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24984" windowHeight="11640" tabRatio="789" activeTab="0"/>
  </bookViews>
  <sheets>
    <sheet name="Table of 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 name="Table 4.14" sheetId="15" r:id="rId15"/>
    <sheet name="Table 4.15" sheetId="16" r:id="rId16"/>
    <sheet name="Table 4.16" sheetId="17" r:id="rId17"/>
    <sheet name="Table 4.17" sheetId="18" r:id="rId18"/>
    <sheet name="Table 4.18" sheetId="19" r:id="rId19"/>
  </sheets>
  <definedNames>
    <definedName name="_xlnm.Print_Area" localSheetId="1">'Table 4.1'!$A$1:$K$19</definedName>
    <definedName name="_xlnm.Print_Area" localSheetId="10">'Table 4.10'!$A$1:$P$21</definedName>
    <definedName name="_xlnm.Print_Area" localSheetId="11">'Table 4.11'!$A$1:$K$71</definedName>
    <definedName name="_xlnm.Print_Area" localSheetId="12">'Table 4.12'!$A$1:$K$16</definedName>
    <definedName name="_xlnm.Print_Area" localSheetId="13">'Table 4.13'!$A$1:$K$16</definedName>
    <definedName name="_xlnm.Print_Area" localSheetId="14">'Table 4.14'!$A$1:$K$26</definedName>
    <definedName name="_xlnm.Print_Area" localSheetId="15">'Table 4.15'!$A$1:$K$16</definedName>
    <definedName name="_xlnm.Print_Area" localSheetId="16">'Table 4.16'!$A$1:$L$46</definedName>
    <definedName name="_xlnm.Print_Area" localSheetId="17">'Table 4.17'!$A$1:$D$54</definedName>
    <definedName name="_xlnm.Print_Area" localSheetId="18">'Table 4.18'!$A$1:$C$166</definedName>
    <definedName name="_xlnm.Print_Area" localSheetId="2">'Table 4.2'!$A$1:$H$11</definedName>
    <definedName name="_xlnm.Print_Area" localSheetId="3">'Table 4.3'!$A$1:$E$50</definedName>
    <definedName name="_xlnm.Print_Area" localSheetId="4">'Table 4.4'!$A$1:$E$94</definedName>
    <definedName name="_xlnm.Print_Area" localSheetId="5">'Table 4.5'!$A$1:$J$13</definedName>
    <definedName name="_xlnm.Print_Area" localSheetId="6">'Table 4.6'!$A$1:$J$17</definedName>
    <definedName name="_xlnm.Print_Area" localSheetId="7">'Table 4.7'!$A$1:$K$12</definedName>
    <definedName name="_xlnm.Print_Area" localSheetId="8">'Table 4.8'!$A$1:$K$13</definedName>
    <definedName name="_xlnm.Print_Area" localSheetId="9">'Table 4.9'!$A$1:$P$17</definedName>
    <definedName name="_xlnm.Print_Area" localSheetId="0">'Table of contents'!$A$1:$C$25</definedName>
    <definedName name="_xlnm.Print_Titles" localSheetId="11">'Table 4.11'!$5:$6</definedName>
    <definedName name="_xlnm.Print_Titles" localSheetId="12">'Table 4.12'!$5:$6</definedName>
    <definedName name="_xlnm.Print_Titles" localSheetId="13">'Table 4.13'!$5:$6</definedName>
    <definedName name="_xlnm.Print_Titles" localSheetId="16">'Table 4.16'!$5:$6</definedName>
    <definedName name="_xlnm.Print_Titles" localSheetId="17">'Table 4.17'!$5:$6</definedName>
    <definedName name="_xlnm.Print_Titles" localSheetId="18">'Table 4.18'!$5:$6</definedName>
    <definedName name="_xlnm.Print_Titles" localSheetId="3">'Table 4.3'!$5:$6</definedName>
    <definedName name="_xlnm.Print_Titles" localSheetId="4">'Table 4.4'!$5:$6</definedName>
  </definedNames>
  <calcPr fullCalcOnLoad="1"/>
</workbook>
</file>

<file path=xl/sharedStrings.xml><?xml version="1.0" encoding="utf-8"?>
<sst xmlns="http://schemas.openxmlformats.org/spreadsheetml/2006/main" count="1178" uniqueCount="646">
  <si>
    <t>Mental health services in Australia, 2008–09</t>
  </si>
  <si>
    <t>Community mental health care service contacts by:</t>
  </si>
  <si>
    <t>Table 4.1</t>
  </si>
  <si>
    <t>Table 4.2</t>
  </si>
  <si>
    <t>Table 4.3</t>
  </si>
  <si>
    <t>Table 4.4</t>
  </si>
  <si>
    <t>Table 4.5</t>
  </si>
  <si>
    <t>Table 4.6</t>
  </si>
  <si>
    <t>Table 4.7</t>
  </si>
  <si>
    <t>Table 4.8</t>
  </si>
  <si>
    <t>Table 4.9</t>
  </si>
  <si>
    <t>2004–05 to 2008–09</t>
  </si>
  <si>
    <t>Public community mental health organisations reporting to the National Community Mental Health Care Database, 2008–09</t>
  </si>
  <si>
    <t>NSW</t>
  </si>
  <si>
    <t>Vic</t>
  </si>
  <si>
    <t>Qld</t>
  </si>
  <si>
    <t>WA</t>
  </si>
  <si>
    <t>SA</t>
  </si>
  <si>
    <t>ACT</t>
  </si>
  <si>
    <t>NT</t>
  </si>
  <si>
    <t>Total</t>
  </si>
  <si>
    <t>Service contacts</t>
  </si>
  <si>
    <t>Average service contacts per patient</t>
  </si>
  <si>
    <t>Patients</t>
  </si>
  <si>
    <t>(a)</t>
  </si>
  <si>
    <t>(b)</t>
  </si>
  <si>
    <r>
      <t>Sources:</t>
    </r>
    <r>
      <rPr>
        <sz val="7"/>
        <color indexed="8"/>
        <rFont val="Arial"/>
        <family val="2"/>
      </rPr>
      <t xml:space="preserve"> National Community Mental Health Care Database, state and territory community mental health care data.</t>
    </r>
  </si>
  <si>
    <r>
      <t>Table 4.1: Community mental health care service contacts, states and territories, 2008</t>
    </r>
    <r>
      <rPr>
        <b/>
        <sz val="10"/>
        <color indexed="8"/>
        <rFont val="Arial"/>
        <family val="2"/>
      </rPr>
      <t>–</t>
    </r>
    <r>
      <rPr>
        <b/>
        <sz val="10"/>
        <color indexed="8"/>
        <rFont val="Arial"/>
        <family val="2"/>
      </rPr>
      <t>09</t>
    </r>
  </si>
  <si>
    <t>Tas</t>
  </si>
  <si>
    <t>Mental health legal status</t>
  </si>
  <si>
    <t>Involuntary</t>
  </si>
  <si>
    <t>Voluntary</t>
  </si>
  <si>
    <t>Not reported</t>
  </si>
  <si>
    <r>
      <t>Source:</t>
    </r>
    <r>
      <rPr>
        <sz val="7"/>
        <color indexed="8"/>
        <rFont val="Arial"/>
        <family val="2"/>
      </rPr>
      <t xml:space="preserve"> National Community Mental Health Care Database.</t>
    </r>
  </si>
  <si>
    <t>Table 4.3: Community mental health care service contacts, by patient demographic characteristics, 2008–09 </t>
  </si>
  <si>
    <t>Patient demographics</t>
  </si>
  <si>
    <r>
      <t>Number of service contacts</t>
    </r>
    <r>
      <rPr>
        <b/>
        <vertAlign val="superscript"/>
        <sz val="8"/>
        <color indexed="8"/>
        <rFont val="Arial"/>
        <family val="2"/>
      </rPr>
      <t>(a)</t>
    </r>
  </si>
  <si>
    <r>
      <t>Per cent of service contacts</t>
    </r>
    <r>
      <rPr>
        <b/>
        <vertAlign val="superscript"/>
        <sz val="8"/>
        <color indexed="8"/>
        <rFont val="Arial"/>
        <family val="2"/>
      </rPr>
      <t>(b)</t>
    </r>
  </si>
  <si>
    <r>
      <t>Rate</t>
    </r>
    <r>
      <rPr>
        <b/>
        <vertAlign val="superscript"/>
        <sz val="8"/>
        <color indexed="8"/>
        <rFont val="Arial"/>
        <family val="2"/>
      </rPr>
      <t>(c)</t>
    </r>
    <r>
      <rPr>
        <b/>
        <sz val="8"/>
        <color indexed="8"/>
        <rFont val="Arial"/>
        <family val="2"/>
      </rPr>
      <t xml:space="preserve"> (per 1,000 population)</t>
    </r>
  </si>
  <si>
    <t>Age group</t>
  </si>
  <si>
    <t>Less than 15 years</t>
  </si>
  <si>
    <t>15–24 years</t>
  </si>
  <si>
    <t>25–34 years</t>
  </si>
  <si>
    <t>35–44 years</t>
  </si>
  <si>
    <t>45–54 years</t>
  </si>
  <si>
    <t>55–64 years</t>
  </si>
  <si>
    <t>65 years and over</t>
  </si>
  <si>
    <t>Sex</t>
  </si>
  <si>
    <t>Male</t>
  </si>
  <si>
    <t>Female</t>
  </si>
  <si>
    <r>
      <t>Indigenous status</t>
    </r>
    <r>
      <rPr>
        <b/>
        <vertAlign val="superscript"/>
        <sz val="8"/>
        <color indexed="8"/>
        <rFont val="Arial"/>
        <family val="2"/>
      </rPr>
      <t>(d)</t>
    </r>
  </si>
  <si>
    <t>Indigenous Australians</t>
  </si>
  <si>
    <t>Country of birth</t>
  </si>
  <si>
    <t>Australia</t>
  </si>
  <si>
    <t>Overseas</t>
  </si>
  <si>
    <t>Remoteness area of usual residence</t>
  </si>
  <si>
    <t>Major cities</t>
  </si>
  <si>
    <t>Inner regional</t>
  </si>
  <si>
    <t>Outer regional</t>
  </si>
  <si>
    <t>Remote</t>
  </si>
  <si>
    <t>Very remote</t>
  </si>
  <si>
    <t>Never married</t>
  </si>
  <si>
    <t>. .</t>
  </si>
  <si>
    <t>Widowed</t>
  </si>
  <si>
    <t>Divorced</t>
  </si>
  <si>
    <t xml:space="preserve"> . .</t>
  </si>
  <si>
    <t>Separated</t>
  </si>
  <si>
    <t>Non-Indigenous Australians</t>
  </si>
  <si>
    <t>Not applicable.</t>
  </si>
  <si>
    <t>(c)</t>
  </si>
  <si>
    <t>(d)</t>
  </si>
  <si>
    <t>Table 4.4: Community mental health care service contacts, by principal diagnosis in ICD-10-AM groupings, 2008–09</t>
  </si>
  <si>
    <t>Principal diagnosis</t>
  </si>
  <si>
    <t>Number of service contacts</t>
  </si>
  <si>
    <t>Per cent of specified principal diagnoses</t>
  </si>
  <si>
    <t>F00–F03</t>
  </si>
  <si>
    <t>Dementia</t>
  </si>
  <si>
    <t>F04–F09</t>
  </si>
  <si>
    <t>Other organic mental disorders</t>
  </si>
  <si>
    <t>F10</t>
  </si>
  <si>
    <t>Mental and behavioural disorders due to use of alcohol</t>
  </si>
  <si>
    <t>F11–F19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</si>
  <si>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</si>
  <si>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</si>
  <si>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</si>
  <si>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</si>
  <si>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</si>
  <si>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</si>
  <si>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</si>
  <si>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</si>
  <si>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</si>
  <si>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</si>
  <si>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</si>
  <si>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</si>
  <si>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</si>
  <si>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</si>
  <si>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</si>
  <si>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</si>
  <si>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</si>
  <si>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</si>
  <si>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</si>
  <si>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</si>
  <si>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</si>
  <si>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</si>
  <si>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</si>
  <si>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</si>
  <si>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</si>
  <si>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</si>
  <si>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</si>
  <si>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</si>
  <si>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</si>
  <si>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</si>
  <si>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</si>
  <si>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</si>
  <si>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</si>
  <si>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</si>
  <si>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</si>
  <si>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</si>
  <si>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</si>
  <si>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</si>
  <si>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</si>
  <si>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</si>
  <si>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</si>
  <si>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</si>
  <si>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</si>
  <si>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</si>
  <si>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</si>
  <si>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</si>
  <si>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</si>
  <si>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</si>
  <si>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</si>
  <si>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</si>
  <si>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</si>
  <si>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and adolescence</t>
  </si>
  <si>
    <r>
      <t>Other</t>
    </r>
    <r>
      <rPr>
        <vertAlign val="superscript"/>
        <sz val="8"/>
        <color indexed="8"/>
        <rFont val="Arial"/>
        <family val="2"/>
      </rPr>
      <t>(a)</t>
    </r>
  </si>
  <si>
    <t>Subtotal with specified principal diagnosis</t>
  </si>
  <si>
    <t>F99</t>
  </si>
  <si>
    <t>Mental disorder, not otherwise specified</t>
  </si>
  <si>
    <t>Subtotal with unspecified principal diagnosis</t>
  </si>
  <si>
    <t>Table 4.5: Community mental health care service contacts, by session type and participation type, 2008–09</t>
  </si>
  <si>
    <t>Sex and age group</t>
  </si>
  <si>
    <t>Number</t>
  </si>
  <si>
    <t>Males</t>
  </si>
  <si>
    <t>15–24</t>
  </si>
  <si>
    <t>25–34</t>
  </si>
  <si>
    <t>35–44</t>
  </si>
  <si>
    <t>45–54</t>
  </si>
  <si>
    <t>55–64</t>
  </si>
  <si>
    <r>
      <t>Total males</t>
    </r>
    <r>
      <rPr>
        <i/>
        <vertAlign val="superscript"/>
        <sz val="8"/>
        <rFont val="Arial"/>
        <family val="2"/>
      </rPr>
      <t>(a)</t>
    </r>
  </si>
  <si>
    <t>Females</t>
  </si>
  <si>
    <r>
      <t>Total females</t>
    </r>
    <r>
      <rPr>
        <i/>
        <vertAlign val="superscript"/>
        <sz val="8"/>
        <rFont val="Arial"/>
        <family val="2"/>
      </rPr>
      <t>(a)</t>
    </r>
  </si>
  <si>
    <r>
      <t>Total</t>
    </r>
    <r>
      <rPr>
        <b/>
        <vertAlign val="superscript"/>
        <sz val="8"/>
        <rFont val="Arial"/>
        <family val="2"/>
      </rPr>
      <t>(a)</t>
    </r>
  </si>
  <si>
    <r>
      <t>Rate (per 1,000 population)</t>
    </r>
    <r>
      <rPr>
        <b/>
        <vertAlign val="superscript"/>
        <sz val="8"/>
        <rFont val="Arial"/>
        <family val="2"/>
      </rPr>
      <t>(b)</t>
    </r>
  </si>
  <si>
    <r>
      <t>Source:</t>
    </r>
    <r>
      <rPr>
        <sz val="7"/>
        <rFont val="Arial"/>
        <family val="2"/>
      </rPr>
      <t xml:space="preserve"> National Community Mental Health Care Database.</t>
    </r>
  </si>
  <si>
    <t>Includes service contacts for which sex and/or age group was not reported.</t>
  </si>
  <si>
    <t>Per cent</t>
  </si>
  <si>
    <t>Session type</t>
  </si>
  <si>
    <t>Participation type</t>
  </si>
  <si>
    <t>Patient present</t>
  </si>
  <si>
    <t>Patient absent</t>
  </si>
  <si>
    <t>Group contact</t>
  </si>
  <si>
    <t>Individual contact</t>
  </si>
  <si>
    <t>Table 4.6: Community mental health care service contacts, by session duration and participation type, 2008–09</t>
  </si>
  <si>
    <t>Session duration</t>
  </si>
  <si>
    <t>&lt;5 minutes</t>
  </si>
  <si>
    <t>5–15 minutes</t>
  </si>
  <si>
    <t>16–30 minutes</t>
  </si>
  <si>
    <t>&gt;0.5–1 hour</t>
  </si>
  <si>
    <t>&gt;1–3 hours</t>
  </si>
  <si>
    <t>&gt;3 hours</t>
  </si>
  <si>
    <t>Group</t>
  </si>
  <si>
    <t>Individual</t>
  </si>
  <si>
    <t>Subtotal</t>
  </si>
  <si>
    <t>2004–05</t>
  </si>
  <si>
    <t>2005–06</t>
  </si>
  <si>
    <t>2006–07</t>
  </si>
  <si>
    <t>2007–08</t>
  </si>
  <si>
    <t>2008–09</t>
  </si>
  <si>
    <t>Average annual change 
(per cent)</t>
  </si>
  <si>
    <t>Indigenous status</t>
  </si>
  <si>
    <t>Aboriginal</t>
  </si>
  <si>
    <t>Torres Strait Islander</t>
  </si>
  <si>
    <t>Both Aboriginal and Torres Strait Islander</t>
  </si>
  <si>
    <r>
      <t>Indigenous</t>
    </r>
    <r>
      <rPr>
        <i/>
        <vertAlign val="superscript"/>
        <sz val="8"/>
        <rFont val="Arial"/>
        <family val="2"/>
      </rPr>
      <t>(b)</t>
    </r>
  </si>
  <si>
    <t>Neither Aboriginal nor Torres Strait Islander</t>
  </si>
  <si>
    <r>
      <t>Indigenous Australians</t>
    </r>
    <r>
      <rPr>
        <vertAlign val="superscript"/>
        <sz val="8"/>
        <rFont val="Arial"/>
        <family val="2"/>
      </rPr>
      <t>(b)</t>
    </r>
  </si>
  <si>
    <r>
      <t xml:space="preserve">Includes </t>
    </r>
    <r>
      <rPr>
        <i/>
        <sz val="7"/>
        <rFont val="Arial"/>
        <family val="2"/>
      </rPr>
      <t>Aboriginal</t>
    </r>
    <r>
      <rPr>
        <sz val="7"/>
        <rFont val="Arial"/>
        <family val="2"/>
      </rPr>
      <t xml:space="preserve">, </t>
    </r>
    <r>
      <rPr>
        <i/>
        <sz val="7"/>
        <rFont val="Arial"/>
        <family val="2"/>
      </rPr>
      <t xml:space="preserve">Torres Strait Islander </t>
    </r>
    <r>
      <rPr>
        <sz val="7"/>
        <rFont val="Arial"/>
        <family val="2"/>
      </rPr>
      <t xml:space="preserve">and </t>
    </r>
    <r>
      <rPr>
        <i/>
        <sz val="7"/>
        <rFont val="Arial"/>
        <family val="2"/>
      </rPr>
      <t>Both Aboriginal and Torres Strait Islander</t>
    </r>
    <r>
      <rPr>
        <sz val="7"/>
        <rFont val="Arial"/>
        <family val="2"/>
      </rPr>
      <t>.</t>
    </r>
  </si>
  <si>
    <t xml:space="preserve">(c) </t>
  </si>
  <si>
    <t>The rate ratio is equal to the service contact rate for Indigenous Australians divided by the service contact rate for other Australians.</t>
  </si>
  <si>
    <t>Obsessive-compulsive disorders</t>
  </si>
  <si>
    <r>
      <t>Other</t>
    </r>
    <r>
      <rPr>
        <vertAlign val="superscript"/>
        <sz val="8"/>
        <rFont val="Arial"/>
        <family val="2"/>
      </rPr>
      <t xml:space="preserve">(b) </t>
    </r>
  </si>
  <si>
    <t>Total with specified principal diagnosis</t>
  </si>
  <si>
    <t>Mental disorder not otherwise specified</t>
  </si>
  <si>
    <t>Total with unspecified principal diagnosis</t>
  </si>
  <si>
    <t>Albury Hospital Mental Health Service</t>
  </si>
  <si>
    <t>Liverpool Mental Health Service</t>
  </si>
  <si>
    <t>South Eastern Sydney/Illawarra Area Health Service</t>
  </si>
  <si>
    <t>Bankstown Mental Health Service</t>
  </si>
  <si>
    <t>Macarthur Mental Health Service</t>
  </si>
  <si>
    <t>St George Mental Health Service</t>
  </si>
  <si>
    <t>Bega Valley Mental Health Service</t>
  </si>
  <si>
    <t>Macquarie Hospital Mental Health Service</t>
  </si>
  <si>
    <t>St Vincents Mental Health Service</t>
  </si>
  <si>
    <t>Blacktown City Mental Health Service</t>
  </si>
  <si>
    <t>Macquarie Mental Health Service</t>
  </si>
  <si>
    <t>Sutherland Mental Health Service</t>
  </si>
  <si>
    <t>Braeside Mental Health Service</t>
  </si>
  <si>
    <t>Maitland Mental Health Service</t>
  </si>
  <si>
    <t>Transcultural Mental Health</t>
  </si>
  <si>
    <t>Canterbury Mental Health Service</t>
  </si>
  <si>
    <t>Manly Mental Health Service</t>
  </si>
  <si>
    <t>Tweed Byron Network</t>
  </si>
  <si>
    <t>Central Coast Mental Health Service</t>
  </si>
  <si>
    <t>Mid North Coast Mental Health Service</t>
  </si>
  <si>
    <t>Wagga Wagga Hospital Mental Health Service</t>
  </si>
  <si>
    <t>Coffs Clarence Network</t>
  </si>
  <si>
    <t>Mid Western Mental Health Service</t>
  </si>
  <si>
    <t>Wentworth Mental Health Service</t>
  </si>
  <si>
    <t>Community Mental Health South South West Eastern Zone</t>
  </si>
  <si>
    <t>Mona Vale Mental Health Service</t>
  </si>
  <si>
    <t>Westmead Adult Mental Health Service</t>
  </si>
  <si>
    <t>Community Mental Health South West Eastern Sector</t>
  </si>
  <si>
    <t>Network 1 (Griffith Centre for Mental Health)</t>
  </si>
  <si>
    <t>Westmead Psychogeriatric Mental Health Service</t>
  </si>
  <si>
    <t>Concord Mental Health Service</t>
  </si>
  <si>
    <t>Network 2 (Narrandera Centre for Mental Health)</t>
  </si>
  <si>
    <t>Wingecarribee Mental Health Service</t>
  </si>
  <si>
    <t>Cooma Mental Health Service</t>
  </si>
  <si>
    <t>Network 3 (Cootamundra Centre for Mental Health)</t>
  </si>
  <si>
    <t>Wollongong Mental Health Service</t>
  </si>
  <si>
    <t>Coral Tree Family Service</t>
  </si>
  <si>
    <t>Network 4 (Wagga Wagga Centre for Mental Health)</t>
  </si>
  <si>
    <t>Yass Mental Health Service</t>
  </si>
  <si>
    <t>Cumberland Mental Health Service</t>
  </si>
  <si>
    <t>Network 5 (Tumut Centre for Mental Health)</t>
  </si>
  <si>
    <t>Young Mental Health Service</t>
  </si>
  <si>
    <t>Eastern Suburbs Mental Health Service</t>
  </si>
  <si>
    <t>Network 7 (Albury Centre for Mental Health)</t>
  </si>
  <si>
    <t>Eurobodulla Mental Health Service</t>
  </si>
  <si>
    <t>Network 9 (Deniliquin Centre for Mental Health)</t>
  </si>
  <si>
    <t>Far West Mental Health Service</t>
  </si>
  <si>
    <t>New England Mental Health Service</t>
  </si>
  <si>
    <t>Giles Court Mental Health Service</t>
  </si>
  <si>
    <t>North Coast Area Health Service</t>
  </si>
  <si>
    <t>Goulburn Mental Health Service</t>
  </si>
  <si>
    <t>North Coast Mental Health Service</t>
  </si>
  <si>
    <t>Greater Western Area Health Service</t>
  </si>
  <si>
    <t>Nscch Community Service</t>
  </si>
  <si>
    <t>Hastings Macleay Network</t>
  </si>
  <si>
    <t>Queanbeyan Mental Health Service</t>
  </si>
  <si>
    <t>Hornsby Ku-Ring-Gai Mental Health Service</t>
  </si>
  <si>
    <t>Redbank Mental Health Service</t>
  </si>
  <si>
    <t>Hunter Mental Health  Community</t>
  </si>
  <si>
    <t>Richmond Network</t>
  </si>
  <si>
    <t>Hunter New England Area Health Service</t>
  </si>
  <si>
    <t>Rivendell Mental Health Service</t>
  </si>
  <si>
    <t>Illawarra Community Mental Health</t>
  </si>
  <si>
    <t>Royal North Shore Hospital Aged Care</t>
  </si>
  <si>
    <t>James Fletcher Mental Health Service</t>
  </si>
  <si>
    <t>Royal North Shore Mental Health Service</t>
  </si>
  <si>
    <t>Justice Health Mental Health Service</t>
  </si>
  <si>
    <t>Rozelle Mental Health Service</t>
  </si>
  <si>
    <t>Karitane Mental Health Service</t>
  </si>
  <si>
    <t>Ryde Mental Health Service</t>
  </si>
  <si>
    <t>Kenmore Mental Health Service</t>
  </si>
  <si>
    <t>Shellharbour Mental Health Service</t>
  </si>
  <si>
    <t>Austin Health</t>
  </si>
  <si>
    <t>Bayside Mental Health Service Organisation</t>
  </si>
  <si>
    <t>Armadale Mental Health Service</t>
  </si>
  <si>
    <t>Ballarat Health Services</t>
  </si>
  <si>
    <t>Cairns Mental Health Service Organisation</t>
  </si>
  <si>
    <t>Bentley Mental Health Service</t>
  </si>
  <si>
    <t>Barwon Health</t>
  </si>
  <si>
    <t>Cape York Mental Health Service Organisation</t>
  </si>
  <si>
    <t>Central West Mental Health Service</t>
  </si>
  <si>
    <t>Bayside Health</t>
  </si>
  <si>
    <t>Central Queensland Mental Health Service Organisation</t>
  </si>
  <si>
    <t>Child And Adolescent Mental Health Services</t>
  </si>
  <si>
    <t>Bendigo Health Care Group</t>
  </si>
  <si>
    <t>Central West Mental Health Service Organisation</t>
  </si>
  <si>
    <t>Fremantle Mental Health Service</t>
  </si>
  <si>
    <t>Eastern Health</t>
  </si>
  <si>
    <t>Fraser Coast Mental Health Service Organisation</t>
  </si>
  <si>
    <t>Goldfields And South East Mental Health Service</t>
  </si>
  <si>
    <t>Goulburn Valley Health</t>
  </si>
  <si>
    <t>Gold Coast Mental Health Service Organisation</t>
  </si>
  <si>
    <t>Graylands  Mental Health Service</t>
  </si>
  <si>
    <t>La Trobe University Medical Centre</t>
  </si>
  <si>
    <t>Logan-Beaudesert Mental  Health Service Organisation</t>
  </si>
  <si>
    <t>Great Southern Mental Health Service</t>
  </si>
  <si>
    <t>Latrobe Regional Hospital</t>
  </si>
  <si>
    <t>Mackay Mental Health Service Organisation</t>
  </si>
  <si>
    <t>Inner City Mental Health Service</t>
  </si>
  <si>
    <t>Mercy Hospitals</t>
  </si>
  <si>
    <t>Mater Hospital Mental Health Service Organisation</t>
  </si>
  <si>
    <t>North  Metropolitan Mental Health Service</t>
  </si>
  <si>
    <t>Mildura District Base Hospital</t>
  </si>
  <si>
    <t>Mount Isa Mental Health Service Organisation</t>
  </si>
  <si>
    <t>North West Mental Health Service - Kimberley</t>
  </si>
  <si>
    <t>NevMental Health Service</t>
  </si>
  <si>
    <t>Princess Alexandra Hospital Mental Health Service Organisation</t>
  </si>
  <si>
    <t>North West Mental Health Service - Pilbara</t>
  </si>
  <si>
    <t>North Western Mental Health</t>
  </si>
  <si>
    <t>Redcliffe-Caboolture Mental Health Service Organisation</t>
  </si>
  <si>
    <t>Park Mental Health Service</t>
  </si>
  <si>
    <t>Peninsula Health</t>
  </si>
  <si>
    <t>Royal Perth Hospital (Psychiatry)</t>
  </si>
  <si>
    <t>Sisters Of Charity Health Service</t>
  </si>
  <si>
    <t>Sir Charles Gairdner Hospital (Scgh)</t>
  </si>
  <si>
    <t>South West Health Care</t>
  </si>
  <si>
    <t>South West Mental Health Service Organisation</t>
  </si>
  <si>
    <t>South West Mental Health Service</t>
  </si>
  <si>
    <t>Southern Health</t>
  </si>
  <si>
    <t>Sunshine Coast Mental Health Service Organisation</t>
  </si>
  <si>
    <t>Swan Mental Health Service</t>
  </si>
  <si>
    <t>The Prince Charles Hospital Mental Health Service Organisation</t>
  </si>
  <si>
    <t>Wheatbelt Mental Health Service</t>
  </si>
  <si>
    <t>Victorian Institute Of Forensic Mental Health</t>
  </si>
  <si>
    <t>Toowoomba Mental Health Service Organisation</t>
  </si>
  <si>
    <t>Wangaratta District Base Hospital</t>
  </si>
  <si>
    <t>Torres Strait Mental Health Service Organisation</t>
  </si>
  <si>
    <t>Wodonga Regional Health Service</t>
  </si>
  <si>
    <t>Townsville Mental Health Health Service Organisation</t>
  </si>
  <si>
    <t>West Moreton Mental Health Service Organisation</t>
  </si>
  <si>
    <t>Wide Bay Mental Health Service Organisation</t>
  </si>
  <si>
    <t>Eastern Mental Health - Glenside Cleland</t>
  </si>
  <si>
    <t>Mental Health North</t>
  </si>
  <si>
    <t>Mental Health ACT</t>
  </si>
  <si>
    <t>Eastern Mental Health - Services for Older People</t>
  </si>
  <si>
    <t>Mental Health North West</t>
  </si>
  <si>
    <t>Flinders Medical Centre</t>
  </si>
  <si>
    <t>Mental Health South</t>
  </si>
  <si>
    <t>Inner Rural Network</t>
  </si>
  <si>
    <t>Lyell McEwin Hospital</t>
  </si>
  <si>
    <t>Modbury Hospital</t>
  </si>
  <si>
    <t xml:space="preserve">Central Australian Mental Health Service </t>
  </si>
  <si>
    <t>Noarlunga Hospital</t>
  </si>
  <si>
    <t xml:space="preserve">Top End Mental Health Service </t>
  </si>
  <si>
    <t>North Western Network</t>
  </si>
  <si>
    <t>Queen Elizabeth Hospital</t>
  </si>
  <si>
    <t>Repatriation General Hospital</t>
  </si>
  <si>
    <t>Riverland - South East Network</t>
  </si>
  <si>
    <t xml:space="preserve">Sexual Offenders Treatment Assessment Program </t>
  </si>
  <si>
    <t>Southern Child &amp; Adolescent Mental Health Service</t>
  </si>
  <si>
    <t>Southern Services for Older People</t>
  </si>
  <si>
    <t>SWMHS - Glenside Forensic</t>
  </si>
  <si>
    <t>Womens &amp; Children</t>
  </si>
  <si>
    <t>All persons</t>
  </si>
  <si>
    <t>State/territory</t>
  </si>
  <si>
    <t>Establishment name</t>
  </si>
  <si>
    <t>New South Wales</t>
  </si>
  <si>
    <t>Victoria</t>
  </si>
  <si>
    <t>Queensland</t>
  </si>
  <si>
    <t>Western Australia</t>
  </si>
  <si>
    <t>Women's And Newborn Mental Health Service</t>
  </si>
  <si>
    <t>South Australia</t>
  </si>
  <si>
    <t>Tasmania</t>
  </si>
  <si>
    <t>Australian Capital Territory</t>
  </si>
  <si>
    <t>Northern Territory</t>
  </si>
  <si>
    <t>Royal Brisbane And Women's Hospital Mental Health Service Organisation</t>
  </si>
  <si>
    <t>The Royal Children's Hospital</t>
  </si>
  <si>
    <t>Royal Children's Hospital Mental Health Service Organisation</t>
  </si>
  <si>
    <r>
      <t>Source</t>
    </r>
    <r>
      <rPr>
        <sz val="7"/>
        <rFont val="Arial"/>
        <family val="2"/>
      </rPr>
      <t>: National Community Mental Health Care Database.</t>
    </r>
  </si>
  <si>
    <t>Children Hospital at Westmead Mental Health Service</t>
  </si>
  <si>
    <r>
      <t>Qld</t>
    </r>
    <r>
      <rPr>
        <b/>
        <vertAlign val="superscript"/>
        <sz val="8"/>
        <color indexed="8"/>
        <rFont val="Arial"/>
        <family val="2"/>
      </rPr>
      <t>(a)</t>
    </r>
  </si>
  <si>
    <r>
      <t>Patients</t>
    </r>
    <r>
      <rPr>
        <vertAlign val="superscript"/>
        <sz val="8"/>
        <rFont val="Arial"/>
        <family val="2"/>
      </rPr>
      <t>(b)</t>
    </r>
  </si>
  <si>
    <t>Queensland transitioned to a new clinical information system in 2008–09 which negatively impacted on activity data reporting.</t>
  </si>
  <si>
    <t>Patient counts were provided by jurisdictions. However, jurisdictions differ in their capacity to provide accurate estimates of patients receiving services and differ in their approaches to counting clients under care. Therefore, comparisons between jurisdictions should be made with caution.</t>
  </si>
  <si>
    <t>Table 4.10</t>
  </si>
  <si>
    <t>Table 4.11</t>
  </si>
  <si>
    <t>Table 4.12</t>
  </si>
  <si>
    <t>Table 4.13</t>
  </si>
  <si>
    <t>Rates were directly age-standardised as detailed in the technical information &gt; technical notes section online.</t>
  </si>
  <si>
    <t>These data should be interpreted with caution due to the varying quality of Indigenous identification across jurisdictions (see data source for the community care section online).</t>
  </si>
  <si>
    <t>These data should be interpreted with caution due to incomplete coverage and inconsistencies in the definitions of service contacts used across jurisdictions. There may also be variation in whether the reported principal diagnosis relates to the service contact or to a longer period of care. For more information see the data source for the community care section online.</t>
  </si>
  <si>
    <t>These data should be interpreted with caution due to likely under-identification of Indigenous Australians. For more information see the data source for the community care section online.</t>
  </si>
  <si>
    <t>Rates were directly age-standardised, with the exception of age which is a crude rate, as detailed in the technical information &gt; technical notes section online.</t>
  </si>
  <si>
    <t>states and territories, 2008–09</t>
  </si>
  <si>
    <t>mental health legal status, states and territories, 2008–09</t>
  </si>
  <si>
    <t>patient demographic characteristics, 2008–09 </t>
  </si>
  <si>
    <t>principal diagnosis in ICD-10-AM groupings, 2008–09</t>
  </si>
  <si>
    <t>session type and participation type, 2008–09</t>
  </si>
  <si>
    <t>session duration and participation type, 2008–09</t>
  </si>
  <si>
    <t>session duration for the five most commonly reported principal diagnosis, 2008–09</t>
  </si>
  <si>
    <t>session type and participation type for the five most commonly reported principal diagnoses, 2008–09</t>
  </si>
  <si>
    <t>sex and age group, states and territories, 2008–09</t>
  </si>
  <si>
    <t>indigenous status, states and territories, 2008–09</t>
  </si>
  <si>
    <t>principal diagnosis in ICD-10-AM groupings, states and territories, 2008–09</t>
  </si>
  <si>
    <t>Rates were directly age-standardised with the exception of age, which is a crude rate, as detailed in the technical information &gt; technical notes section online.</t>
  </si>
  <si>
    <t>The percentages shown do not include service contacts for which the demographic information was missing or not reported.</t>
  </si>
  <si>
    <t>The number of service contacts for each demographic variable may not sum to the total due to missing or not reported data.</t>
  </si>
  <si>
    <t>Includes all reported diagnoses that are not in the Mental and behavioural disorders chapter of ICD-10-AM (codes F00 to F99).</t>
  </si>
  <si>
    <t xml:space="preserve">(d) </t>
  </si>
  <si>
    <r>
      <t>Rate ratio</t>
    </r>
    <r>
      <rPr>
        <vertAlign val="superscript"/>
        <sz val="8"/>
        <rFont val="Arial"/>
        <family val="2"/>
      </rPr>
      <t>(d)</t>
    </r>
  </si>
  <si>
    <r>
      <t>Marital status</t>
    </r>
    <r>
      <rPr>
        <b/>
        <vertAlign val="superscript"/>
        <sz val="8"/>
        <color indexed="8"/>
        <rFont val="Arial"/>
        <family val="2"/>
      </rPr>
      <t>(e)</t>
    </r>
  </si>
  <si>
    <t>(e)</t>
  </si>
  <si>
    <t>Information on this variable was missing or not reported for nearly 10 per cent of episodes.</t>
  </si>
  <si>
    <t>Table 4.2: Community mental health care service contacts, 2004–05 to 2008–09</t>
  </si>
  <si>
    <t>Table 4.7: Community mental health care service contacts, by mental health legal status, states and territories, 2008–09</t>
  </si>
  <si>
    <t>by session type and participation type, states and territories, 2008–09</t>
  </si>
  <si>
    <t>Table 4.8: Community mental health care service contacts by session type and participation type, states and territories, 2008–09</t>
  </si>
  <si>
    <t>Group session / patient absent</t>
  </si>
  <si>
    <t>Individual session / patient absent</t>
  </si>
  <si>
    <t>Group session / patient present</t>
  </si>
  <si>
    <t>Individual session / patient present</t>
  </si>
  <si>
    <t>Remteness area</t>
  </si>
  <si>
    <t>Marital status</t>
  </si>
  <si>
    <t>The number of service contacts may not sum to the total due to missing or not reported data.</t>
  </si>
  <si>
    <t>Table 4.16: Public community mental health organisations reporting to the National Community Mental Health Care Database, 2008–09 (previously internet table A5.4)</t>
  </si>
  <si>
    <r>
      <t>Table 4.14: Community mental health service contacts, by Indigenous status, states and territories, 2008–09</t>
    </r>
    <r>
      <rPr>
        <b/>
        <vertAlign val="superscript"/>
        <sz val="10"/>
        <color indexed="8"/>
        <rFont val="Arial"/>
        <family val="2"/>
      </rPr>
      <t>(a)</t>
    </r>
    <r>
      <rPr>
        <b/>
        <sz val="10"/>
        <color indexed="8"/>
        <rFont val="Arial"/>
        <family val="2"/>
      </rPr>
      <t xml:space="preserve"> (previously internet table A5.2)</t>
    </r>
  </si>
  <si>
    <t>Table 4.13: Community mental health care service contacts, by marital status, states and territories, 2008–09</t>
  </si>
  <si>
    <t>Table 4.12: Community mental health care service contacts, by remoteness area of usual residence, states and territories, 2008–09</t>
  </si>
  <si>
    <t>Table 4.11: Community mental health care service contacts, by sex and age group, states and territories, 2008–09  (previously internet table A5.1)</t>
  </si>
  <si>
    <t>Table 4.10: Community mental health care service contacts by session type and participation type for the five most commonly reported principal diagnosis, 2008–09</t>
  </si>
  <si>
    <t>Table 4.9: Community mental health care service contacts by session duration for the five most commonly reported principal diagnosis, 2008–09</t>
  </si>
  <si>
    <t>Table 4.14</t>
  </si>
  <si>
    <t>Table 4.15</t>
  </si>
  <si>
    <t>Table 4.16</t>
  </si>
  <si>
    <t>remoteness area of usual residence, states and territories, 2008–09</t>
  </si>
  <si>
    <t>marital status, states and territories, 2008–09</t>
  </si>
  <si>
    <t>Table of contents</t>
  </si>
  <si>
    <r>
      <t xml:space="preserve">4 Community mental health care and hospital outpatient services </t>
    </r>
    <r>
      <rPr>
        <sz val="8"/>
        <rFont val="Arial"/>
        <family val="2"/>
      </rPr>
      <t>(version 1.3)</t>
    </r>
  </si>
  <si>
    <r>
      <t>Rate</t>
    </r>
    <r>
      <rPr>
        <vertAlign val="superscript"/>
        <sz val="8"/>
        <rFont val="Arial"/>
        <family val="2"/>
      </rPr>
      <t>(a)</t>
    </r>
    <r>
      <rPr>
        <sz val="8"/>
        <rFont val="Arial"/>
        <family val="2"/>
      </rPr>
      <t xml:space="preserve"> (per 1,000 population)</t>
    </r>
  </si>
  <si>
    <r>
      <t>Rate</t>
    </r>
    <r>
      <rPr>
        <b/>
        <vertAlign val="superscript"/>
        <sz val="8"/>
        <color indexed="8"/>
        <rFont val="Arial Bold"/>
        <family val="0"/>
      </rPr>
      <t>(c)</t>
    </r>
    <r>
      <rPr>
        <b/>
        <sz val="8"/>
        <color indexed="8"/>
        <rFont val="Arial"/>
        <family val="2"/>
      </rPr>
      <t xml:space="preserve"> (per 1,000 population)</t>
    </r>
  </si>
  <si>
    <t>Married (incl. de facto)</t>
  </si>
  <si>
    <t>EP country group 1</t>
  </si>
  <si>
    <t>EP country group 2</t>
  </si>
  <si>
    <t>EP country group 3</t>
  </si>
  <si>
    <t>EP country group 4</t>
  </si>
  <si>
    <t>F00</t>
  </si>
  <si>
    <t>Dementia in Alzheimer's diseas (G30. -+)</t>
  </si>
  <si>
    <t>F01</t>
  </si>
  <si>
    <t>Vascular dementia</t>
  </si>
  <si>
    <t>F02</t>
  </si>
  <si>
    <t>Dementia in other diseases classified elsewhere</t>
  </si>
  <si>
    <t>F03</t>
  </si>
  <si>
    <t>Unspecified dementia</t>
  </si>
  <si>
    <t>F04</t>
  </si>
  <si>
    <t>Organic amnesic syndrome, not induced by alcohol and other psychoactive substances</t>
  </si>
  <si>
    <t>F05</t>
  </si>
  <si>
    <t>Delirium, not induced by alcohol and other psychoactive substances</t>
  </si>
  <si>
    <t>F06</t>
  </si>
  <si>
    <t>Other mental disorders due to brain damage and dysfunction and to physical diseas</t>
  </si>
  <si>
    <t>F07</t>
  </si>
  <si>
    <t>Personality and behavioural disorders due to brain disease, damage and dysfunction</t>
  </si>
  <si>
    <t>F09</t>
  </si>
  <si>
    <t>Unspecified organic or symptomatic mental disorder</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</si>
  <si>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</si>
  <si>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</si>
  <si>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</si>
  <si>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</si>
  <si>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</si>
  <si>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</si>
  <si>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</si>
  <si>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</si>
  <si>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</si>
  <si>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</si>
  <si>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F16</t>
  </si>
  <si>
    <t>Mental and behavioural disorders due to hallucinogens</t>
  </si>
  <si>
    <t>F17</t>
  </si>
  <si>
    <t>Mental and behavioural disorders due to use of tabacco</t>
  </si>
  <si>
    <t>F18</t>
  </si>
  <si>
    <t>Mental and behavioural disorders due to use of volatile solvents</t>
  </si>
  <si>
    <t>F19</t>
  </si>
  <si>
    <t>Mental and behavioural disorders due to multiple drug use and use of other psychoactive substances</t>
  </si>
  <si>
    <t>F21</t>
  </si>
  <si>
    <t>Schizotypal disorder</t>
  </si>
  <si>
    <t>F24</t>
  </si>
  <si>
    <t>Induced delusional disorder</t>
  </si>
  <si>
    <t>F28</t>
  </si>
  <si>
    <t>Other nonorganic psychotic disorders</t>
  </si>
  <si>
    <t>F29</t>
  </si>
  <si>
    <t>Unspecified nonorganic psychosis</t>
  </si>
  <si>
    <t>F38</t>
  </si>
  <si>
    <t>Other mood (affective) disorders</t>
  </si>
  <si>
    <t>F39</t>
  </si>
  <si>
    <t>Unspecified mood (affective) disorder</t>
  </si>
  <si>
    <t>F45</t>
  </si>
  <si>
    <t>Somatoform disorders</t>
  </si>
  <si>
    <t>F48</t>
  </si>
  <si>
    <t>Other neurotic disorders</t>
  </si>
  <si>
    <t>F51</t>
  </si>
  <si>
    <t>Nonorganic sleep disorders</t>
  </si>
  <si>
    <t>F52</t>
  </si>
  <si>
    <t>Sexual dysfunction, not caused by organic disorder or disease</t>
  </si>
  <si>
    <t>F53</t>
  </si>
  <si>
    <t>Mental and behavioural disorders associated with the nuerperium, not elsewhere classified</t>
  </si>
  <si>
    <t>F54</t>
  </si>
  <si>
    <t>Psychological and behavioural factors associated with disorder or diseases classified elsewhere</t>
  </si>
  <si>
    <t>F55</t>
  </si>
  <si>
    <t>Harmful use of non-dependence-producing substances</t>
  </si>
  <si>
    <t>F59</t>
  </si>
  <si>
    <t>Unspecified behavioural syndromes associate with physiological disturbances and physical factors</t>
  </si>
  <si>
    <t>F61</t>
  </si>
  <si>
    <t>Mixed and other personality disorders</t>
  </si>
  <si>
    <t>F62</t>
  </si>
  <si>
    <t>Enduring personality changes, not attributable to brain damage and disease</t>
  </si>
  <si>
    <t>F63</t>
  </si>
  <si>
    <t>Habit and impulse disorders</t>
  </si>
  <si>
    <t>F64</t>
  </si>
  <si>
    <t>Gender identity disorders</t>
  </si>
  <si>
    <t>F65</t>
  </si>
  <si>
    <t>Disorders of sexual preference</t>
  </si>
  <si>
    <t>F66</t>
  </si>
  <si>
    <t>Psychological and behavioural disorders associated with sexual development and orientation</t>
  </si>
  <si>
    <t>F68</t>
  </si>
  <si>
    <t>Other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</si>
  <si>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</si>
  <si>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</si>
  <si>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</si>
  <si>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</si>
  <si>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</si>
  <si>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</si>
  <si>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</si>
  <si>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</si>
  <si>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</si>
  <si>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</si>
  <si>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</si>
  <si>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</si>
  <si>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</si>
  <si>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</si>
  <si>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t>
  </si>
  <si>
    <t>Specific developmental disorders of speech and language</t>
  </si>
  <si>
    <t>F81</t>
  </si>
  <si>
    <t>Specific developmental disorders of scholastic skills</t>
  </si>
  <si>
    <t>F82</t>
  </si>
  <si>
    <t>Specific development disorder of motor function</t>
  </si>
  <si>
    <t>F83</t>
  </si>
  <si>
    <t>Mixed specific developmental disorders</t>
  </si>
  <si>
    <t>F84</t>
  </si>
  <si>
    <t>Pervasive developmental disorders</t>
  </si>
  <si>
    <t>F88</t>
  </si>
  <si>
    <t>Other disorders of psychological development</t>
  </si>
  <si>
    <t>F89</t>
  </si>
  <si>
    <t>Unspecified disorder of psychological development</t>
  </si>
  <si>
    <t>F92</t>
  </si>
  <si>
    <t>Mixed disorders of conduct and emotions</t>
  </si>
  <si>
    <t>F93</t>
  </si>
  <si>
    <t>Emotional disorders with onset specific to childhood</t>
  </si>
  <si>
    <t>F94</t>
  </si>
  <si>
    <t>Disorders of social functioning with onset specific to childhood and adolescence</t>
  </si>
  <si>
    <t>F95</t>
  </si>
  <si>
    <t>Tic disorders</t>
  </si>
  <si>
    <t>F98</t>
  </si>
  <si>
    <t xml:space="preserve">Other behavioural and emotional disorders with onset usually occuring in childhood and dolescence </t>
  </si>
  <si>
    <t>—</t>
  </si>
  <si>
    <t>Rounded to zero</t>
  </si>
  <si>
    <t>Z00</t>
  </si>
  <si>
    <t>General examination and investigation of persons without complaint or reported diagnosis</t>
  </si>
  <si>
    <t>Z02</t>
  </si>
  <si>
    <t>Examination and encounter for administrative purposes</t>
  </si>
  <si>
    <t>Z03</t>
  </si>
  <si>
    <t>Medical observation and evaluation for suspected diseases and conditions</t>
  </si>
  <si>
    <t>Z04</t>
  </si>
  <si>
    <t>Examination and observation for other reasons</t>
  </si>
  <si>
    <t>Z06</t>
  </si>
  <si>
    <t>Bacterial agents resistant to antibiotics</t>
  </si>
  <si>
    <t>Z09</t>
  </si>
  <si>
    <t>Follow-up examination after treatment for conditions other than malignant neoplasms</t>
  </si>
  <si>
    <t>Z12</t>
  </si>
  <si>
    <t>Special screening examination for neoplasms</t>
  </si>
  <si>
    <t>Z13</t>
  </si>
  <si>
    <t>Special screening examination for other diseases and disorders</t>
  </si>
  <si>
    <t>Z41</t>
  </si>
  <si>
    <t>Procedures for purposes other than remedying health state</t>
  </si>
  <si>
    <t>Z43</t>
  </si>
  <si>
    <t>Attention to artificial openings</t>
  </si>
  <si>
    <t>Z48</t>
  </si>
  <si>
    <t>Other surgical follow-up care</t>
  </si>
  <si>
    <t>Z50</t>
  </si>
  <si>
    <t>Care involving use of rehabilitation procedures</t>
  </si>
  <si>
    <t>Z51</t>
  </si>
  <si>
    <t>Other medical care</t>
  </si>
  <si>
    <t>Z54</t>
  </si>
  <si>
    <t>Convalescence</t>
  </si>
  <si>
    <t>Z55</t>
  </si>
  <si>
    <t>Problems related to education and literacy</t>
  </si>
  <si>
    <t>Z56</t>
  </si>
  <si>
    <t>Problems related to employment and unemployment</t>
  </si>
  <si>
    <t>Z58</t>
  </si>
  <si>
    <t>Problems related to physical environment</t>
  </si>
  <si>
    <t>Z59</t>
  </si>
  <si>
    <t>Problems related to housing and economic circumstances</t>
  </si>
  <si>
    <t>Z60</t>
  </si>
  <si>
    <t>Problems related to social environment</t>
  </si>
  <si>
    <t>Z61</t>
  </si>
  <si>
    <t>Problems related to negative life events in childhood</t>
  </si>
  <si>
    <t>Z62</t>
  </si>
  <si>
    <t>Other problems related to upbringing</t>
  </si>
  <si>
    <t>Z63</t>
  </si>
  <si>
    <t>Other problems related to primary support group, including family circumstances</t>
  </si>
  <si>
    <t>Z64</t>
  </si>
  <si>
    <t>Problems related to certain psychosocial circumstances</t>
  </si>
  <si>
    <t>Z65</t>
  </si>
  <si>
    <t>Problems related to other psychosocial circumstances</t>
  </si>
  <si>
    <t>Z71</t>
  </si>
  <si>
    <t>Persons encountering health services for other counselling and medical advice, not elsewhere classified</t>
  </si>
  <si>
    <t>Z72</t>
  </si>
  <si>
    <t>Problems related to lifestyle</t>
  </si>
  <si>
    <t>Z73</t>
  </si>
  <si>
    <t>Problems related to life-management difficulty</t>
  </si>
  <si>
    <t>Z74</t>
  </si>
  <si>
    <t>Problems related to care-provider dependency</t>
  </si>
  <si>
    <t>Z75</t>
  </si>
  <si>
    <t>Problems related to medical facilities and other health care</t>
  </si>
  <si>
    <t>Z76</t>
  </si>
  <si>
    <t>Persons encountering health services in other circumstances</t>
  </si>
  <si>
    <t>Z80</t>
  </si>
  <si>
    <t>Family history of malignant neoplasm</t>
  </si>
  <si>
    <t>Z81</t>
  </si>
  <si>
    <t>Family history of mental and behavioural disorders</t>
  </si>
  <si>
    <t>Z82</t>
  </si>
  <si>
    <t>Family history of certain disabilities and chronic diseases leading to disablement</t>
  </si>
  <si>
    <t>Z84</t>
  </si>
  <si>
    <t>Family history of other conditions</t>
  </si>
  <si>
    <t>Z86</t>
  </si>
  <si>
    <t>Personal history of certain other diseases</t>
  </si>
  <si>
    <t>Z87</t>
  </si>
  <si>
    <t>Personal history of other diseases and conditions</t>
  </si>
  <si>
    <t>Z91</t>
  </si>
  <si>
    <t>Personal history of risk-factors, not elsewhere classified</t>
  </si>
  <si>
    <t>Z92</t>
  </si>
  <si>
    <t>Personal history of medical treatment</t>
  </si>
  <si>
    <t>Z93</t>
  </si>
  <si>
    <t>Artifical opening status</t>
  </si>
  <si>
    <t>Z95</t>
  </si>
  <si>
    <t>Presence of cardiac and vascular implands and grafts</t>
  </si>
  <si>
    <t>Other reported principal diagnosis</t>
  </si>
  <si>
    <t>Total Z00-Z99 Factors and contact with health services</t>
  </si>
  <si>
    <t>Birth country group</t>
  </si>
  <si>
    <t>Z20–29</t>
  </si>
  <si>
    <t>Persons with potential health hazards related to communicable diseases</t>
  </si>
  <si>
    <t>Z30–39</t>
  </si>
  <si>
    <t>Persons encountering health services in relation to reproduction and development</t>
  </si>
  <si>
    <t>n.p.</t>
  </si>
  <si>
    <t>Not published</t>
  </si>
  <si>
    <t>Table 4.15: Community mental health service contacts, by birth country group, states and territories, 2008–09</t>
  </si>
  <si>
    <t>birth country group, states and territories, 2008–09</t>
  </si>
  <si>
    <r>
      <t>Table 4.16: Community mental health care service contacts by principal diagnosis in ICD-10-AM groupings, states and territories</t>
    </r>
    <r>
      <rPr>
        <b/>
        <vertAlign val="superscript"/>
        <sz val="10"/>
        <rFont val="Arial"/>
        <family val="2"/>
      </rPr>
      <t>(a)</t>
    </r>
    <r>
      <rPr>
        <b/>
        <sz val="10"/>
        <rFont val="Arial"/>
        <family val="2"/>
      </rPr>
      <t>, 2008–09 (previously internet table A5.3)</t>
    </r>
  </si>
  <si>
    <t>Table 4.17</t>
  </si>
  <si>
    <t>Table 4.18</t>
  </si>
  <si>
    <t>Table 4.17: Community mental health care service contacts, by principal diagnosis that are not reported in the Mental and behavioural disorders chapter of ICD-10-AM (codes F00 to F99), 2008–09</t>
  </si>
  <si>
    <t>principal diagnosis that are not reported in the Mental and behavioural disorders chapter of ICD-10-AM (codes F00 to F99), 2008–09</t>
  </si>
  <si>
    <t>Includes all reported diagnoses that are not in the Mental and behavioural disorders chapter (Chapter 5) of ICD‑10‑AM (codes F00–F99). See Table 4.17 for detail.</t>
  </si>
  <si>
    <t>&lt; 15</t>
  </si>
  <si>
    <t>65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</si>
</sst>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s>
  <fonts count="4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i/>
      <sz val="10"/>
      <color indexed="8"/>
      <name val="Arial"/>
      <family val="2"/>
    </font>
    <font>
      <b/>
      <sz val="10"/>
      <color indexed="8"/>
      <name val="Arial"/>
      <family val="2"/>
    </font>
    <font>
      <b/>
      <sz val="8"/>
      <color indexed="8"/>
      <name val="Arial"/>
      <family val="2"/>
    </font>
    <font>
      <sz val="8"/>
      <color indexed="8"/>
      <name val="Arial"/>
      <family val="2"/>
    </font>
    <font>
      <vertAlign val="superscript"/>
      <sz val="8"/>
      <name val="Arial"/>
      <family val="2"/>
    </font>
    <font>
      <vertAlign val="superscript"/>
      <sz val="8"/>
      <color indexed="8"/>
      <name val="Arial"/>
      <family val="2"/>
    </font>
    <font>
      <sz val="7"/>
      <color indexed="8"/>
      <name val="Arial"/>
      <family val="2"/>
    </font>
    <font>
      <i/>
      <sz val="7"/>
      <color indexed="8"/>
      <name val="Arial"/>
      <family val="2"/>
    </font>
    <font>
      <b/>
      <sz val="8"/>
      <color indexed="10"/>
      <name val="Arial"/>
      <family val="2"/>
    </font>
    <font>
      <b/>
      <vertAlign val="superscript"/>
      <sz val="8"/>
      <color indexed="8"/>
      <name val="Arial"/>
      <family val="2"/>
    </font>
    <font>
      <sz val="7"/>
      <name val="Arial"/>
      <family val="2"/>
    </font>
    <font>
      <b/>
      <sz val="8"/>
      <name val="Arial"/>
      <family val="2"/>
    </font>
    <font>
      <i/>
      <sz val="8"/>
      <color indexed="8"/>
      <name val="Arial"/>
      <family val="2"/>
    </font>
    <font>
      <i/>
      <sz val="8"/>
      <name val="Arial"/>
      <family val="2"/>
    </font>
    <font>
      <i/>
      <vertAlign val="superscript"/>
      <sz val="8"/>
      <name val="Arial"/>
      <family val="2"/>
    </font>
    <font>
      <b/>
      <vertAlign val="superscript"/>
      <sz val="8"/>
      <name val="Arial"/>
      <family val="2"/>
    </font>
    <font>
      <i/>
      <sz val="7"/>
      <name val="Arial"/>
      <family val="2"/>
    </font>
    <font>
      <b/>
      <vertAlign val="superscript"/>
      <sz val="10"/>
      <name val="Arial"/>
      <family val="2"/>
    </font>
    <font>
      <b/>
      <sz val="7"/>
      <color indexed="10"/>
      <name val="Arial"/>
      <family val="2"/>
    </font>
    <font>
      <b/>
      <vertAlign val="superscript"/>
      <sz val="8"/>
      <color indexed="8"/>
      <name val="Arial Bold"/>
      <family val="0"/>
    </font>
    <font>
      <b/>
      <vertAlign val="superscript"/>
      <sz val="10"/>
      <color indexed="8"/>
      <name val="Arial"/>
      <family val="2"/>
    </font>
    <font>
      <sz val="9"/>
      <color indexed="8"/>
      <name val="Arial"/>
      <family val="0"/>
    </font>
    <font>
      <u val="single"/>
      <sz val="10"/>
      <color indexed="20"/>
      <name val="Arial"/>
      <family val="0"/>
    </font>
    <font>
      <b/>
      <sz val="9"/>
      <color indexed="8"/>
      <name val="Arial"/>
      <family val="0"/>
    </font>
    <font>
      <u val="single"/>
      <sz val="10"/>
      <color theme="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thin"/>
    </border>
    <border>
      <left/>
      <right/>
      <top style="medium"/>
      <bottom style="medium"/>
    </border>
    <border>
      <left/>
      <right/>
      <top style="medium"/>
      <bottom/>
    </border>
    <border>
      <left/>
      <right/>
      <top style="thin"/>
      <bottom/>
    </border>
  </borders>
  <cellStyleXfs count="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vertical="top"/>
      <protection/>
    </xf>
    <xf numFmtId="0" fontId="0" fillId="0" borderId="0">
      <alignment vertical="top"/>
      <protection/>
    </xf>
    <xf numFmtId="0" fontId="2"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73">
    <xf numFmtId="0" fontId="0" fillId="0" borderId="0" xfId="0" applyAlignment="1">
      <alignment/>
    </xf>
    <xf numFmtId="0" fontId="0" fillId="6" borderId="0" xfId="59" applyFont="1" applyFill="1" applyBorder="1" applyAlignment="1">
      <alignment vertical="top"/>
      <protection/>
    </xf>
    <xf numFmtId="0" fontId="0" fillId="24" borderId="0" xfId="0" applyFill="1" applyAlignment="1">
      <alignment/>
    </xf>
    <xf numFmtId="0" fontId="0" fillId="6"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0" fillId="24" borderId="11" xfId="59" applyFont="1" applyFill="1" applyBorder="1" applyAlignment="1">
      <alignment vertical="top"/>
      <protection/>
    </xf>
    <xf numFmtId="0" fontId="0" fillId="24" borderId="11" xfId="59" applyFont="1" applyFill="1" applyBorder="1" applyAlignment="1">
      <alignment vertical="top"/>
      <protection/>
    </xf>
    <xf numFmtId="0" fontId="0" fillId="24" borderId="11" xfId="0" applyFill="1" applyBorder="1" applyAlignment="1">
      <alignment/>
    </xf>
    <xf numFmtId="0" fontId="2" fillId="24" borderId="12" xfId="0" applyFont="1" applyFill="1" applyBorder="1" applyAlignment="1">
      <alignment horizontal="left" vertical="top"/>
    </xf>
    <xf numFmtId="0" fontId="2" fillId="24" borderId="0" xfId="0" applyFont="1" applyFill="1" applyAlignment="1">
      <alignment horizontal="right" vertical="top"/>
    </xf>
    <xf numFmtId="0" fontId="0" fillId="24" borderId="0" xfId="0" applyFill="1" applyAlignment="1">
      <alignment vertical="top"/>
    </xf>
    <xf numFmtId="0" fontId="21" fillId="24" borderId="0" xfId="0" applyFont="1" applyFill="1" applyAlignment="1">
      <alignment vertical="top"/>
    </xf>
    <xf numFmtId="0" fontId="12" fillId="24" borderId="0" xfId="54" applyFont="1" applyFill="1" applyBorder="1" applyAlignment="1" applyProtection="1">
      <alignment vertical="top"/>
      <protection/>
    </xf>
    <xf numFmtId="0" fontId="22" fillId="24" borderId="0" xfId="0" applyFont="1" applyFill="1" applyBorder="1" applyAlignment="1">
      <alignment vertical="top"/>
    </xf>
    <xf numFmtId="0" fontId="12" fillId="24" borderId="0" xfId="54" applyFill="1" applyBorder="1" applyAlignment="1" applyProtection="1">
      <alignment vertical="top"/>
      <protection/>
    </xf>
    <xf numFmtId="0" fontId="12" fillId="24" borderId="0" xfId="54" applyFill="1" applyAlignment="1" applyProtection="1">
      <alignment vertical="top"/>
      <protection/>
    </xf>
    <xf numFmtId="0" fontId="23" fillId="24" borderId="0" xfId="0" applyFont="1" applyFill="1" applyAlignment="1">
      <alignment vertical="top"/>
    </xf>
    <xf numFmtId="0" fontId="0" fillId="24" borderId="0" xfId="0" applyFont="1" applyFill="1" applyAlignment="1">
      <alignment vertical="top"/>
    </xf>
    <xf numFmtId="0" fontId="28" fillId="24" borderId="0" xfId="0" applyFont="1" applyFill="1" applyAlignment="1">
      <alignment horizontal="left" vertical="top"/>
    </xf>
    <xf numFmtId="0" fontId="29" fillId="24" borderId="0" xfId="0" applyFont="1" applyFill="1" applyAlignment="1">
      <alignment vertical="top"/>
    </xf>
    <xf numFmtId="0" fontId="24" fillId="0" borderId="13" xfId="0" applyFont="1" applyBorder="1" applyAlignment="1">
      <alignment horizontal="right" wrapText="1"/>
    </xf>
    <xf numFmtId="0" fontId="2" fillId="0" borderId="0" xfId="0" applyFont="1" applyAlignment="1">
      <alignment wrapText="1"/>
    </xf>
    <xf numFmtId="0" fontId="25" fillId="0" borderId="0" xfId="0" applyFont="1" applyAlignment="1">
      <alignment wrapText="1"/>
    </xf>
    <xf numFmtId="0" fontId="2" fillId="0" borderId="10" xfId="0" applyFont="1" applyBorder="1" applyAlignment="1">
      <alignment wrapText="1"/>
    </xf>
    <xf numFmtId="0" fontId="25" fillId="0" borderId="0" xfId="0" applyFont="1" applyAlignment="1">
      <alignment horizontal="right"/>
    </xf>
    <xf numFmtId="165" fontId="25" fillId="0" borderId="0" xfId="42" applyNumberFormat="1" applyFont="1" applyAlignment="1">
      <alignment horizontal="right" wrapText="1"/>
    </xf>
    <xf numFmtId="166" fontId="25" fillId="0" borderId="0" xfId="42" applyNumberFormat="1" applyFont="1" applyAlignment="1">
      <alignment horizontal="right" wrapText="1"/>
    </xf>
    <xf numFmtId="164" fontId="25" fillId="0" borderId="0" xfId="0" applyNumberFormat="1" applyFont="1" applyAlignment="1">
      <alignment horizontal="right" wrapText="1"/>
    </xf>
    <xf numFmtId="164" fontId="25" fillId="0" borderId="10" xfId="0" applyNumberFormat="1" applyFont="1" applyBorder="1" applyAlignment="1">
      <alignment horizontal="right" wrapText="1"/>
    </xf>
    <xf numFmtId="0" fontId="32" fillId="24" borderId="0" xfId="0" applyFont="1" applyFill="1" applyAlignment="1">
      <alignment horizontal="left"/>
    </xf>
    <xf numFmtId="0" fontId="32" fillId="0" borderId="10" xfId="0" applyFont="1" applyBorder="1" applyAlignment="1">
      <alignment horizontal="left" wrapText="1"/>
    </xf>
    <xf numFmtId="0" fontId="0" fillId="24" borderId="14" xfId="0" applyFill="1" applyBorder="1" applyAlignment="1">
      <alignment/>
    </xf>
    <xf numFmtId="0" fontId="23" fillId="24" borderId="10" xfId="0" applyFont="1" applyFill="1" applyBorder="1" applyAlignment="1">
      <alignment vertical="top"/>
    </xf>
    <xf numFmtId="3" fontId="25" fillId="0" borderId="0" xfId="0" applyNumberFormat="1" applyFont="1" applyAlignment="1">
      <alignment horizontal="right" vertical="top" wrapText="1"/>
    </xf>
    <xf numFmtId="0" fontId="25" fillId="0" borderId="0" xfId="0" applyFont="1" applyAlignment="1">
      <alignment horizontal="right" vertical="top" wrapText="1"/>
    </xf>
    <xf numFmtId="3" fontId="33" fillId="0" borderId="10" xfId="0" applyNumberFormat="1" applyFont="1" applyBorder="1" applyAlignment="1">
      <alignment horizontal="right" vertical="top" wrapText="1"/>
    </xf>
    <xf numFmtId="0" fontId="24" fillId="0" borderId="13" xfId="0" applyFont="1" applyBorder="1" applyAlignment="1">
      <alignment/>
    </xf>
    <xf numFmtId="0" fontId="25" fillId="0" borderId="0" xfId="0" applyFont="1" applyAlignment="1">
      <alignment/>
    </xf>
    <xf numFmtId="0" fontId="24" fillId="0" borderId="10" xfId="0" applyFont="1" applyBorder="1" applyAlignment="1">
      <alignment/>
    </xf>
    <xf numFmtId="0" fontId="28" fillId="0" borderId="0" xfId="0" applyFont="1" applyAlignment="1">
      <alignment horizontal="left" wrapText="1"/>
    </xf>
    <xf numFmtId="0" fontId="28" fillId="0" borderId="10" xfId="0" applyFont="1" applyBorder="1" applyAlignment="1">
      <alignment horizontal="left" wrapText="1"/>
    </xf>
    <xf numFmtId="0" fontId="24" fillId="0" borderId="0" xfId="0" applyFont="1" applyAlignment="1">
      <alignment/>
    </xf>
    <xf numFmtId="3" fontId="2" fillId="0" borderId="0" xfId="0" applyNumberFormat="1" applyFont="1" applyAlignment="1">
      <alignment horizontal="right"/>
    </xf>
    <xf numFmtId="0" fontId="33" fillId="0" borderId="0" xfId="0" applyFont="1" applyAlignment="1">
      <alignment/>
    </xf>
    <xf numFmtId="3" fontId="33" fillId="0" borderId="10" xfId="0" applyNumberFormat="1" applyFont="1" applyBorder="1" applyAlignment="1">
      <alignment horizontal="right" vertical="top"/>
    </xf>
    <xf numFmtId="0" fontId="24" fillId="0" borderId="10" xfId="0" applyFont="1" applyBorder="1" applyAlignment="1">
      <alignment horizontal="right"/>
    </xf>
    <xf numFmtId="0" fontId="32" fillId="24" borderId="10" xfId="0" applyFont="1" applyFill="1" applyBorder="1" applyAlignment="1">
      <alignment horizontal="left"/>
    </xf>
    <xf numFmtId="164" fontId="0" fillId="6" borderId="0" xfId="0" applyNumberFormat="1" applyFill="1" applyAlignment="1">
      <alignment/>
    </xf>
    <xf numFmtId="164" fontId="0" fillId="24" borderId="11" xfId="0" applyNumberFormat="1" applyFill="1" applyBorder="1" applyAlignment="1">
      <alignment/>
    </xf>
    <xf numFmtId="164" fontId="0" fillId="24" borderId="10" xfId="0" applyNumberFormat="1" applyFill="1" applyBorder="1" applyAlignment="1">
      <alignment/>
    </xf>
    <xf numFmtId="164" fontId="0" fillId="24" borderId="0" xfId="0" applyNumberFormat="1" applyFill="1" applyAlignment="1">
      <alignment/>
    </xf>
    <xf numFmtId="164" fontId="23" fillId="24" borderId="10" xfId="0" applyNumberFormat="1" applyFont="1" applyFill="1" applyBorder="1" applyAlignment="1">
      <alignment vertical="top"/>
    </xf>
    <xf numFmtId="164" fontId="24" fillId="0" borderId="13" xfId="0" applyNumberFormat="1" applyFont="1" applyBorder="1" applyAlignment="1">
      <alignment horizontal="right" wrapText="1"/>
    </xf>
    <xf numFmtId="164" fontId="24" fillId="0" borderId="0" xfId="0" applyNumberFormat="1" applyFont="1" applyAlignment="1">
      <alignment/>
    </xf>
    <xf numFmtId="164" fontId="2" fillId="0" borderId="0" xfId="0" applyNumberFormat="1" applyFont="1" applyAlignment="1">
      <alignment horizontal="right" vertical="top"/>
    </xf>
    <xf numFmtId="164" fontId="33" fillId="0" borderId="0" xfId="0" applyNumberFormat="1" applyFont="1" applyAlignment="1">
      <alignment/>
    </xf>
    <xf numFmtId="164" fontId="2" fillId="0" borderId="0" xfId="0" applyNumberFormat="1" applyFont="1" applyAlignment="1">
      <alignment horizontal="right"/>
    </xf>
    <xf numFmtId="164" fontId="24" fillId="0" borderId="10" xfId="0" applyNumberFormat="1" applyFont="1" applyBorder="1" applyAlignment="1">
      <alignment horizontal="right"/>
    </xf>
    <xf numFmtId="164" fontId="0" fillId="20" borderId="0" xfId="0" applyNumberFormat="1" applyFill="1" applyAlignment="1">
      <alignment/>
    </xf>
    <xf numFmtId="164" fontId="30" fillId="0" borderId="0" xfId="0" applyNumberFormat="1" applyFont="1" applyAlignment="1">
      <alignment/>
    </xf>
    <xf numFmtId="164" fontId="25" fillId="0" borderId="0" xfId="0" applyNumberFormat="1" applyFont="1" applyAlignment="1">
      <alignment horizontal="right"/>
    </xf>
    <xf numFmtId="164" fontId="25" fillId="0" borderId="0" xfId="0" applyNumberFormat="1" applyFont="1" applyAlignment="1">
      <alignment horizontal="right" vertical="top"/>
    </xf>
    <xf numFmtId="164" fontId="33" fillId="0" borderId="10" xfId="0" applyNumberFormat="1" applyFont="1" applyBorder="1" applyAlignment="1">
      <alignment horizontal="right"/>
    </xf>
    <xf numFmtId="3" fontId="25" fillId="0" borderId="0" xfId="0" applyNumberFormat="1" applyFont="1" applyAlignment="1">
      <alignment horizontal="right"/>
    </xf>
    <xf numFmtId="0" fontId="25" fillId="0" borderId="0" xfId="0" applyFont="1" applyAlignment="1">
      <alignment vertical="top"/>
    </xf>
    <xf numFmtId="0" fontId="34" fillId="0" borderId="0" xfId="0" applyFont="1" applyAlignment="1">
      <alignment/>
    </xf>
    <xf numFmtId="164" fontId="2" fillId="0" borderId="0" xfId="0" applyNumberFormat="1" applyFont="1" applyFill="1" applyAlignment="1">
      <alignment horizontal="right"/>
    </xf>
    <xf numFmtId="3" fontId="34" fillId="0" borderId="0" xfId="0" applyNumberFormat="1" applyFont="1" applyAlignment="1">
      <alignment horizontal="right"/>
    </xf>
    <xf numFmtId="3" fontId="24" fillId="0" borderId="10" xfId="0" applyNumberFormat="1" applyFont="1" applyBorder="1" applyAlignment="1">
      <alignment horizontal="right"/>
    </xf>
    <xf numFmtId="0" fontId="32" fillId="24" borderId="0" xfId="0" applyFont="1" applyFill="1" applyAlignment="1">
      <alignment horizontal="left"/>
    </xf>
    <xf numFmtId="0" fontId="28" fillId="0" borderId="10" xfId="0" applyFont="1" applyBorder="1" applyAlignment="1">
      <alignment horizontal="left"/>
    </xf>
    <xf numFmtId="164" fontId="34" fillId="0" borderId="0" xfId="0" applyNumberFormat="1" applyFont="1" applyAlignment="1">
      <alignment horizontal="right"/>
    </xf>
    <xf numFmtId="0" fontId="2" fillId="0" borderId="0" xfId="0" applyFont="1" applyFill="1" applyAlignment="1">
      <alignment/>
    </xf>
    <xf numFmtId="0" fontId="33" fillId="0" borderId="0" xfId="0" applyFont="1" applyFill="1" applyAlignment="1">
      <alignment/>
    </xf>
    <xf numFmtId="0" fontId="2" fillId="0" borderId="0" xfId="0" applyFont="1" applyFill="1" applyAlignment="1">
      <alignment horizontal="right"/>
    </xf>
    <xf numFmtId="3" fontId="2" fillId="0" borderId="0" xfId="0" applyNumberFormat="1" applyFont="1" applyFill="1" applyAlignment="1">
      <alignment horizontal="right"/>
    </xf>
    <xf numFmtId="0" fontId="35" fillId="0" borderId="0" xfId="0" applyFont="1" applyFill="1" applyAlignment="1">
      <alignment/>
    </xf>
    <xf numFmtId="3" fontId="35" fillId="0" borderId="0" xfId="0" applyNumberFormat="1" applyFont="1" applyFill="1" applyAlignment="1">
      <alignment/>
    </xf>
    <xf numFmtId="0" fontId="33" fillId="0" borderId="0" xfId="0" applyFont="1" applyFill="1" applyBorder="1" applyAlignment="1">
      <alignment/>
    </xf>
    <xf numFmtId="3" fontId="33" fillId="0" borderId="0" xfId="0" applyNumberFormat="1" applyFont="1" applyFill="1" applyBorder="1" applyAlignment="1">
      <alignment/>
    </xf>
    <xf numFmtId="164" fontId="2" fillId="0" borderId="0" xfId="0" applyNumberFormat="1" applyFont="1" applyFill="1" applyAlignment="1">
      <alignment/>
    </xf>
    <xf numFmtId="164" fontId="2" fillId="0" borderId="0" xfId="0" applyNumberFormat="1" applyFont="1" applyFill="1" applyAlignment="1">
      <alignment horizontal="right"/>
    </xf>
    <xf numFmtId="164" fontId="33" fillId="0" borderId="0" xfId="0" applyNumberFormat="1" applyFont="1" applyFill="1" applyBorder="1" applyAlignment="1">
      <alignment horizontal="right"/>
    </xf>
    <xf numFmtId="0" fontId="33" fillId="0" borderId="10" xfId="0" applyFont="1" applyFill="1" applyBorder="1" applyAlignment="1">
      <alignment/>
    </xf>
    <xf numFmtId="0" fontId="33" fillId="0" borderId="14" xfId="0" applyFont="1" applyFill="1" applyBorder="1" applyAlignment="1">
      <alignment/>
    </xf>
    <xf numFmtId="0" fontId="20" fillId="24" borderId="11" xfId="0" applyFont="1" applyFill="1" applyBorder="1" applyAlignment="1">
      <alignment vertical="top"/>
    </xf>
    <xf numFmtId="0" fontId="20" fillId="24" borderId="10" xfId="59" applyFont="1" applyFill="1" applyBorder="1" applyAlignment="1">
      <alignment vertical="top"/>
      <protection/>
    </xf>
    <xf numFmtId="0" fontId="24" fillId="0" borderId="13" xfId="0" applyFont="1" applyBorder="1" applyAlignment="1">
      <alignment horizontal="right" vertical="center" wrapText="1"/>
    </xf>
    <xf numFmtId="0" fontId="0" fillId="24" borderId="0" xfId="0" applyFill="1" applyAlignment="1">
      <alignment vertical="center"/>
    </xf>
    <xf numFmtId="0" fontId="24" fillId="0" borderId="10" xfId="0" applyFont="1" applyBorder="1" applyAlignment="1">
      <alignment horizontal="right" wrapText="1"/>
    </xf>
    <xf numFmtId="0" fontId="2" fillId="24" borderId="0" xfId="0" applyFont="1" applyFill="1" applyAlignment="1">
      <alignment vertical="top"/>
    </xf>
    <xf numFmtId="0" fontId="2" fillId="24" borderId="0" xfId="0" applyFont="1" applyFill="1" applyBorder="1" applyAlignment="1">
      <alignment horizontal="right" vertical="top"/>
    </xf>
    <xf numFmtId="3" fontId="25" fillId="24" borderId="0" xfId="0" applyNumberFormat="1" applyFont="1" applyFill="1" applyBorder="1" applyAlignment="1">
      <alignment horizontal="right" vertical="top"/>
    </xf>
    <xf numFmtId="3" fontId="24" fillId="24" borderId="0" xfId="0" applyNumberFormat="1" applyFont="1" applyFill="1" applyBorder="1" applyAlignment="1">
      <alignment horizontal="right" vertical="top"/>
    </xf>
    <xf numFmtId="3" fontId="24" fillId="24" borderId="10" xfId="0" applyNumberFormat="1" applyFont="1" applyFill="1" applyBorder="1" applyAlignment="1">
      <alignment horizontal="right" vertical="top"/>
    </xf>
    <xf numFmtId="0" fontId="23" fillId="0" borderId="10" xfId="0" applyFont="1" applyBorder="1" applyAlignment="1">
      <alignment horizontal="center" wrapText="1"/>
    </xf>
    <xf numFmtId="0" fontId="24" fillId="0" borderId="0" xfId="0" applyFont="1" applyBorder="1" applyAlignment="1">
      <alignment horizontal="center" wrapText="1"/>
    </xf>
    <xf numFmtId="0" fontId="2" fillId="24" borderId="0" xfId="0" applyFont="1" applyFill="1" applyAlignment="1">
      <alignment/>
    </xf>
    <xf numFmtId="0" fontId="2" fillId="24" borderId="10" xfId="0" applyFont="1" applyFill="1" applyBorder="1" applyAlignment="1">
      <alignment horizontal="left" vertical="top"/>
    </xf>
    <xf numFmtId="0" fontId="33" fillId="24" borderId="10" xfId="0" applyFont="1" applyFill="1" applyBorder="1" applyAlignment="1">
      <alignment/>
    </xf>
    <xf numFmtId="0" fontId="23" fillId="0" borderId="10" xfId="0" applyFont="1" applyBorder="1" applyAlignment="1">
      <alignment horizontal="left"/>
    </xf>
    <xf numFmtId="3" fontId="25" fillId="24" borderId="0" xfId="44" applyNumberFormat="1" applyFont="1" applyFill="1" applyBorder="1" applyAlignment="1">
      <alignment horizontal="right" vertical="top"/>
    </xf>
    <xf numFmtId="167" fontId="25" fillId="24" borderId="0" xfId="44" applyNumberFormat="1" applyFont="1" applyFill="1" applyBorder="1" applyAlignment="1">
      <alignment horizontal="right" vertical="top"/>
    </xf>
    <xf numFmtId="3" fontId="24" fillId="24" borderId="10" xfId="44" applyNumberFormat="1" applyFont="1" applyFill="1" applyBorder="1" applyAlignment="1">
      <alignment horizontal="right" vertical="top"/>
    </xf>
    <xf numFmtId="167" fontId="24" fillId="24" borderId="10" xfId="44" applyNumberFormat="1" applyFont="1" applyFill="1" applyBorder="1" applyAlignment="1">
      <alignment horizontal="right" vertical="top"/>
    </xf>
    <xf numFmtId="0" fontId="23" fillId="24" borderId="10" xfId="0" applyFont="1" applyFill="1" applyBorder="1" applyAlignment="1">
      <alignment horizontal="left" vertical="top"/>
    </xf>
    <xf numFmtId="0" fontId="25" fillId="24" borderId="0" xfId="0" applyFont="1" applyFill="1" applyBorder="1" applyAlignment="1">
      <alignment horizontal="left" vertical="top" wrapText="1"/>
    </xf>
    <xf numFmtId="0" fontId="24" fillId="24" borderId="10" xfId="0" applyFont="1" applyFill="1" applyBorder="1" applyAlignment="1">
      <alignment horizontal="left" vertical="top" wrapText="1"/>
    </xf>
    <xf numFmtId="0" fontId="23" fillId="0" borderId="14" xfId="0" applyFont="1" applyBorder="1" applyAlignment="1">
      <alignment horizontal="left" wrapText="1"/>
    </xf>
    <xf numFmtId="0" fontId="2" fillId="24" borderId="0" xfId="0" applyFont="1" applyFill="1" applyBorder="1" applyAlignment="1">
      <alignment vertical="top"/>
    </xf>
    <xf numFmtId="0" fontId="0" fillId="6" borderId="0" xfId="59" applyFont="1" applyFill="1" applyBorder="1" applyAlignment="1">
      <alignment horizontal="left" vertical="top"/>
      <protection/>
    </xf>
    <xf numFmtId="0" fontId="0" fillId="24" borderId="11" xfId="59" applyFont="1" applyFill="1" applyBorder="1" applyAlignment="1">
      <alignment horizontal="left" vertical="top"/>
      <protection/>
    </xf>
    <xf numFmtId="0" fontId="0" fillId="24" borderId="10" xfId="0" applyFill="1" applyBorder="1" applyAlignment="1">
      <alignment horizontal="left"/>
    </xf>
    <xf numFmtId="0" fontId="0" fillId="24" borderId="0" xfId="0" applyFill="1" applyAlignment="1">
      <alignment horizontal="left"/>
    </xf>
    <xf numFmtId="0" fontId="29" fillId="24" borderId="0" xfId="0" applyFont="1" applyFill="1" applyAlignment="1">
      <alignment horizontal="left" vertical="top"/>
    </xf>
    <xf numFmtId="0" fontId="24" fillId="0" borderId="0" xfId="0" applyFont="1" applyBorder="1" applyAlignment="1">
      <alignment horizontal="left"/>
    </xf>
    <xf numFmtId="0" fontId="0" fillId="20" borderId="0" xfId="0" applyFill="1" applyAlignment="1">
      <alignment horizontal="left"/>
    </xf>
    <xf numFmtId="0" fontId="2" fillId="24" borderId="10" xfId="0" applyFont="1" applyFill="1" applyBorder="1" applyAlignment="1">
      <alignment vertical="top"/>
    </xf>
    <xf numFmtId="3" fontId="34" fillId="24" borderId="0" xfId="44" applyNumberFormat="1" applyFont="1" applyFill="1" applyBorder="1" applyAlignment="1">
      <alignment horizontal="right" vertical="top"/>
    </xf>
    <xf numFmtId="167" fontId="34" fillId="24" borderId="0" xfId="44" applyNumberFormat="1" applyFont="1" applyFill="1" applyBorder="1" applyAlignment="1">
      <alignment horizontal="right" vertical="top"/>
    </xf>
    <xf numFmtId="164" fontId="34" fillId="24" borderId="0" xfId="44" applyNumberFormat="1" applyFont="1" applyFill="1" applyBorder="1" applyAlignment="1">
      <alignment horizontal="right" vertical="top"/>
    </xf>
    <xf numFmtId="164" fontId="35" fillId="24" borderId="0" xfId="0" applyNumberFormat="1" applyFont="1" applyFill="1" applyAlignment="1">
      <alignment vertical="top"/>
    </xf>
    <xf numFmtId="164" fontId="35" fillId="24" borderId="0" xfId="0" applyNumberFormat="1" applyFont="1" applyFill="1" applyBorder="1" applyAlignment="1">
      <alignment vertical="top"/>
    </xf>
    <xf numFmtId="3" fontId="33" fillId="24" borderId="10" xfId="0" applyNumberFormat="1" applyFont="1" applyFill="1" applyBorder="1" applyAlignment="1">
      <alignment vertical="top"/>
    </xf>
    <xf numFmtId="164" fontId="33" fillId="24" borderId="10" xfId="0" applyNumberFormat="1" applyFont="1" applyFill="1" applyBorder="1" applyAlignment="1">
      <alignment vertical="top"/>
    </xf>
    <xf numFmtId="0" fontId="34" fillId="24" borderId="0" xfId="0" applyFont="1" applyFill="1" applyBorder="1" applyAlignment="1">
      <alignment horizontal="left" vertical="top" wrapText="1"/>
    </xf>
    <xf numFmtId="0" fontId="35" fillId="24" borderId="0" xfId="0" applyFont="1" applyFill="1" applyAlignment="1">
      <alignment vertical="top"/>
    </xf>
    <xf numFmtId="0" fontId="33" fillId="0" borderId="0" xfId="0" applyFont="1" applyFill="1" applyBorder="1" applyAlignment="1">
      <alignment horizontal="center"/>
    </xf>
    <xf numFmtId="0" fontId="32" fillId="24" borderId="0" xfId="0" applyFont="1" applyFill="1" applyBorder="1" applyAlignment="1">
      <alignment horizontal="left" vertical="top"/>
    </xf>
    <xf numFmtId="0" fontId="32" fillId="24" borderId="10" xfId="0" applyFont="1" applyFill="1" applyBorder="1" applyAlignment="1">
      <alignment horizontal="left" vertical="top"/>
    </xf>
    <xf numFmtId="0" fontId="33" fillId="24" borderId="0" xfId="0" applyFont="1" applyFill="1" applyAlignment="1">
      <alignment vertical="top"/>
    </xf>
    <xf numFmtId="0" fontId="24" fillId="24" borderId="13" xfId="0" applyFont="1" applyFill="1" applyBorder="1" applyAlignment="1">
      <alignment horizontal="right"/>
    </xf>
    <xf numFmtId="0" fontId="24" fillId="24" borderId="13" xfId="0" applyFont="1" applyFill="1" applyBorder="1" applyAlignment="1">
      <alignment horizontal="right" wrapText="1"/>
    </xf>
    <xf numFmtId="0" fontId="32" fillId="24" borderId="0" xfId="0" applyFont="1" applyFill="1" applyBorder="1" applyAlignment="1">
      <alignment horizontal="left"/>
    </xf>
    <xf numFmtId="0" fontId="32" fillId="24" borderId="10" xfId="0" applyFont="1" applyFill="1" applyBorder="1" applyAlignment="1">
      <alignment horizontal="left"/>
    </xf>
    <xf numFmtId="167" fontId="25" fillId="24" borderId="0" xfId="44" applyNumberFormat="1" applyFont="1" applyFill="1" applyBorder="1" applyAlignment="1">
      <alignment horizontal="right"/>
    </xf>
    <xf numFmtId="167" fontId="25" fillId="24" borderId="10" xfId="44" applyNumberFormat="1" applyFont="1" applyFill="1" applyBorder="1" applyAlignment="1">
      <alignment horizontal="right"/>
    </xf>
    <xf numFmtId="3" fontId="2" fillId="24" borderId="0" xfId="0" applyNumberFormat="1" applyFont="1" applyFill="1" applyBorder="1" applyAlignment="1">
      <alignment vertical="top"/>
    </xf>
    <xf numFmtId="3" fontId="35" fillId="24" borderId="0" xfId="0" applyNumberFormat="1" applyFont="1" applyFill="1" applyBorder="1" applyAlignment="1">
      <alignment vertical="top"/>
    </xf>
    <xf numFmtId="3" fontId="33" fillId="24" borderId="0" xfId="0" applyNumberFormat="1" applyFont="1" applyFill="1" applyBorder="1" applyAlignment="1">
      <alignment vertical="top"/>
    </xf>
    <xf numFmtId="164" fontId="33" fillId="24" borderId="10" xfId="0" applyNumberFormat="1" applyFont="1" applyFill="1" applyBorder="1" applyAlignment="1">
      <alignment horizontal="right" vertical="top"/>
    </xf>
    <xf numFmtId="0" fontId="2" fillId="24" borderId="0" xfId="0" applyFont="1" applyFill="1" applyBorder="1" applyAlignment="1">
      <alignment/>
    </xf>
    <xf numFmtId="3" fontId="2" fillId="24" borderId="0" xfId="0" applyNumberFormat="1" applyFont="1" applyFill="1" applyBorder="1" applyAlignment="1">
      <alignment/>
    </xf>
    <xf numFmtId="0" fontId="35" fillId="24" borderId="0" xfId="0" applyFont="1" applyFill="1" applyBorder="1" applyAlignment="1">
      <alignment/>
    </xf>
    <xf numFmtId="3" fontId="35" fillId="24" borderId="0" xfId="0" applyNumberFormat="1" applyFont="1" applyFill="1" applyBorder="1" applyAlignment="1">
      <alignment/>
    </xf>
    <xf numFmtId="0" fontId="33" fillId="24" borderId="0" xfId="0" applyFont="1" applyFill="1" applyBorder="1" applyAlignment="1">
      <alignment/>
    </xf>
    <xf numFmtId="3" fontId="33" fillId="24" borderId="0" xfId="0" applyNumberFormat="1" applyFont="1" applyFill="1" applyBorder="1" applyAlignment="1">
      <alignment/>
    </xf>
    <xf numFmtId="164" fontId="2" fillId="24" borderId="0" xfId="0" applyNumberFormat="1" applyFont="1" applyFill="1" applyBorder="1" applyAlignment="1">
      <alignment/>
    </xf>
    <xf numFmtId="167" fontId="2" fillId="24" borderId="0" xfId="0" applyNumberFormat="1" applyFont="1" applyFill="1" applyBorder="1" applyAlignment="1">
      <alignment wrapText="1"/>
    </xf>
    <xf numFmtId="164" fontId="33" fillId="24" borderId="10" xfId="0" applyNumberFormat="1" applyFont="1" applyFill="1" applyBorder="1" applyAlignment="1">
      <alignment horizontal="right"/>
    </xf>
    <xf numFmtId="0" fontId="32" fillId="24" borderId="14" xfId="0" applyFont="1" applyFill="1" applyBorder="1" applyAlignment="1">
      <alignment horizontal="left"/>
    </xf>
    <xf numFmtId="0" fontId="33" fillId="24" borderId="14" xfId="0" applyFont="1" applyFill="1" applyBorder="1" applyAlignment="1">
      <alignment/>
    </xf>
    <xf numFmtId="164" fontId="33" fillId="24" borderId="14" xfId="0" applyNumberFormat="1" applyFont="1" applyFill="1" applyBorder="1" applyAlignment="1">
      <alignment horizontal="right"/>
    </xf>
    <xf numFmtId="0" fontId="32" fillId="24" borderId="0" xfId="0" applyFont="1" applyFill="1" applyBorder="1" applyAlignment="1">
      <alignment horizontal="right"/>
    </xf>
    <xf numFmtId="0" fontId="33" fillId="24" borderId="0" xfId="0" applyFont="1" applyFill="1" applyBorder="1" applyAlignment="1">
      <alignment vertical="top" wrapText="1"/>
    </xf>
    <xf numFmtId="167" fontId="2" fillId="24" borderId="0" xfId="0" applyNumberFormat="1" applyFont="1" applyFill="1" applyBorder="1" applyAlignment="1">
      <alignment vertical="top"/>
    </xf>
    <xf numFmtId="167" fontId="35" fillId="24" borderId="0" xfId="0" applyNumberFormat="1" applyFont="1" applyFill="1" applyBorder="1" applyAlignment="1">
      <alignment vertical="top"/>
    </xf>
    <xf numFmtId="0" fontId="0" fillId="20" borderId="0" xfId="0" applyFill="1" applyAlignment="1">
      <alignment vertical="center"/>
    </xf>
    <xf numFmtId="0" fontId="24" fillId="0" borderId="13" xfId="0" applyFont="1" applyBorder="1" applyAlignment="1">
      <alignment vertical="center" wrapText="1"/>
    </xf>
    <xf numFmtId="0" fontId="24" fillId="0" borderId="13" xfId="0" applyFont="1" applyBorder="1" applyAlignment="1">
      <alignment vertical="center"/>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4" fillId="0" borderId="14" xfId="0" applyFont="1" applyBorder="1" applyAlignment="1">
      <alignment vertical="center"/>
    </xf>
    <xf numFmtId="0" fontId="24" fillId="0" borderId="14" xfId="0" applyFont="1" applyBorder="1" applyAlignment="1">
      <alignment horizontal="center" vertical="center" wrapText="1"/>
    </xf>
    <xf numFmtId="164" fontId="25" fillId="24" borderId="0" xfId="0" applyNumberFormat="1" applyFont="1" applyFill="1" applyBorder="1" applyAlignment="1">
      <alignment horizontal="right" vertical="top"/>
    </xf>
    <xf numFmtId="164" fontId="24" fillId="24" borderId="10" xfId="0" applyNumberFormat="1" applyFont="1" applyFill="1" applyBorder="1" applyAlignment="1">
      <alignment horizontal="right" vertical="top"/>
    </xf>
    <xf numFmtId="0" fontId="24" fillId="0" borderId="14" xfId="0" applyFont="1" applyBorder="1" applyAlignment="1">
      <alignment horizontal="left" vertical="center" wrapText="1"/>
    </xf>
    <xf numFmtId="0" fontId="2" fillId="24" borderId="0" xfId="0" applyFont="1" applyFill="1" applyAlignment="1">
      <alignment vertical="center"/>
    </xf>
    <xf numFmtId="0" fontId="2" fillId="20" borderId="0" xfId="0" applyFont="1" applyFill="1" applyAlignment="1">
      <alignment vertical="center"/>
    </xf>
    <xf numFmtId="0" fontId="24" fillId="0" borderId="0" xfId="0" applyFont="1" applyBorder="1" applyAlignment="1">
      <alignment vertical="center"/>
    </xf>
    <xf numFmtId="0" fontId="2" fillId="24" borderId="0" xfId="0" applyFont="1" applyFill="1" applyBorder="1" applyAlignment="1">
      <alignment horizontal="right" vertical="center"/>
    </xf>
    <xf numFmtId="0" fontId="23" fillId="0" borderId="14" xfId="0" applyFont="1" applyBorder="1" applyAlignment="1">
      <alignment horizontal="left" vertical="center" wrapText="1"/>
    </xf>
    <xf numFmtId="0" fontId="24" fillId="0" borderId="0" xfId="0" applyFont="1" applyBorder="1" applyAlignment="1">
      <alignment horizontal="left" vertical="center"/>
    </xf>
    <xf numFmtId="0" fontId="2" fillId="24" borderId="10" xfId="0" applyFont="1" applyFill="1" applyBorder="1" applyAlignment="1">
      <alignment horizontal="right" vertical="center"/>
    </xf>
    <xf numFmtId="0" fontId="24" fillId="0" borderId="10" xfId="0" applyFont="1" applyBorder="1" applyAlignment="1">
      <alignment horizontal="left" vertical="center"/>
    </xf>
    <xf numFmtId="0" fontId="24" fillId="0" borderId="10" xfId="0" applyFont="1" applyBorder="1" applyAlignment="1">
      <alignment horizontal="right" vertical="center" wrapText="1"/>
    </xf>
    <xf numFmtId="0" fontId="2" fillId="0" borderId="0" xfId="0" applyFont="1" applyFill="1" applyBorder="1" applyAlignment="1">
      <alignment/>
    </xf>
    <xf numFmtId="0" fontId="0" fillId="24" borderId="13" xfId="0" applyFill="1" applyBorder="1" applyAlignment="1">
      <alignment vertical="center"/>
    </xf>
    <xf numFmtId="0" fontId="33" fillId="0" borderId="13" xfId="0" applyFont="1" applyFill="1" applyBorder="1" applyAlignment="1">
      <alignment vertical="center"/>
    </xf>
    <xf numFmtId="0" fontId="33" fillId="0" borderId="13" xfId="0" applyFont="1" applyFill="1" applyBorder="1" applyAlignment="1">
      <alignment horizontal="right" vertical="center"/>
    </xf>
    <xf numFmtId="0" fontId="33" fillId="0" borderId="0" xfId="0" applyFont="1" applyFill="1" applyBorder="1" applyAlignment="1">
      <alignment vertical="center"/>
    </xf>
    <xf numFmtId="0" fontId="33" fillId="0" borderId="15" xfId="0" applyFont="1" applyFill="1" applyBorder="1" applyAlignment="1">
      <alignment horizontal="right" vertical="center"/>
    </xf>
    <xf numFmtId="0" fontId="2" fillId="24" borderId="0" xfId="0" applyFont="1" applyFill="1" applyBorder="1" applyAlignment="1">
      <alignment wrapText="1"/>
    </xf>
    <xf numFmtId="3" fontId="2" fillId="24" borderId="0" xfId="0" applyNumberFormat="1" applyFont="1" applyFill="1" applyAlignment="1">
      <alignment/>
    </xf>
    <xf numFmtId="0" fontId="35" fillId="24" borderId="0" xfId="0" applyFont="1" applyFill="1" applyBorder="1" applyAlignment="1">
      <alignment wrapText="1"/>
    </xf>
    <xf numFmtId="0" fontId="33" fillId="24" borderId="10" xfId="0" applyFont="1" applyFill="1" applyBorder="1" applyAlignment="1">
      <alignment wrapText="1"/>
    </xf>
    <xf numFmtId="3" fontId="2" fillId="24" borderId="10" xfId="0" applyNumberFormat="1" applyFont="1" applyFill="1" applyBorder="1" applyAlignment="1">
      <alignment/>
    </xf>
    <xf numFmtId="0" fontId="2" fillId="24" borderId="13" xfId="0" applyFont="1" applyFill="1" applyBorder="1" applyAlignment="1">
      <alignment horizontal="right" vertical="center"/>
    </xf>
    <xf numFmtId="0" fontId="24" fillId="24" borderId="13" xfId="0" applyFont="1" applyFill="1" applyBorder="1" applyAlignment="1">
      <alignment vertical="center"/>
    </xf>
    <xf numFmtId="0" fontId="33" fillId="24" borderId="13" xfId="0" applyFont="1" applyFill="1" applyBorder="1" applyAlignment="1">
      <alignment horizontal="right" vertical="center"/>
    </xf>
    <xf numFmtId="0" fontId="38" fillId="24" borderId="0" xfId="0" applyFont="1" applyFill="1" applyAlignment="1">
      <alignment horizontal="left"/>
    </xf>
    <xf numFmtId="0" fontId="33" fillId="24" borderId="10" xfId="0" applyFont="1" applyFill="1" applyBorder="1" applyAlignment="1">
      <alignment horizontal="left" vertical="center"/>
    </xf>
    <xf numFmtId="0" fontId="38" fillId="0" borderId="0" xfId="60" applyFont="1" applyFill="1" applyAlignment="1">
      <alignment vertical="top"/>
      <protection/>
    </xf>
    <xf numFmtId="0" fontId="2" fillId="20" borderId="0" xfId="0" applyFont="1" applyFill="1" applyAlignment="1">
      <alignment vertical="top"/>
    </xf>
    <xf numFmtId="0" fontId="2" fillId="20" borderId="0" xfId="0" applyFont="1" applyFill="1" applyAlignment="1">
      <alignment horizontal="left" vertical="top"/>
    </xf>
    <xf numFmtId="0" fontId="2" fillId="24" borderId="0" xfId="0" applyFont="1" applyFill="1" applyAlignment="1">
      <alignment/>
    </xf>
    <xf numFmtId="0" fontId="32" fillId="24" borderId="0" xfId="0" applyFont="1" applyFill="1" applyAlignment="1">
      <alignment vertical="top"/>
    </xf>
    <xf numFmtId="0" fontId="32" fillId="0" borderId="0" xfId="0" applyFont="1" applyFill="1" applyBorder="1" applyAlignment="1">
      <alignment horizontal="left" vertical="top"/>
    </xf>
    <xf numFmtId="0" fontId="32" fillId="24" borderId="0" xfId="0" applyFont="1" applyFill="1" applyAlignment="1">
      <alignment vertical="top"/>
    </xf>
    <xf numFmtId="0" fontId="40" fillId="24" borderId="0" xfId="0" applyFont="1" applyFill="1" applyAlignment="1">
      <alignment vertical="top"/>
    </xf>
    <xf numFmtId="0" fontId="32" fillId="24" borderId="0" xfId="0" applyFont="1" applyFill="1" applyBorder="1" applyAlignment="1">
      <alignment horizontal="right" vertical="top"/>
    </xf>
    <xf numFmtId="3" fontId="25" fillId="24" borderId="0" xfId="0" applyNumberFormat="1" applyFont="1" applyFill="1" applyAlignment="1">
      <alignment horizontal="right" vertical="top" wrapText="1"/>
    </xf>
    <xf numFmtId="3" fontId="24" fillId="24" borderId="0" xfId="0" applyNumberFormat="1" applyFont="1" applyFill="1" applyAlignment="1">
      <alignment horizontal="right" vertical="top" wrapText="1"/>
    </xf>
    <xf numFmtId="0" fontId="0" fillId="24" borderId="0" xfId="0" applyFill="1" applyBorder="1" applyAlignment="1">
      <alignment/>
    </xf>
    <xf numFmtId="0" fontId="32" fillId="24" borderId="0" xfId="0" applyFont="1" applyFill="1" applyAlignment="1">
      <alignment horizontal="left" vertical="top"/>
    </xf>
    <xf numFmtId="0" fontId="29" fillId="24" borderId="0" xfId="0" applyFont="1" applyFill="1" applyAlignment="1">
      <alignment horizontal="left"/>
    </xf>
    <xf numFmtId="0" fontId="32" fillId="0" borderId="0" xfId="0" applyFont="1" applyFill="1" applyBorder="1" applyAlignment="1">
      <alignment horizontal="left" vertical="top"/>
    </xf>
    <xf numFmtId="0" fontId="0" fillId="24" borderId="0" xfId="0" applyFont="1" applyFill="1" applyAlignment="1">
      <alignment/>
    </xf>
    <xf numFmtId="0" fontId="0" fillId="20" borderId="0" xfId="0" applyFont="1" applyFill="1" applyAlignment="1">
      <alignment/>
    </xf>
    <xf numFmtId="3" fontId="2" fillId="25" borderId="0" xfId="0" applyNumberFormat="1" applyFont="1" applyFill="1" applyBorder="1" applyAlignment="1">
      <alignment/>
    </xf>
    <xf numFmtId="0" fontId="32" fillId="24" borderId="0" xfId="0" applyFont="1" applyFill="1" applyAlignment="1">
      <alignment wrapText="1"/>
    </xf>
    <xf numFmtId="3" fontId="0" fillId="24" borderId="0" xfId="0" applyNumberFormat="1" applyFill="1" applyAlignment="1">
      <alignment/>
    </xf>
    <xf numFmtId="0" fontId="24" fillId="0" borderId="0" xfId="0" applyFont="1" applyBorder="1" applyAlignment="1">
      <alignment horizontal="right" vertical="center" wrapText="1"/>
    </xf>
    <xf numFmtId="0" fontId="33" fillId="0" borderId="10" xfId="0" applyFont="1" applyFill="1" applyBorder="1" applyAlignment="1">
      <alignment vertical="center"/>
    </xf>
    <xf numFmtId="0" fontId="28" fillId="24" borderId="0" xfId="0" applyFont="1" applyFill="1" applyAlignment="1">
      <alignment horizontal="left" vertical="top" wrapText="1"/>
    </xf>
    <xf numFmtId="167" fontId="2" fillId="24" borderId="0" xfId="0" applyNumberFormat="1" applyFont="1" applyFill="1" applyBorder="1" applyAlignment="1">
      <alignment/>
    </xf>
    <xf numFmtId="0" fontId="32" fillId="24" borderId="0" xfId="0" applyFont="1" applyFill="1" applyBorder="1" applyAlignment="1">
      <alignment horizontal="left"/>
    </xf>
    <xf numFmtId="0" fontId="2" fillId="24" borderId="0" xfId="0" applyFont="1" applyFill="1" applyBorder="1" applyAlignment="1">
      <alignment/>
    </xf>
    <xf numFmtId="0" fontId="2" fillId="0" borderId="0" xfId="0" applyFont="1" applyAlignment="1">
      <alignment/>
    </xf>
    <xf numFmtId="166" fontId="25" fillId="0" borderId="0" xfId="44" applyNumberFormat="1" applyFont="1" applyAlignment="1">
      <alignment horizontal="right" wrapText="1"/>
    </xf>
    <xf numFmtId="0" fontId="2" fillId="0" borderId="10" xfId="0" applyFont="1" applyBorder="1" applyAlignment="1">
      <alignment/>
    </xf>
    <xf numFmtId="0" fontId="2" fillId="0" borderId="0" xfId="0" applyFont="1" applyBorder="1" applyAlignment="1">
      <alignment/>
    </xf>
    <xf numFmtId="164" fontId="25" fillId="0" borderId="0" xfId="0" applyNumberFormat="1" applyFont="1" applyBorder="1" applyAlignment="1">
      <alignment horizontal="right" wrapText="1"/>
    </xf>
    <xf numFmtId="0" fontId="24" fillId="0" borderId="14" xfId="0" applyFont="1" applyBorder="1" applyAlignment="1">
      <alignment vertical="center" wrapText="1"/>
    </xf>
    <xf numFmtId="0" fontId="32" fillId="24" borderId="0" xfId="0" applyFont="1" applyFill="1" applyAlignment="1">
      <alignment horizontal="left" vertical="top"/>
    </xf>
    <xf numFmtId="0" fontId="32" fillId="24" borderId="0" xfId="0" applyFont="1" applyFill="1" applyBorder="1" applyAlignment="1">
      <alignment horizontal="left" vertical="top"/>
    </xf>
    <xf numFmtId="0" fontId="32" fillId="24" borderId="10" xfId="0" applyFont="1" applyFill="1" applyBorder="1" applyAlignment="1">
      <alignment horizontal="left" vertical="top"/>
    </xf>
    <xf numFmtId="2" fontId="0" fillId="24" borderId="0" xfId="0" applyNumberFormat="1" applyFill="1" applyAlignment="1">
      <alignment vertical="top"/>
    </xf>
    <xf numFmtId="3" fontId="0" fillId="20" borderId="0" xfId="0" applyNumberFormat="1" applyFill="1" applyAlignment="1">
      <alignment/>
    </xf>
    <xf numFmtId="3" fontId="33" fillId="24" borderId="10" xfId="0" applyNumberFormat="1" applyFont="1" applyFill="1" applyBorder="1" applyAlignment="1">
      <alignment horizontal="right" vertical="top"/>
    </xf>
    <xf numFmtId="3" fontId="2" fillId="24" borderId="0" xfId="0" applyNumberFormat="1" applyFont="1" applyFill="1" applyBorder="1" applyAlignment="1">
      <alignment horizontal="right" vertical="top"/>
    </xf>
    <xf numFmtId="0" fontId="0" fillId="20" borderId="0" xfId="0" applyFill="1" applyAlignment="1">
      <alignment horizontal="right"/>
    </xf>
    <xf numFmtId="0" fontId="0" fillId="24" borderId="10" xfId="0" applyFill="1" applyBorder="1" applyAlignment="1">
      <alignment horizontal="right"/>
    </xf>
    <xf numFmtId="0" fontId="0" fillId="24" borderId="0" xfId="0" applyFill="1" applyAlignment="1">
      <alignment horizontal="right"/>
    </xf>
    <xf numFmtId="0" fontId="12" fillId="24" borderId="10" xfId="54" applyFill="1" applyBorder="1" applyAlignment="1" applyProtection="1">
      <alignment horizontal="right"/>
      <protection/>
    </xf>
    <xf numFmtId="3" fontId="2" fillId="0" borderId="0" xfId="0" applyNumberFormat="1" applyFont="1" applyAlignment="1">
      <alignment horizontal="right"/>
    </xf>
    <xf numFmtId="3" fontId="24" fillId="0" borderId="10" xfId="58" applyNumberFormat="1" applyFont="1" applyFill="1" applyBorder="1" applyAlignment="1">
      <alignment horizontal="right" wrapText="1"/>
      <protection/>
    </xf>
    <xf numFmtId="3" fontId="2" fillId="25" borderId="0" xfId="58" applyNumberFormat="1" applyFont="1" applyFill="1" applyAlignment="1">
      <alignment horizontal="right" wrapText="1"/>
      <protection/>
    </xf>
    <xf numFmtId="0" fontId="12" fillId="25" borderId="0" xfId="54" applyFill="1" applyAlignment="1" applyProtection="1">
      <alignment/>
      <protection/>
    </xf>
    <xf numFmtId="0" fontId="2" fillId="25" borderId="0" xfId="58" applyNumberFormat="1" applyFont="1" applyFill="1" applyAlignment="1">
      <alignment horizontal="left" vertical="top"/>
      <protection/>
    </xf>
    <xf numFmtId="0" fontId="2" fillId="25" borderId="0" xfId="58" applyFont="1" applyFill="1" applyAlignment="1">
      <alignment vertical="top" wrapText="1"/>
      <protection/>
    </xf>
    <xf numFmtId="0" fontId="2" fillId="25" borderId="0" xfId="58" applyFont="1" applyFill="1" applyAlignment="1">
      <alignment vertical="top"/>
      <protection/>
    </xf>
    <xf numFmtId="3" fontId="2" fillId="25" borderId="0" xfId="58" applyNumberFormat="1" applyFont="1" applyFill="1" applyAlignment="1">
      <alignment horizontal="right"/>
      <protection/>
    </xf>
    <xf numFmtId="0" fontId="2" fillId="25" borderId="0" xfId="58" applyFont="1" applyFill="1" applyAlignment="1">
      <alignment/>
      <protection/>
    </xf>
    <xf numFmtId="3" fontId="35" fillId="25" borderId="0" xfId="58" applyNumberFormat="1" applyFont="1" applyFill="1" applyAlignment="1">
      <alignment horizontal="right"/>
      <protection/>
    </xf>
    <xf numFmtId="0" fontId="29" fillId="24" borderId="0" xfId="0" applyFont="1" applyFill="1" applyAlignment="1">
      <alignment vertical="top"/>
    </xf>
    <xf numFmtId="0" fontId="32" fillId="24" borderId="0" xfId="0" applyFont="1" applyFill="1" applyBorder="1" applyAlignment="1">
      <alignment horizontal="left" vertical="top" wrapText="1"/>
    </xf>
    <xf numFmtId="0" fontId="24" fillId="0" borderId="0" xfId="0" applyFont="1" applyAlignment="1">
      <alignment horizontal="center"/>
    </xf>
    <xf numFmtId="0" fontId="24" fillId="0" borderId="14" xfId="0" applyFont="1" applyBorder="1" applyAlignment="1">
      <alignment horizontal="center" vertical="center" wrapText="1"/>
    </xf>
    <xf numFmtId="0" fontId="23" fillId="24" borderId="10" xfId="0" applyFont="1" applyFill="1" applyBorder="1" applyAlignment="1">
      <alignment vertical="top" wrapText="1"/>
    </xf>
    <xf numFmtId="0" fontId="28" fillId="24" borderId="0" xfId="0" applyFont="1" applyFill="1" applyAlignment="1">
      <alignment horizontal="left" vertical="top" wrapText="1"/>
    </xf>
    <xf numFmtId="0" fontId="20" fillId="24" borderId="0" xfId="0" applyFont="1" applyFill="1" applyBorder="1" applyAlignment="1">
      <alignment horizontal="center" vertical="center"/>
    </xf>
    <xf numFmtId="0" fontId="24" fillId="0" borderId="13" xfId="0" applyFont="1" applyBorder="1" applyAlignment="1">
      <alignment horizontal="center" vertical="center" wrapText="1"/>
    </xf>
    <xf numFmtId="0" fontId="33" fillId="24" borderId="10" xfId="0" applyFont="1" applyFill="1" applyBorder="1" applyAlignment="1">
      <alignment horizontal="center" vertical="center"/>
    </xf>
    <xf numFmtId="0" fontId="20" fillId="24" borderId="14" xfId="0" applyFont="1" applyFill="1" applyBorder="1" applyAlignment="1">
      <alignment horizontal="center" vertical="center"/>
    </xf>
    <xf numFmtId="0" fontId="23" fillId="24" borderId="10" xfId="0" applyFont="1" applyFill="1" applyBorder="1" applyAlignment="1">
      <alignment vertical="top"/>
    </xf>
    <xf numFmtId="0" fontId="24" fillId="0" borderId="10" xfId="0" applyFont="1" applyBorder="1" applyAlignment="1">
      <alignment horizontal="center" vertical="center" wrapText="1"/>
    </xf>
    <xf numFmtId="0" fontId="24" fillId="0" borderId="13" xfId="0" applyFont="1" applyBorder="1" applyAlignment="1">
      <alignment horizontal="center" vertical="center"/>
    </xf>
    <xf numFmtId="0" fontId="23" fillId="24" borderId="10" xfId="0" applyFont="1" applyFill="1" applyBorder="1" applyAlignment="1">
      <alignment horizontal="left" vertical="top" wrapText="1"/>
    </xf>
    <xf numFmtId="0" fontId="33" fillId="0" borderId="0" xfId="0" applyFont="1" applyFill="1" applyBorder="1" applyAlignment="1">
      <alignment horizontal="center"/>
    </xf>
    <xf numFmtId="0" fontId="24" fillId="0" borderId="10" xfId="0" applyFont="1" applyBorder="1" applyAlignment="1">
      <alignment horizontal="center" wrapText="1"/>
    </xf>
    <xf numFmtId="0" fontId="38" fillId="0" borderId="0" xfId="0" applyFont="1" applyFill="1" applyAlignment="1">
      <alignment horizontal="left" vertical="top"/>
    </xf>
    <xf numFmtId="0" fontId="23" fillId="24" borderId="10" xfId="0" applyFont="1" applyFill="1" applyBorder="1" applyAlignment="1">
      <alignment horizontal="left" vertical="top"/>
    </xf>
    <xf numFmtId="0" fontId="33" fillId="0" borderId="14" xfId="0" applyFont="1" applyFill="1" applyBorder="1" applyAlignment="1">
      <alignment horizontal="center"/>
    </xf>
    <xf numFmtId="0" fontId="23" fillId="25" borderId="10" xfId="0" applyFont="1" applyFill="1" applyBorder="1" applyAlignment="1">
      <alignment horizontal="left" vertical="top"/>
    </xf>
    <xf numFmtId="0" fontId="20" fillId="0" borderId="10" xfId="0" applyFont="1" applyFill="1" applyBorder="1" applyAlignment="1">
      <alignment horizontal="left" vertical="top" wrapText="1"/>
    </xf>
    <xf numFmtId="0" fontId="23" fillId="25" borderId="10" xfId="0" applyFont="1" applyFill="1" applyBorder="1" applyAlignment="1">
      <alignment vertical="top" wrapText="1"/>
    </xf>
    <xf numFmtId="0" fontId="24" fillId="0" borderId="10" xfId="58" applyFont="1" applyBorder="1" applyAlignment="1">
      <alignment vertical="top" wrapText="1"/>
      <protection/>
    </xf>
    <xf numFmtId="0" fontId="35" fillId="25" borderId="0" xfId="58" applyFont="1" applyFill="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rmal_Table A3.1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Rate (per 1,000 population)</a:t>
            </a:r>
          </a:p>
        </c:rich>
      </c:tx>
      <c:layout>
        <c:manualLayout>
          <c:xMode val="factor"/>
          <c:yMode val="factor"/>
          <c:x val="-0.3425"/>
          <c:y val="-0.02125"/>
        </c:manualLayout>
      </c:layout>
      <c:spPr>
        <a:noFill/>
        <a:ln w="3175">
          <a:noFill/>
        </a:ln>
      </c:spPr>
    </c:title>
    <c:plotArea>
      <c:layout>
        <c:manualLayout>
          <c:xMode val="edge"/>
          <c:yMode val="edge"/>
          <c:x val="-0.00025"/>
          <c:y val="0.06975"/>
          <c:w val="0.97175"/>
          <c:h val="0.88825"/>
        </c:manualLayout>
      </c:layout>
      <c:barChart>
        <c:barDir val="col"/>
        <c:grouping val="clustered"/>
        <c:varyColors val="0"/>
        <c:ser>
          <c:idx val="0"/>
          <c:order val="0"/>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6699"/>
              </a:solidFill>
              <a:ln w="3175">
                <a:noFill/>
              </a:ln>
            </c:spPr>
          </c:dPt>
          <c:cat>
            <c:strRef>
              <c:f>'Table 4.3'!$I$8:$I$17</c:f>
              <c:strCache/>
            </c:strRef>
          </c:cat>
          <c:val>
            <c:numRef>
              <c:f>'Table 4.3'!$J$8:$J$17</c:f>
              <c:numCache/>
            </c:numRef>
          </c:val>
        </c:ser>
        <c:gapWidth val="100"/>
        <c:axId val="40459343"/>
        <c:axId val="28589768"/>
      </c:barChart>
      <c:catAx>
        <c:axId val="40459343"/>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Sex       Age group (years)</a:t>
                </a:r>
              </a:p>
            </c:rich>
          </c:tx>
          <c:layout>
            <c:manualLayout>
              <c:xMode val="factor"/>
              <c:yMode val="factor"/>
              <c:x val="-0.006"/>
              <c:y val="-0.0205"/>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28589768"/>
        <c:crosses val="autoZero"/>
        <c:auto val="1"/>
        <c:lblOffset val="100"/>
        <c:tickLblSkip val="1"/>
        <c:noMultiLvlLbl val="0"/>
      </c:catAx>
      <c:valAx>
        <c:axId val="28589768"/>
        <c:scaling>
          <c:orientation val="minMax"/>
        </c:scaling>
        <c:axPos val="l"/>
        <c:delete val="0"/>
        <c:numFmt formatCode="#,##0" sourceLinked="0"/>
        <c:majorTickMark val="out"/>
        <c:minorTickMark val="none"/>
        <c:tickLblPos val="nextTo"/>
        <c:spPr>
          <a:ln w="25400">
            <a:solidFill>
              <a:srgbClr val="000000"/>
            </a:solidFill>
          </a:ln>
        </c:spPr>
        <c:crossAx val="4045934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2752725</xdr:colOff>
      <xdr:row>0</xdr:row>
      <xdr:rowOff>809625</xdr:rowOff>
    </xdr:to>
    <xdr:pic>
      <xdr:nvPicPr>
        <xdr:cNvPr id="1" name="Picture 1" descr="AIHW logo blue"/>
        <xdr:cNvPicPr preferRelativeResize="1">
          <a:picLocks noChangeAspect="1"/>
        </xdr:cNvPicPr>
      </xdr:nvPicPr>
      <xdr:blipFill>
        <a:blip r:embed="rId1"/>
        <a:stretch>
          <a:fillRect/>
        </a:stretch>
      </xdr:blipFill>
      <xdr:spPr>
        <a:xfrm>
          <a:off x="0" y="0"/>
          <a:ext cx="363855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6</xdr:col>
      <xdr:colOff>9525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6</xdr:col>
      <xdr:colOff>247650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66675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66675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28575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28575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2695575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1685925</xdr:colOff>
      <xdr:row>0</xdr:row>
      <xdr:rowOff>752475</xdr:rowOff>
    </xdr:to>
    <xdr:pic>
      <xdr:nvPicPr>
        <xdr:cNvPr id="1" name="Picture 1" descr="AIHW logo blue"/>
        <xdr:cNvPicPr preferRelativeResize="1">
          <a:picLocks noChangeAspect="1"/>
        </xdr:cNvPicPr>
      </xdr:nvPicPr>
      <xdr:blipFill>
        <a:blip r:embed="rId1"/>
        <a:stretch>
          <a:fillRect/>
        </a:stretch>
      </xdr:blipFill>
      <xdr:spPr>
        <a:xfrm>
          <a:off x="0" y="9525"/>
          <a:ext cx="32861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38100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514350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19050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twoCellAnchor>
    <xdr:from>
      <xdr:col>9</xdr:col>
      <xdr:colOff>466725</xdr:colOff>
      <xdr:row>19</xdr:row>
      <xdr:rowOff>95250</xdr:rowOff>
    </xdr:from>
    <xdr:to>
      <xdr:col>17</xdr:col>
      <xdr:colOff>266700</xdr:colOff>
      <xdr:row>37</xdr:row>
      <xdr:rowOff>57150</xdr:rowOff>
    </xdr:to>
    <xdr:graphicFrame>
      <xdr:nvGraphicFramePr>
        <xdr:cNvPr id="2" name="Chart 1"/>
        <xdr:cNvGraphicFramePr/>
      </xdr:nvGraphicFramePr>
      <xdr:xfrm>
        <a:off x="8867775" y="4171950"/>
        <a:ext cx="4676775" cy="2876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2009775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342900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5</xdr:col>
      <xdr:colOff>352425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28575"/>
          <a:ext cx="363855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419100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371475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730063"/>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showGridLines="0" tabSelected="1" zoomScalePageLayoutView="0" workbookViewId="0" topLeftCell="A1">
      <selection activeCell="A1" sqref="A1"/>
    </sheetView>
  </sheetViews>
  <sheetFormatPr defaultColWidth="0.85546875" defaultRowHeight="12.75"/>
  <cols>
    <col min="1" max="1" width="3.421875" style="5" customWidth="1"/>
    <col min="2" max="2" width="9.8515625" style="5" bestFit="1" customWidth="1"/>
    <col min="3" max="3" width="106.140625" style="5" bestFit="1" customWidth="1"/>
    <col min="4" max="4" width="5.7109375" style="5" customWidth="1"/>
    <col min="5" max="255" width="9.140625" style="5" customWidth="1"/>
    <col min="256" max="16384" width="0.85546875" style="5" customWidth="1"/>
  </cols>
  <sheetData>
    <row r="1" spans="1:4" ht="69.75" customHeight="1">
      <c r="A1" s="1"/>
      <c r="B1" s="1"/>
      <c r="C1" s="1"/>
      <c r="D1" s="14"/>
    </row>
    <row r="2" spans="1:4" ht="13.5" thickBot="1">
      <c r="A2" s="90" t="s">
        <v>0</v>
      </c>
      <c r="B2" s="10"/>
      <c r="C2" s="10"/>
      <c r="D2" s="14"/>
    </row>
    <row r="3" spans="1:5" ht="15.75" customHeight="1">
      <c r="A3" s="89" t="s">
        <v>421</v>
      </c>
      <c r="B3" s="12"/>
      <c r="C3" s="12"/>
      <c r="D3" s="14"/>
      <c r="E3" s="6"/>
    </row>
    <row r="4" spans="1:4" ht="12.75">
      <c r="A4" s="13"/>
      <c r="B4" s="14"/>
      <c r="C4" s="14"/>
      <c r="D4" s="14"/>
    </row>
    <row r="5" spans="1:4" ht="12.75">
      <c r="A5" s="15" t="s">
        <v>1</v>
      </c>
      <c r="B5" s="14"/>
      <c r="C5" s="14"/>
      <c r="D5" s="14"/>
    </row>
    <row r="6" spans="1:4" ht="12.75">
      <c r="A6" s="14"/>
      <c r="B6" s="14"/>
      <c r="C6" s="14"/>
      <c r="D6" s="14"/>
    </row>
    <row r="7" spans="1:4" ht="12.75">
      <c r="A7" s="231"/>
      <c r="B7" s="16" t="s">
        <v>2</v>
      </c>
      <c r="C7" s="17" t="s">
        <v>377</v>
      </c>
      <c r="D7" s="14"/>
    </row>
    <row r="8" spans="1:4" ht="12.75">
      <c r="A8" s="231"/>
      <c r="B8" s="18" t="s">
        <v>3</v>
      </c>
      <c r="C8" s="15" t="s">
        <v>11</v>
      </c>
      <c r="D8" s="14"/>
    </row>
    <row r="9" spans="1:4" ht="12.75">
      <c r="A9" s="231"/>
      <c r="B9" s="16" t="s">
        <v>4</v>
      </c>
      <c r="C9" s="17" t="s">
        <v>379</v>
      </c>
      <c r="D9" s="14"/>
    </row>
    <row r="10" spans="1:4" ht="12.75">
      <c r="A10" s="231"/>
      <c r="B10" s="16" t="s">
        <v>5</v>
      </c>
      <c r="C10" s="17" t="s">
        <v>380</v>
      </c>
      <c r="D10" s="14"/>
    </row>
    <row r="11" spans="1:4" ht="12.75">
      <c r="A11" s="231"/>
      <c r="B11" s="18" t="s">
        <v>6</v>
      </c>
      <c r="C11" s="15" t="s">
        <v>381</v>
      </c>
      <c r="D11" s="14"/>
    </row>
    <row r="12" spans="1:4" ht="12.75">
      <c r="A12" s="231"/>
      <c r="B12" s="18" t="s">
        <v>7</v>
      </c>
      <c r="C12" s="15" t="s">
        <v>382</v>
      </c>
      <c r="D12" s="14"/>
    </row>
    <row r="13" spans="1:4" ht="12.75">
      <c r="A13" s="231"/>
      <c r="B13" s="18" t="s">
        <v>8</v>
      </c>
      <c r="C13" s="17" t="s">
        <v>378</v>
      </c>
      <c r="D13" s="14"/>
    </row>
    <row r="14" spans="1:4" ht="12.75">
      <c r="A14" s="231"/>
      <c r="B14" s="18" t="s">
        <v>9</v>
      </c>
      <c r="C14" s="17" t="s">
        <v>399</v>
      </c>
      <c r="D14" s="14"/>
    </row>
    <row r="15" spans="1:4" ht="12.75">
      <c r="A15" s="231"/>
      <c r="B15" s="18" t="s">
        <v>10</v>
      </c>
      <c r="C15" s="15" t="s">
        <v>383</v>
      </c>
      <c r="D15" s="14"/>
    </row>
    <row r="16" spans="1:4" ht="12.75">
      <c r="A16" s="231"/>
      <c r="B16" s="18" t="s">
        <v>368</v>
      </c>
      <c r="C16" s="15" t="s">
        <v>384</v>
      </c>
      <c r="D16" s="14"/>
    </row>
    <row r="17" spans="1:4" ht="12.75">
      <c r="A17" s="231"/>
      <c r="B17" s="19" t="s">
        <v>369</v>
      </c>
      <c r="C17" s="15" t="s">
        <v>385</v>
      </c>
      <c r="D17" s="14"/>
    </row>
    <row r="18" spans="1:4" ht="12.75">
      <c r="A18" s="231"/>
      <c r="B18" s="19" t="s">
        <v>370</v>
      </c>
      <c r="C18" s="15" t="s">
        <v>418</v>
      </c>
      <c r="D18" s="14"/>
    </row>
    <row r="19" spans="1:4" ht="12.75">
      <c r="A19" s="231"/>
      <c r="B19" s="19" t="s">
        <v>371</v>
      </c>
      <c r="C19" s="15" t="s">
        <v>419</v>
      </c>
      <c r="D19" s="14"/>
    </row>
    <row r="20" spans="1:4" ht="12.75">
      <c r="A20" s="231"/>
      <c r="B20" s="19" t="s">
        <v>415</v>
      </c>
      <c r="C20" s="15" t="s">
        <v>386</v>
      </c>
      <c r="D20" s="14"/>
    </row>
    <row r="21" spans="1:4" ht="12.75">
      <c r="A21" s="231"/>
      <c r="B21" s="19" t="s">
        <v>416</v>
      </c>
      <c r="C21" s="15" t="s">
        <v>637</v>
      </c>
      <c r="D21" s="14"/>
    </row>
    <row r="22" spans="1:4" ht="12.75">
      <c r="A22" s="231"/>
      <c r="B22" s="19" t="s">
        <v>417</v>
      </c>
      <c r="C22" s="15" t="s">
        <v>387</v>
      </c>
      <c r="D22" s="14"/>
    </row>
    <row r="23" spans="1:4" ht="12.75">
      <c r="A23" s="231"/>
      <c r="B23" s="19" t="s">
        <v>639</v>
      </c>
      <c r="C23" s="15" t="s">
        <v>642</v>
      </c>
      <c r="D23" s="14"/>
    </row>
    <row r="24" spans="1:4" ht="12.75">
      <c r="A24" s="231"/>
      <c r="B24" s="242" t="s">
        <v>640</v>
      </c>
      <c r="C24" s="15" t="s">
        <v>12</v>
      </c>
      <c r="D24" s="14"/>
    </row>
    <row r="25" spans="1:4" ht="12.75">
      <c r="A25" s="2"/>
      <c r="B25" s="2"/>
      <c r="C25" s="4"/>
      <c r="D25" s="14"/>
    </row>
    <row r="65530" ht="3.75" customHeight="1"/>
  </sheetData>
  <sheetProtection/>
  <hyperlinks>
    <hyperlink ref="B7" location="'Table 4.1'!A1" display="Table 4.1"/>
    <hyperlink ref="B13" location="'Table 4.7'!A1" display="Table 4.7"/>
    <hyperlink ref="B9" location="'Table 4.3'!A1" display="Table 4.3"/>
    <hyperlink ref="B10" location="'Table 4.4'!A1" display="Table 4.4"/>
    <hyperlink ref="B11" location="'Table 4.5'!A1" display="Table 4.5"/>
    <hyperlink ref="B12" location="'Table 4.6'!A1" display="Table 4.6"/>
    <hyperlink ref="B15" location="'Table 4.9'!A1" display="Table 4.9"/>
    <hyperlink ref="B16" location="'Table 4.10'!A1" display="Table 4.10"/>
    <hyperlink ref="B8" location="'Table 4.2'!A1" display="Table 4.2"/>
    <hyperlink ref="B17" location="'Table 4.11'!A1" display="Table 4.11"/>
    <hyperlink ref="B20" location="'Table 4.14'!A1" display="Table 4.14"/>
    <hyperlink ref="B21" location="'Table 4.15'!A1" display="Table 4.15"/>
    <hyperlink ref="B22" location="'Table 4.16'!A1" display="Table 4.16"/>
    <hyperlink ref="B18" location="'Table 4.12'!A1" display="Table 4.12"/>
    <hyperlink ref="B19" location="'Table 4.13'!A1" display="Table 4.13"/>
    <hyperlink ref="B23" location="'Table 4.17'!A1" display="Table 4.17"/>
    <hyperlink ref="B24" location="'Table 4.18'!A1" display="Table 4.18"/>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IV18"/>
  <sheetViews>
    <sheetView showGridLines="0" zoomScalePageLayoutView="0" workbookViewId="0" topLeftCell="A1">
      <selection activeCell="A1" sqref="A1"/>
    </sheetView>
  </sheetViews>
  <sheetFormatPr defaultColWidth="9.140625" defaultRowHeight="12.75"/>
  <cols>
    <col min="1" max="1" width="4.421875" style="5" customWidth="1"/>
    <col min="2" max="2" width="16.8515625" style="120" customWidth="1"/>
    <col min="3" max="4" width="9.140625" style="5" customWidth="1"/>
    <col min="5" max="5" width="5.7109375" style="5" customWidth="1"/>
    <col min="6" max="7" width="9.140625" style="5" customWidth="1"/>
    <col min="8" max="8" width="5.7109375" style="5" customWidth="1"/>
    <col min="9" max="10" width="9.140625" style="5" customWidth="1"/>
    <col min="11" max="11" width="5.7109375" style="5" customWidth="1"/>
    <col min="12" max="13" width="9.140625" style="5" customWidth="1"/>
    <col min="14" max="14" width="5.7109375" style="5" customWidth="1"/>
    <col min="15" max="16" width="9.140625" style="5" customWidth="1"/>
    <col min="17" max="17" width="5.7109375" style="5" customWidth="1"/>
    <col min="18" max="16384" width="9.140625" style="5" customWidth="1"/>
  </cols>
  <sheetData>
    <row r="1" spans="1:17" ht="69.75" customHeight="1">
      <c r="A1" s="1"/>
      <c r="B1" s="114"/>
      <c r="C1" s="1"/>
      <c r="D1" s="3"/>
      <c r="E1" s="3"/>
      <c r="F1" s="3"/>
      <c r="G1" s="3"/>
      <c r="H1" s="3"/>
      <c r="I1" s="3"/>
      <c r="J1" s="3"/>
      <c r="K1" s="3"/>
      <c r="L1" s="3"/>
      <c r="M1" s="3"/>
      <c r="N1" s="3"/>
      <c r="O1" s="3"/>
      <c r="P1" s="3"/>
      <c r="Q1" s="94"/>
    </row>
    <row r="2" spans="1:17" ht="18" customHeight="1">
      <c r="A2" s="9" t="s">
        <v>0</v>
      </c>
      <c r="B2" s="115"/>
      <c r="C2" s="10"/>
      <c r="D2" s="11"/>
      <c r="E2" s="11"/>
      <c r="F2" s="11"/>
      <c r="G2" s="11"/>
      <c r="H2" s="11"/>
      <c r="I2" s="11"/>
      <c r="J2" s="11"/>
      <c r="K2" s="11"/>
      <c r="L2" s="11"/>
      <c r="M2" s="11"/>
      <c r="N2" s="11"/>
      <c r="O2" s="11"/>
      <c r="P2" s="11"/>
      <c r="Q2" s="94"/>
    </row>
    <row r="3" spans="1:17" ht="13.5" thickBot="1">
      <c r="A3" s="8" t="str">
        <f>'Table of contents'!A3</f>
        <v>4 Community mental health care and hospital outpatient services (version 1.3)</v>
      </c>
      <c r="B3" s="116"/>
      <c r="C3" s="7"/>
      <c r="D3" s="7"/>
      <c r="E3" s="7"/>
      <c r="F3" s="7"/>
      <c r="G3" s="7"/>
      <c r="H3" s="7"/>
      <c r="I3" s="7"/>
      <c r="J3" s="7"/>
      <c r="K3" s="236"/>
      <c r="L3" s="7"/>
      <c r="M3" s="7"/>
      <c r="N3" s="7"/>
      <c r="O3" s="7"/>
      <c r="P3" s="238" t="s">
        <v>420</v>
      </c>
      <c r="Q3" s="94"/>
    </row>
    <row r="4" spans="1:17" ht="12.75">
      <c r="A4" s="2"/>
      <c r="B4" s="117"/>
      <c r="C4" s="2"/>
      <c r="D4" s="2"/>
      <c r="E4" s="2"/>
      <c r="F4" s="2"/>
      <c r="G4" s="2"/>
      <c r="H4" s="2"/>
      <c r="I4" s="2"/>
      <c r="J4" s="2"/>
      <c r="K4" s="2"/>
      <c r="L4" s="2"/>
      <c r="M4" s="2"/>
      <c r="N4" s="2"/>
      <c r="O4" s="2"/>
      <c r="P4" s="2"/>
      <c r="Q4" s="94"/>
    </row>
    <row r="5" spans="1:256" s="94" customFormat="1" ht="13.5" thickBot="1">
      <c r="A5" s="109" t="s">
        <v>414</v>
      </c>
      <c r="B5" s="109"/>
      <c r="C5" s="109"/>
      <c r="D5" s="109"/>
      <c r="E5" s="109"/>
      <c r="F5" s="109"/>
      <c r="G5" s="109"/>
      <c r="H5" s="109"/>
      <c r="I5" s="109"/>
      <c r="J5" s="109"/>
      <c r="K5" s="109"/>
      <c r="L5" s="109"/>
      <c r="M5" s="109"/>
      <c r="N5" s="109"/>
      <c r="O5" s="109"/>
      <c r="P5" s="109"/>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71" customFormat="1" ht="15" customHeight="1" thickBot="1">
      <c r="A6" s="174"/>
      <c r="B6" s="175"/>
      <c r="C6" s="261" t="s">
        <v>72</v>
      </c>
      <c r="D6" s="261"/>
      <c r="E6" s="261"/>
      <c r="F6" s="261"/>
      <c r="G6" s="261"/>
      <c r="H6" s="261"/>
      <c r="I6" s="261"/>
      <c r="J6" s="261"/>
      <c r="K6" s="261"/>
      <c r="L6" s="261"/>
      <c r="M6" s="261"/>
      <c r="N6" s="261"/>
      <c r="O6" s="261"/>
      <c r="P6" s="2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s="171" customFormat="1" ht="15" customHeight="1" thickBot="1">
      <c r="A7" s="174"/>
      <c r="B7" s="176"/>
      <c r="C7" s="260" t="s">
        <v>83</v>
      </c>
      <c r="D7" s="260"/>
      <c r="E7" s="165"/>
      <c r="F7" s="260" t="s">
        <v>91</v>
      </c>
      <c r="G7" s="260"/>
      <c r="H7" s="165"/>
      <c r="I7" s="260" t="s">
        <v>95</v>
      </c>
      <c r="J7" s="260"/>
      <c r="K7" s="92"/>
      <c r="L7" s="260" t="s">
        <v>97</v>
      </c>
      <c r="M7" s="260"/>
      <c r="O7" s="260" t="s">
        <v>110</v>
      </c>
      <c r="P7" s="260"/>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s="171" customFormat="1" ht="15" customHeight="1" thickBot="1">
      <c r="A8" s="177"/>
      <c r="B8" s="178" t="s">
        <v>163</v>
      </c>
      <c r="C8" s="179" t="s">
        <v>141</v>
      </c>
      <c r="D8" s="91" t="s">
        <v>155</v>
      </c>
      <c r="E8" s="179"/>
      <c r="F8" s="179" t="s">
        <v>141</v>
      </c>
      <c r="G8" s="91" t="s">
        <v>155</v>
      </c>
      <c r="H8" s="179"/>
      <c r="I8" s="179" t="s">
        <v>141</v>
      </c>
      <c r="J8" s="91" t="s">
        <v>155</v>
      </c>
      <c r="K8" s="92"/>
      <c r="L8" s="179" t="s">
        <v>141</v>
      </c>
      <c r="M8" s="91" t="s">
        <v>155</v>
      </c>
      <c r="O8" s="179" t="s">
        <v>141</v>
      </c>
      <c r="P8" s="91" t="s">
        <v>155</v>
      </c>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s="94" customFormat="1" ht="13.5" customHeight="1">
      <c r="A9" s="229">
        <v>1</v>
      </c>
      <c r="B9" s="110" t="s">
        <v>164</v>
      </c>
      <c r="C9" s="105">
        <v>13574</v>
      </c>
      <c r="D9" s="106">
        <v>0.7808001619812329</v>
      </c>
      <c r="E9" s="96"/>
      <c r="F9" s="105">
        <v>2754</v>
      </c>
      <c r="G9" s="106">
        <v>0.8389307745030843</v>
      </c>
      <c r="H9" s="97"/>
      <c r="I9" s="105">
        <v>2814</v>
      </c>
      <c r="J9" s="106">
        <v>0.7812304796488627</v>
      </c>
      <c r="K9" s="2"/>
      <c r="L9" s="105">
        <v>5335</v>
      </c>
      <c r="M9" s="106">
        <v>0.7983742197706488</v>
      </c>
      <c r="O9" s="105">
        <v>2223</v>
      </c>
      <c r="P9" s="106">
        <v>0.9148374033926763</v>
      </c>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94" customFormat="1" ht="13.5" customHeight="1">
      <c r="A10" s="229">
        <v>2</v>
      </c>
      <c r="B10" s="110" t="s">
        <v>165</v>
      </c>
      <c r="C10" s="105">
        <v>621829</v>
      </c>
      <c r="D10" s="106">
        <v>35.768688958643594</v>
      </c>
      <c r="E10" s="96"/>
      <c r="F10" s="105">
        <v>128006</v>
      </c>
      <c r="G10" s="106">
        <v>38.993526768715256</v>
      </c>
      <c r="H10" s="97"/>
      <c r="I10" s="105">
        <v>130562</v>
      </c>
      <c r="J10" s="106">
        <v>36.24698432264208</v>
      </c>
      <c r="K10" s="2"/>
      <c r="L10" s="105">
        <v>164430</v>
      </c>
      <c r="M10" s="106">
        <v>24.60668658985713</v>
      </c>
      <c r="O10" s="105">
        <v>75582</v>
      </c>
      <c r="P10" s="106">
        <v>31.104471715350996</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94" customFormat="1" ht="13.5" customHeight="1">
      <c r="A11" s="229">
        <v>3</v>
      </c>
      <c r="B11" s="110" t="s">
        <v>166</v>
      </c>
      <c r="C11" s="105">
        <v>499042</v>
      </c>
      <c r="D11" s="106">
        <v>28.705766497380168</v>
      </c>
      <c r="E11" s="2"/>
      <c r="F11" s="105">
        <v>95363</v>
      </c>
      <c r="G11" s="106">
        <v>29.049729647399285</v>
      </c>
      <c r="H11" s="2"/>
      <c r="I11" s="105">
        <v>95937</v>
      </c>
      <c r="J11" s="106">
        <v>26.63429585148292</v>
      </c>
      <c r="K11" s="2"/>
      <c r="L11" s="105">
        <v>121642</v>
      </c>
      <c r="M11" s="106">
        <v>18.20353080437512</v>
      </c>
      <c r="O11" s="105">
        <v>51457</v>
      </c>
      <c r="P11" s="106">
        <v>21.17624303480744</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94" customFormat="1" ht="13.5" customHeight="1">
      <c r="A12" s="229">
        <v>4</v>
      </c>
      <c r="B12" s="110" t="s">
        <v>167</v>
      </c>
      <c r="C12" s="105">
        <v>353667</v>
      </c>
      <c r="D12" s="106">
        <v>20.343542867792596</v>
      </c>
      <c r="E12" s="2"/>
      <c r="F12" s="105">
        <v>65730</v>
      </c>
      <c r="G12" s="106">
        <v>20.022846698652046</v>
      </c>
      <c r="H12" s="2"/>
      <c r="I12" s="105">
        <v>81025</v>
      </c>
      <c r="J12" s="106">
        <v>22.494385079441756</v>
      </c>
      <c r="K12" s="2"/>
      <c r="L12" s="105">
        <v>145381</v>
      </c>
      <c r="M12" s="106">
        <v>21.756034197652614</v>
      </c>
      <c r="O12" s="105">
        <v>61626</v>
      </c>
      <c r="P12" s="106">
        <v>25.361120027655005</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94" customFormat="1" ht="13.5" customHeight="1">
      <c r="A13" s="229">
        <v>5</v>
      </c>
      <c r="B13" s="110" t="s">
        <v>168</v>
      </c>
      <c r="C13" s="105">
        <v>197067</v>
      </c>
      <c r="D13" s="106">
        <v>11.335637654424314</v>
      </c>
      <c r="E13" s="2"/>
      <c r="F13" s="105">
        <v>31462</v>
      </c>
      <c r="G13" s="106">
        <v>9.584037773208438</v>
      </c>
      <c r="H13" s="2"/>
      <c r="I13" s="105">
        <v>43459</v>
      </c>
      <c r="J13" s="106">
        <v>12.065208036623996</v>
      </c>
      <c r="K13" s="2"/>
      <c r="L13" s="105">
        <v>161629</v>
      </c>
      <c r="M13" s="106">
        <v>24.187521418427405</v>
      </c>
      <c r="O13" s="105">
        <v>43676</v>
      </c>
      <c r="P13" s="106">
        <v>17.97410635653555</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94" customFormat="1" ht="13.5" customHeight="1">
      <c r="A14" s="229">
        <v>6</v>
      </c>
      <c r="B14" s="110" t="s">
        <v>169</v>
      </c>
      <c r="C14" s="105">
        <v>53294</v>
      </c>
      <c r="D14" s="106">
        <v>3.0655638597780928</v>
      </c>
      <c r="E14" s="2"/>
      <c r="F14" s="105">
        <v>4960</v>
      </c>
      <c r="G14" s="106">
        <v>1.5109283375218947</v>
      </c>
      <c r="H14" s="2"/>
      <c r="I14" s="105">
        <v>6404</v>
      </c>
      <c r="J14" s="106">
        <v>1.7778962301603827</v>
      </c>
      <c r="K14" s="2"/>
      <c r="L14" s="105">
        <v>69816</v>
      </c>
      <c r="M14" s="106">
        <v>10.447852769917079</v>
      </c>
      <c r="O14" s="105">
        <v>8430</v>
      </c>
      <c r="P14" s="106">
        <v>3.4692214622583277</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13" customFormat="1" ht="13.5" customHeight="1" thickBot="1">
      <c r="A15" s="230">
        <v>7</v>
      </c>
      <c r="B15" s="111" t="s">
        <v>20</v>
      </c>
      <c r="C15" s="107">
        <v>1738473</v>
      </c>
      <c r="D15" s="108">
        <v>100</v>
      </c>
      <c r="E15" s="7"/>
      <c r="F15" s="107">
        <v>328275</v>
      </c>
      <c r="G15" s="108">
        <v>100</v>
      </c>
      <c r="H15" s="7"/>
      <c r="I15" s="107">
        <v>360201</v>
      </c>
      <c r="J15" s="108">
        <v>100</v>
      </c>
      <c r="K15" s="7"/>
      <c r="L15" s="107">
        <v>668233</v>
      </c>
      <c r="M15" s="108">
        <v>100</v>
      </c>
      <c r="N15" s="121"/>
      <c r="O15" s="107">
        <v>242994</v>
      </c>
      <c r="P15" s="108">
        <v>100</v>
      </c>
      <c r="Q15" s="94"/>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94" customFormat="1" ht="13.5" customHeight="1">
      <c r="A16" s="22"/>
      <c r="B16" s="22"/>
      <c r="M16" s="14"/>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94" customFormat="1" ht="13.5" customHeight="1">
      <c r="A17" s="22"/>
      <c r="B17" s="118" t="s">
        <v>33</v>
      </c>
      <c r="C17" s="14"/>
      <c r="D17" s="14"/>
      <c r="E17" s="14"/>
      <c r="F17" s="14"/>
      <c r="G17" s="14"/>
      <c r="H17" s="14"/>
      <c r="I17" s="14"/>
      <c r="J17" s="14"/>
      <c r="K17" s="14"/>
      <c r="L17" s="14"/>
      <c r="M17" s="14"/>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17" ht="12.75">
      <c r="A18" s="94"/>
      <c r="B18" s="94"/>
      <c r="C18" s="94"/>
      <c r="D18" s="94"/>
      <c r="E18" s="94"/>
      <c r="F18" s="94"/>
      <c r="G18" s="94"/>
      <c r="H18" s="94"/>
      <c r="I18" s="94"/>
      <c r="J18" s="94"/>
      <c r="K18" s="94"/>
      <c r="L18" s="94"/>
      <c r="M18" s="94"/>
      <c r="N18" s="94"/>
      <c r="O18" s="94"/>
      <c r="P18" s="94"/>
      <c r="Q18" s="94"/>
    </row>
  </sheetData>
  <sheetProtection/>
  <mergeCells count="6">
    <mergeCell ref="C7:D7"/>
    <mergeCell ref="I7:J7"/>
    <mergeCell ref="O7:P7"/>
    <mergeCell ref="C6:P6"/>
    <mergeCell ref="F7:G7"/>
    <mergeCell ref="L7:M7"/>
  </mergeCells>
  <hyperlinks>
    <hyperlink ref="P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IV22"/>
  <sheetViews>
    <sheetView showGridLines="0" zoomScalePageLayoutView="0" workbookViewId="0" topLeftCell="A1">
      <selection activeCell="A1" sqref="A1"/>
    </sheetView>
  </sheetViews>
  <sheetFormatPr defaultColWidth="9.140625" defaultRowHeight="12.75"/>
  <cols>
    <col min="1" max="1" width="4.421875" style="5" customWidth="1"/>
    <col min="2" max="2" width="13.28125" style="120" customWidth="1"/>
    <col min="3" max="4" width="9.140625" style="5" customWidth="1"/>
    <col min="5" max="5" width="5.7109375" style="5" customWidth="1"/>
    <col min="6" max="7" width="9.140625" style="5" customWidth="1"/>
    <col min="8" max="8" width="5.7109375" style="5" customWidth="1"/>
    <col min="9" max="10" width="9.140625" style="5" customWidth="1"/>
    <col min="11" max="11" width="5.7109375" style="5" customWidth="1"/>
    <col min="12" max="13" width="9.140625" style="5" customWidth="1"/>
    <col min="14" max="14" width="5.7109375" style="5" customWidth="1"/>
    <col min="15" max="16" width="9.140625" style="5" customWidth="1"/>
    <col min="17" max="17" width="5.7109375" style="5" customWidth="1"/>
    <col min="18" max="16384" width="9.140625" style="5" customWidth="1"/>
  </cols>
  <sheetData>
    <row r="1" spans="1:17" ht="69.75" customHeight="1">
      <c r="A1" s="1"/>
      <c r="B1" s="114"/>
      <c r="C1" s="1"/>
      <c r="D1" s="3"/>
      <c r="E1" s="3"/>
      <c r="F1" s="3"/>
      <c r="G1" s="3"/>
      <c r="H1" s="3"/>
      <c r="I1" s="3"/>
      <c r="J1" s="3"/>
      <c r="K1" s="3"/>
      <c r="L1" s="3"/>
      <c r="M1" s="3"/>
      <c r="N1" s="3"/>
      <c r="O1" s="3"/>
      <c r="P1" s="3"/>
      <c r="Q1" s="94"/>
    </row>
    <row r="2" spans="1:17" ht="18" customHeight="1">
      <c r="A2" s="9" t="s">
        <v>0</v>
      </c>
      <c r="B2" s="115"/>
      <c r="C2" s="10"/>
      <c r="D2" s="11"/>
      <c r="E2" s="11"/>
      <c r="F2" s="11"/>
      <c r="G2" s="11"/>
      <c r="H2" s="11"/>
      <c r="I2" s="11"/>
      <c r="J2" s="11"/>
      <c r="K2" s="11"/>
      <c r="L2" s="11"/>
      <c r="M2" s="11"/>
      <c r="N2" s="11"/>
      <c r="O2" s="11"/>
      <c r="P2" s="11"/>
      <c r="Q2" s="94"/>
    </row>
    <row r="3" spans="1:17" ht="13.5" thickBot="1">
      <c r="A3" s="8" t="str">
        <f>'Table of contents'!A3</f>
        <v>4 Community mental health care and hospital outpatient services (version 1.3)</v>
      </c>
      <c r="B3" s="116"/>
      <c r="C3" s="7"/>
      <c r="D3" s="7"/>
      <c r="E3" s="7"/>
      <c r="F3" s="7"/>
      <c r="G3" s="7"/>
      <c r="H3" s="7"/>
      <c r="I3" s="7"/>
      <c r="J3" s="7"/>
      <c r="K3" s="236"/>
      <c r="L3" s="7"/>
      <c r="M3" s="7"/>
      <c r="N3" s="7"/>
      <c r="O3" s="7"/>
      <c r="P3" s="238" t="s">
        <v>420</v>
      </c>
      <c r="Q3" s="94"/>
    </row>
    <row r="4" spans="1:17" ht="12.75">
      <c r="A4" s="2"/>
      <c r="B4" s="117"/>
      <c r="C4" s="2"/>
      <c r="D4" s="2"/>
      <c r="E4" s="2"/>
      <c r="F4" s="2"/>
      <c r="G4" s="2"/>
      <c r="H4" s="2"/>
      <c r="I4" s="2"/>
      <c r="J4" s="2"/>
      <c r="K4" s="2"/>
      <c r="L4" s="2"/>
      <c r="M4" s="2"/>
      <c r="N4" s="2"/>
      <c r="O4" s="2"/>
      <c r="P4" s="2"/>
      <c r="Q4" s="94"/>
    </row>
    <row r="5" spans="1:256" s="94" customFormat="1" ht="28.5" customHeight="1" thickBot="1">
      <c r="A5" s="262" t="s">
        <v>413</v>
      </c>
      <c r="B5" s="262"/>
      <c r="C5" s="262"/>
      <c r="D5" s="262"/>
      <c r="E5" s="262"/>
      <c r="F5" s="262"/>
      <c r="G5" s="262"/>
      <c r="H5" s="262"/>
      <c r="I5" s="262"/>
      <c r="J5" s="262"/>
      <c r="K5" s="262"/>
      <c r="L5" s="262"/>
      <c r="M5" s="262"/>
      <c r="N5" s="262"/>
      <c r="O5" s="262"/>
      <c r="P5" s="26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94" customFormat="1" ht="15" customHeight="1" thickBot="1">
      <c r="A6" s="95"/>
      <c r="B6" s="112"/>
      <c r="C6" s="261" t="s">
        <v>72</v>
      </c>
      <c r="D6" s="261"/>
      <c r="E6" s="261"/>
      <c r="F6" s="261"/>
      <c r="G6" s="261"/>
      <c r="H6" s="261"/>
      <c r="I6" s="261"/>
      <c r="J6" s="261"/>
      <c r="K6" s="261"/>
      <c r="L6" s="261"/>
      <c r="M6" s="261"/>
      <c r="N6" s="261"/>
      <c r="O6" s="261"/>
      <c r="P6" s="261"/>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94" customFormat="1" ht="13.5" customHeight="1" thickBot="1">
      <c r="A7" s="95"/>
      <c r="B7" s="119"/>
      <c r="C7" s="264" t="s">
        <v>83</v>
      </c>
      <c r="D7" s="264"/>
      <c r="E7" s="100"/>
      <c r="F7" s="264" t="s">
        <v>91</v>
      </c>
      <c r="G7" s="264"/>
      <c r="H7" s="100"/>
      <c r="I7" s="264" t="s">
        <v>95</v>
      </c>
      <c r="J7" s="264"/>
      <c r="K7" s="2"/>
      <c r="L7" s="264" t="s">
        <v>97</v>
      </c>
      <c r="M7" s="264"/>
      <c r="O7" s="264" t="s">
        <v>110</v>
      </c>
      <c r="P7" s="264"/>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71" customFormat="1" ht="15" customHeight="1" thickBot="1">
      <c r="A8" s="177"/>
      <c r="B8" s="217" t="s">
        <v>156</v>
      </c>
      <c r="C8" s="179" t="s">
        <v>141</v>
      </c>
      <c r="D8" s="91" t="s">
        <v>155</v>
      </c>
      <c r="E8" s="179"/>
      <c r="F8" s="179" t="s">
        <v>141</v>
      </c>
      <c r="G8" s="91" t="s">
        <v>155</v>
      </c>
      <c r="H8" s="165"/>
      <c r="I8" s="179" t="s">
        <v>141</v>
      </c>
      <c r="J8" s="91" t="s">
        <v>155</v>
      </c>
      <c r="K8" s="92"/>
      <c r="L8" s="179" t="s">
        <v>141</v>
      </c>
      <c r="M8" s="91" t="s">
        <v>155</v>
      </c>
      <c r="O8" s="179" t="s">
        <v>141</v>
      </c>
      <c r="P8" s="91" t="s">
        <v>155</v>
      </c>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17" ht="12.75">
      <c r="A9" s="132">
        <v>1</v>
      </c>
      <c r="B9" s="82"/>
      <c r="C9" s="263" t="s">
        <v>158</v>
      </c>
      <c r="D9" s="263"/>
      <c r="E9" s="263"/>
      <c r="F9" s="263"/>
      <c r="G9" s="263"/>
      <c r="H9" s="263"/>
      <c r="I9" s="263"/>
      <c r="J9" s="263"/>
      <c r="K9" s="263"/>
      <c r="L9" s="263"/>
      <c r="M9" s="263"/>
      <c r="N9" s="263"/>
      <c r="O9" s="263"/>
      <c r="P9" s="263"/>
      <c r="Q9" s="2"/>
    </row>
    <row r="10" spans="1:256" s="94" customFormat="1" ht="13.5" customHeight="1">
      <c r="A10" s="132">
        <v>2</v>
      </c>
      <c r="B10" s="110" t="s">
        <v>170</v>
      </c>
      <c r="C10" s="105">
        <v>177723</v>
      </c>
      <c r="D10" s="106">
        <v>10.222937025769166</v>
      </c>
      <c r="E10" s="96"/>
      <c r="F10" s="105">
        <v>17694</v>
      </c>
      <c r="G10" s="106">
        <v>5.389993145990404</v>
      </c>
      <c r="H10" s="97"/>
      <c r="I10" s="105">
        <v>22583</v>
      </c>
      <c r="J10" s="106">
        <v>6.269555053983748</v>
      </c>
      <c r="K10" s="2"/>
      <c r="L10" s="105">
        <v>188010</v>
      </c>
      <c r="M10" s="106">
        <v>28.13539588736264</v>
      </c>
      <c r="O10" s="105">
        <v>24056</v>
      </c>
      <c r="P10" s="106">
        <v>9.89983291768521</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94" customFormat="1" ht="13.5" customHeight="1">
      <c r="A11" s="132">
        <v>3</v>
      </c>
      <c r="B11" s="110" t="s">
        <v>171</v>
      </c>
      <c r="C11" s="105">
        <v>1093972</v>
      </c>
      <c r="D11" s="106">
        <v>62.92717804648102</v>
      </c>
      <c r="E11" s="96"/>
      <c r="F11" s="105">
        <v>215649</v>
      </c>
      <c r="G11" s="106">
        <v>65.6915695681974</v>
      </c>
      <c r="H11" s="97"/>
      <c r="I11" s="105">
        <v>226423</v>
      </c>
      <c r="J11" s="106">
        <v>62.86018084347351</v>
      </c>
      <c r="K11" s="2"/>
      <c r="L11" s="105">
        <v>308664</v>
      </c>
      <c r="M11" s="106">
        <v>46.19107407146908</v>
      </c>
      <c r="O11" s="105">
        <v>133447</v>
      </c>
      <c r="P11" s="106">
        <v>54.917816900828825</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94" customFormat="1" ht="13.5" customHeight="1">
      <c r="A12" s="132">
        <v>4</v>
      </c>
      <c r="B12" s="129" t="s">
        <v>172</v>
      </c>
      <c r="C12" s="122">
        <v>1271695</v>
      </c>
      <c r="D12" s="123">
        <v>73.15011507225019</v>
      </c>
      <c r="E12" s="4"/>
      <c r="F12" s="122">
        <v>233343</v>
      </c>
      <c r="G12" s="124">
        <v>71.0815627141878</v>
      </c>
      <c r="H12" s="4"/>
      <c r="I12" s="122">
        <v>249006</v>
      </c>
      <c r="J12" s="124">
        <v>69.12973589745725</v>
      </c>
      <c r="K12" s="4"/>
      <c r="L12" s="122">
        <v>496674</v>
      </c>
      <c r="M12" s="124">
        <v>74.32646995883172</v>
      </c>
      <c r="N12" s="130"/>
      <c r="O12" s="122">
        <v>157503</v>
      </c>
      <c r="P12" s="125">
        <v>64.81764981851404</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94" customFormat="1" ht="13.5" customHeight="1">
      <c r="A13" s="132">
        <v>5</v>
      </c>
      <c r="B13" s="129"/>
      <c r="C13" s="122"/>
      <c r="D13" s="123"/>
      <c r="E13" s="4"/>
      <c r="F13" s="122"/>
      <c r="G13" s="123"/>
      <c r="H13" s="4"/>
      <c r="I13" s="122"/>
      <c r="J13" s="123"/>
      <c r="K13" s="4"/>
      <c r="L13" s="122"/>
      <c r="M13" s="123"/>
      <c r="N13" s="130"/>
      <c r="O13" s="122"/>
      <c r="P13" s="123"/>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17" ht="12.75">
      <c r="A14" s="132">
        <v>6</v>
      </c>
      <c r="B14" s="129"/>
      <c r="C14" s="263" t="s">
        <v>159</v>
      </c>
      <c r="D14" s="263"/>
      <c r="E14" s="263"/>
      <c r="F14" s="263"/>
      <c r="G14" s="263"/>
      <c r="H14" s="263"/>
      <c r="I14" s="263"/>
      <c r="J14" s="263"/>
      <c r="K14" s="263"/>
      <c r="L14" s="263"/>
      <c r="M14" s="263"/>
      <c r="N14" s="263"/>
      <c r="O14" s="263"/>
      <c r="P14" s="263"/>
      <c r="Q14" s="2"/>
    </row>
    <row r="15" spans="1:17" ht="12.75">
      <c r="A15" s="132">
        <v>7</v>
      </c>
      <c r="B15" s="110" t="s">
        <v>170</v>
      </c>
      <c r="C15" s="105">
        <v>84946</v>
      </c>
      <c r="D15" s="106">
        <v>4.886242121678047</v>
      </c>
      <c r="E15" s="131"/>
      <c r="F15" s="105">
        <v>13564</v>
      </c>
      <c r="G15" s="106">
        <v>4.131901606884472</v>
      </c>
      <c r="H15" s="131"/>
      <c r="I15" s="105">
        <v>21876</v>
      </c>
      <c r="J15" s="106">
        <v>6.073275754370476</v>
      </c>
      <c r="K15" s="131"/>
      <c r="L15" s="105">
        <v>33435</v>
      </c>
      <c r="M15" s="106">
        <v>5.003494290165257</v>
      </c>
      <c r="N15" s="131"/>
      <c r="O15" s="105">
        <v>14626</v>
      </c>
      <c r="P15" s="106">
        <v>6.019078660378446</v>
      </c>
      <c r="Q15" s="2"/>
    </row>
    <row r="16" spans="1:256" s="94" customFormat="1" ht="13.5" customHeight="1">
      <c r="A16" s="132">
        <v>8</v>
      </c>
      <c r="B16" s="110" t="s">
        <v>171</v>
      </c>
      <c r="C16" s="105">
        <v>381832</v>
      </c>
      <c r="D16" s="106">
        <v>21.963642806071764</v>
      </c>
      <c r="E16" s="2"/>
      <c r="F16" s="105">
        <v>81368</v>
      </c>
      <c r="G16" s="106">
        <v>24.786535678927727</v>
      </c>
      <c r="H16" s="2"/>
      <c r="I16" s="105">
        <v>89319</v>
      </c>
      <c r="J16" s="106">
        <v>24.79698834817227</v>
      </c>
      <c r="K16" s="2"/>
      <c r="L16" s="105">
        <v>138124</v>
      </c>
      <c r="M16" s="106">
        <v>20.67003575100302</v>
      </c>
      <c r="O16" s="105">
        <v>70865</v>
      </c>
      <c r="P16" s="106">
        <v>29.163271521107518</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94" customFormat="1" ht="13.5" customHeight="1">
      <c r="A17" s="132">
        <v>9</v>
      </c>
      <c r="B17" s="129" t="s">
        <v>172</v>
      </c>
      <c r="C17" s="122">
        <v>466778</v>
      </c>
      <c r="D17" s="124">
        <v>26.849884927749812</v>
      </c>
      <c r="E17" s="4"/>
      <c r="F17" s="122">
        <v>94932</v>
      </c>
      <c r="G17" s="124">
        <v>28.9184372858122</v>
      </c>
      <c r="H17" s="4"/>
      <c r="I17" s="122">
        <v>111195</v>
      </c>
      <c r="J17" s="124">
        <v>30.870264102542748</v>
      </c>
      <c r="K17" s="4"/>
      <c r="L17" s="122">
        <v>171559</v>
      </c>
      <c r="M17" s="124">
        <v>25.673530041168274</v>
      </c>
      <c r="N17" s="130"/>
      <c r="O17" s="122">
        <v>85491</v>
      </c>
      <c r="P17" s="126">
        <v>35.182350181485965</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94" customFormat="1" ht="13.5" customHeight="1">
      <c r="A18" s="132">
        <v>10</v>
      </c>
      <c r="B18" s="129"/>
      <c r="C18" s="105"/>
      <c r="D18" s="106"/>
      <c r="E18" s="2"/>
      <c r="F18" s="105"/>
      <c r="G18" s="106"/>
      <c r="H18" s="2"/>
      <c r="I18" s="105"/>
      <c r="J18" s="106"/>
      <c r="K18" s="2"/>
      <c r="L18" s="105"/>
      <c r="M18" s="106"/>
      <c r="O18" s="105"/>
      <c r="P18" s="106"/>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13" customFormat="1" ht="13.5" customHeight="1" thickBot="1">
      <c r="A19" s="133">
        <v>11</v>
      </c>
      <c r="B19" s="111" t="s">
        <v>20</v>
      </c>
      <c r="C19" s="127">
        <v>1738473</v>
      </c>
      <c r="D19" s="128">
        <v>100</v>
      </c>
      <c r="E19" s="7"/>
      <c r="F19" s="107">
        <v>328275</v>
      </c>
      <c r="G19" s="108">
        <v>100</v>
      </c>
      <c r="H19" s="7"/>
      <c r="I19" s="107">
        <v>360201</v>
      </c>
      <c r="J19" s="108">
        <v>100</v>
      </c>
      <c r="K19" s="7"/>
      <c r="L19" s="107">
        <v>668233</v>
      </c>
      <c r="M19" s="108">
        <v>100</v>
      </c>
      <c r="N19" s="121"/>
      <c r="O19" s="107">
        <v>242994</v>
      </c>
      <c r="P19" s="108">
        <v>100</v>
      </c>
      <c r="Q19" s="94"/>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94" customFormat="1" ht="13.5" customHeight="1">
      <c r="A20" s="22"/>
      <c r="B20" s="22"/>
      <c r="M20" s="14"/>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94" customFormat="1" ht="13.5" customHeight="1">
      <c r="A21" s="22"/>
      <c r="B21" s="118" t="s">
        <v>33</v>
      </c>
      <c r="C21" s="14"/>
      <c r="D21" s="14"/>
      <c r="E21" s="14"/>
      <c r="F21" s="14"/>
      <c r="G21" s="14"/>
      <c r="H21" s="14"/>
      <c r="I21" s="14"/>
      <c r="J21" s="14"/>
      <c r="K21" s="14"/>
      <c r="L21" s="14"/>
      <c r="M21" s="14"/>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17" ht="12.75">
      <c r="A22" s="94"/>
      <c r="B22" s="94"/>
      <c r="C22" s="94"/>
      <c r="D22" s="94"/>
      <c r="E22" s="94"/>
      <c r="F22" s="94"/>
      <c r="G22" s="94"/>
      <c r="H22" s="94"/>
      <c r="I22" s="94"/>
      <c r="J22" s="94"/>
      <c r="K22" s="94"/>
      <c r="L22" s="94"/>
      <c r="M22" s="94"/>
      <c r="N22" s="94"/>
      <c r="O22" s="94"/>
      <c r="P22" s="94"/>
      <c r="Q22" s="94"/>
    </row>
  </sheetData>
  <sheetProtection/>
  <mergeCells count="9">
    <mergeCell ref="A5:P5"/>
    <mergeCell ref="C9:P9"/>
    <mergeCell ref="C14:P14"/>
    <mergeCell ref="C7:D7"/>
    <mergeCell ref="I7:J7"/>
    <mergeCell ref="O7:P7"/>
    <mergeCell ref="C6:P6"/>
    <mergeCell ref="F7:G7"/>
    <mergeCell ref="L7:M7"/>
  </mergeCells>
  <hyperlinks>
    <hyperlink ref="P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L72"/>
  <sheetViews>
    <sheetView showGridLines="0" zoomScalePageLayoutView="0" workbookViewId="0" topLeftCell="A1">
      <selection activeCell="A1" sqref="A1"/>
    </sheetView>
  </sheetViews>
  <sheetFormatPr defaultColWidth="9.140625" defaultRowHeight="12.75"/>
  <cols>
    <col min="1" max="1" width="4.421875" style="5" customWidth="1"/>
    <col min="2" max="2" width="15.7109375" style="5" bestFit="1" customWidth="1"/>
    <col min="3" max="11" width="11.140625" style="5" customWidth="1"/>
    <col min="12" max="12" width="3.2812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28.5" customHeight="1" thickBot="1">
      <c r="A5" s="262" t="s">
        <v>412</v>
      </c>
      <c r="B5" s="262"/>
      <c r="C5" s="262"/>
      <c r="D5" s="262"/>
      <c r="E5" s="262"/>
      <c r="F5" s="262"/>
      <c r="G5" s="262"/>
      <c r="H5" s="262"/>
      <c r="I5" s="262"/>
      <c r="J5" s="262"/>
      <c r="K5" s="262"/>
      <c r="L5" s="2"/>
    </row>
    <row r="6" spans="1:12" s="161" customFormat="1" ht="15" customHeight="1" thickBot="1">
      <c r="A6" s="181"/>
      <c r="B6" s="182" t="s">
        <v>140</v>
      </c>
      <c r="C6" s="183" t="s">
        <v>13</v>
      </c>
      <c r="D6" s="183" t="s">
        <v>14</v>
      </c>
      <c r="E6" s="183" t="s">
        <v>15</v>
      </c>
      <c r="F6" s="183" t="s">
        <v>16</v>
      </c>
      <c r="G6" s="183" t="s">
        <v>17</v>
      </c>
      <c r="H6" s="183" t="s">
        <v>28</v>
      </c>
      <c r="I6" s="183" t="s">
        <v>18</v>
      </c>
      <c r="J6" s="183" t="s">
        <v>19</v>
      </c>
      <c r="K6" s="183" t="s">
        <v>53</v>
      </c>
      <c r="L6" s="92"/>
    </row>
    <row r="7" spans="1:12" ht="12.75">
      <c r="A7" s="33">
        <v>1</v>
      </c>
      <c r="B7" s="82"/>
      <c r="C7" s="263" t="s">
        <v>141</v>
      </c>
      <c r="D7" s="263"/>
      <c r="E7" s="263"/>
      <c r="F7" s="263"/>
      <c r="G7" s="263"/>
      <c r="H7" s="263"/>
      <c r="I7" s="263"/>
      <c r="J7" s="263"/>
      <c r="K7" s="263"/>
      <c r="L7" s="2"/>
    </row>
    <row r="8" spans="1:12" ht="12.75">
      <c r="A8" s="33">
        <v>2</v>
      </c>
      <c r="B8" s="77" t="s">
        <v>142</v>
      </c>
      <c r="C8" s="78"/>
      <c r="D8" s="78"/>
      <c r="E8" s="78"/>
      <c r="F8" s="78"/>
      <c r="G8" s="78"/>
      <c r="H8" s="78"/>
      <c r="I8" s="78"/>
      <c r="J8" s="78"/>
      <c r="K8" s="78"/>
      <c r="L8" s="2"/>
    </row>
    <row r="9" spans="1:12" ht="12.75">
      <c r="A9" s="33">
        <v>3</v>
      </c>
      <c r="B9" s="76" t="s">
        <v>40</v>
      </c>
      <c r="C9" s="141">
        <v>53539</v>
      </c>
      <c r="D9" s="141">
        <v>57020</v>
      </c>
      <c r="E9" s="141">
        <v>69564</v>
      </c>
      <c r="F9" s="141">
        <v>34115</v>
      </c>
      <c r="G9" s="141">
        <v>33837</v>
      </c>
      <c r="H9" s="141">
        <v>9406</v>
      </c>
      <c r="I9" s="141">
        <v>8128</v>
      </c>
      <c r="J9" s="141">
        <v>1975</v>
      </c>
      <c r="K9" s="141">
        <v>267584</v>
      </c>
      <c r="L9" s="2"/>
    </row>
    <row r="10" spans="1:12" ht="12.75">
      <c r="A10" s="33">
        <v>4</v>
      </c>
      <c r="B10" s="76" t="s">
        <v>143</v>
      </c>
      <c r="C10" s="141">
        <v>171329</v>
      </c>
      <c r="D10" s="141">
        <v>133507</v>
      </c>
      <c r="E10" s="141">
        <v>84433</v>
      </c>
      <c r="F10" s="141">
        <v>38255</v>
      </c>
      <c r="G10" s="141">
        <v>35906</v>
      </c>
      <c r="H10" s="141">
        <v>10491</v>
      </c>
      <c r="I10" s="141">
        <v>25270</v>
      </c>
      <c r="J10" s="141">
        <v>4347</v>
      </c>
      <c r="K10" s="141">
        <v>503538</v>
      </c>
      <c r="L10" s="2"/>
    </row>
    <row r="11" spans="1:12" ht="12.75">
      <c r="A11" s="33">
        <v>5</v>
      </c>
      <c r="B11" s="76" t="s">
        <v>144</v>
      </c>
      <c r="C11" s="141">
        <v>313446</v>
      </c>
      <c r="D11" s="141">
        <v>216375</v>
      </c>
      <c r="E11" s="141">
        <v>125107</v>
      </c>
      <c r="F11" s="141">
        <v>60557</v>
      </c>
      <c r="G11" s="141">
        <v>59071</v>
      </c>
      <c r="H11" s="141">
        <v>13937</v>
      </c>
      <c r="I11" s="141">
        <v>27686</v>
      </c>
      <c r="J11" s="141">
        <v>7559</v>
      </c>
      <c r="K11" s="141">
        <v>823738</v>
      </c>
      <c r="L11" s="2"/>
    </row>
    <row r="12" spans="1:12" ht="12.75">
      <c r="A12" s="33">
        <v>6</v>
      </c>
      <c r="B12" s="76" t="s">
        <v>145</v>
      </c>
      <c r="C12" s="141">
        <v>282427</v>
      </c>
      <c r="D12" s="141">
        <v>193192</v>
      </c>
      <c r="E12" s="141">
        <v>105837</v>
      </c>
      <c r="F12" s="141">
        <v>58506</v>
      </c>
      <c r="G12" s="141">
        <v>59530</v>
      </c>
      <c r="H12" s="141">
        <v>14136</v>
      </c>
      <c r="I12" s="141">
        <v>20277</v>
      </c>
      <c r="J12" s="141">
        <v>4831</v>
      </c>
      <c r="K12" s="141">
        <v>738736</v>
      </c>
      <c r="L12" s="2"/>
    </row>
    <row r="13" spans="1:12" ht="12.75">
      <c r="A13" s="33">
        <v>7</v>
      </c>
      <c r="B13" s="76" t="s">
        <v>146</v>
      </c>
      <c r="C13" s="141">
        <v>186573</v>
      </c>
      <c r="D13" s="141">
        <v>125183</v>
      </c>
      <c r="E13" s="141">
        <v>68080</v>
      </c>
      <c r="F13" s="141">
        <v>41871</v>
      </c>
      <c r="G13" s="141">
        <v>42059</v>
      </c>
      <c r="H13" s="141">
        <v>12907</v>
      </c>
      <c r="I13" s="141">
        <v>10206</v>
      </c>
      <c r="J13" s="141">
        <v>2541</v>
      </c>
      <c r="K13" s="141">
        <v>489420</v>
      </c>
      <c r="L13" s="2"/>
    </row>
    <row r="14" spans="1:12" ht="12.75">
      <c r="A14" s="33">
        <v>8</v>
      </c>
      <c r="B14" s="76" t="s">
        <v>147</v>
      </c>
      <c r="C14" s="141">
        <v>84909</v>
      </c>
      <c r="D14" s="141">
        <v>72207</v>
      </c>
      <c r="E14" s="141">
        <v>35777</v>
      </c>
      <c r="F14" s="141">
        <v>25053</v>
      </c>
      <c r="G14" s="141">
        <v>18046</v>
      </c>
      <c r="H14" s="141">
        <v>8227</v>
      </c>
      <c r="I14" s="141">
        <v>5549</v>
      </c>
      <c r="J14" s="141">
        <v>1236</v>
      </c>
      <c r="K14" s="141">
        <v>251004</v>
      </c>
      <c r="L14" s="2"/>
    </row>
    <row r="15" spans="1:12" ht="12.75">
      <c r="A15" s="33">
        <v>9</v>
      </c>
      <c r="B15" s="76" t="s">
        <v>46</v>
      </c>
      <c r="C15" s="141">
        <v>58257</v>
      </c>
      <c r="D15" s="141">
        <v>79146</v>
      </c>
      <c r="E15" s="141">
        <v>29029</v>
      </c>
      <c r="F15" s="141">
        <v>26172</v>
      </c>
      <c r="G15" s="141">
        <v>13837</v>
      </c>
      <c r="H15" s="141">
        <v>8911</v>
      </c>
      <c r="I15" s="141">
        <v>6658</v>
      </c>
      <c r="J15" s="141">
        <v>455</v>
      </c>
      <c r="K15" s="141">
        <v>222465</v>
      </c>
      <c r="L15" s="2"/>
    </row>
    <row r="16" spans="1:12" ht="12.75">
      <c r="A16" s="33">
        <v>10</v>
      </c>
      <c r="B16" s="80" t="s">
        <v>148</v>
      </c>
      <c r="C16" s="142">
        <v>1156291</v>
      </c>
      <c r="D16" s="142">
        <v>876648</v>
      </c>
      <c r="E16" s="142">
        <v>517871</v>
      </c>
      <c r="F16" s="142">
        <v>285039</v>
      </c>
      <c r="G16" s="142">
        <v>262412</v>
      </c>
      <c r="H16" s="142">
        <v>78015</v>
      </c>
      <c r="I16" s="142">
        <v>103779</v>
      </c>
      <c r="J16" s="142">
        <v>22955</v>
      </c>
      <c r="K16" s="142">
        <v>3303010</v>
      </c>
      <c r="L16" s="2"/>
    </row>
    <row r="17" spans="1:12" ht="12.75">
      <c r="A17" s="33">
        <v>11</v>
      </c>
      <c r="B17" s="80"/>
      <c r="C17" s="81"/>
      <c r="D17" s="81"/>
      <c r="E17" s="81"/>
      <c r="F17" s="81"/>
      <c r="G17" s="81"/>
      <c r="H17" s="81"/>
      <c r="I17" s="81"/>
      <c r="J17" s="81"/>
      <c r="K17" s="81"/>
      <c r="L17" s="2"/>
    </row>
    <row r="18" spans="1:12" ht="12.75">
      <c r="A18" s="33">
        <v>12</v>
      </c>
      <c r="B18" s="77" t="s">
        <v>149</v>
      </c>
      <c r="C18" s="79"/>
      <c r="D18" s="79"/>
      <c r="E18" s="79"/>
      <c r="F18" s="79"/>
      <c r="G18" s="79"/>
      <c r="H18" s="79"/>
      <c r="I18" s="79"/>
      <c r="J18" s="79"/>
      <c r="K18" s="79"/>
      <c r="L18" s="2"/>
    </row>
    <row r="19" spans="1:12" ht="12.75">
      <c r="A19" s="33">
        <v>13</v>
      </c>
      <c r="B19" s="76" t="s">
        <v>40</v>
      </c>
      <c r="C19" s="141">
        <v>37897</v>
      </c>
      <c r="D19" s="141">
        <v>37270</v>
      </c>
      <c r="E19" s="141">
        <v>48266</v>
      </c>
      <c r="F19" s="141">
        <v>21148</v>
      </c>
      <c r="G19" s="141">
        <v>19012</v>
      </c>
      <c r="H19" s="141">
        <v>7034</v>
      </c>
      <c r="I19" s="141">
        <v>10011</v>
      </c>
      <c r="J19" s="141">
        <v>1028</v>
      </c>
      <c r="K19" s="141">
        <v>181666</v>
      </c>
      <c r="L19" s="2"/>
    </row>
    <row r="20" spans="1:12" ht="12.75">
      <c r="A20" s="33">
        <v>14</v>
      </c>
      <c r="B20" s="76" t="s">
        <v>143</v>
      </c>
      <c r="C20" s="141">
        <v>136950</v>
      </c>
      <c r="D20" s="141">
        <v>142510</v>
      </c>
      <c r="E20" s="141">
        <v>83923</v>
      </c>
      <c r="F20" s="141">
        <v>53375</v>
      </c>
      <c r="G20" s="141">
        <v>33094</v>
      </c>
      <c r="H20" s="141">
        <v>13786</v>
      </c>
      <c r="I20" s="141">
        <v>31795</v>
      </c>
      <c r="J20" s="141">
        <v>3405</v>
      </c>
      <c r="K20" s="141">
        <v>498838</v>
      </c>
      <c r="L20" s="2"/>
    </row>
    <row r="21" spans="1:12" ht="12.75">
      <c r="A21" s="33">
        <v>15</v>
      </c>
      <c r="B21" s="76" t="s">
        <v>144</v>
      </c>
      <c r="C21" s="141">
        <v>153624</v>
      </c>
      <c r="D21" s="141">
        <v>142334</v>
      </c>
      <c r="E21" s="141">
        <v>81922</v>
      </c>
      <c r="F21" s="141">
        <v>51410</v>
      </c>
      <c r="G21" s="141">
        <v>41034</v>
      </c>
      <c r="H21" s="141">
        <v>10557</v>
      </c>
      <c r="I21" s="141">
        <v>22738</v>
      </c>
      <c r="J21" s="141">
        <v>4362</v>
      </c>
      <c r="K21" s="141">
        <v>507981</v>
      </c>
      <c r="L21" s="2"/>
    </row>
    <row r="22" spans="1:12" ht="12.75">
      <c r="A22" s="33">
        <v>16</v>
      </c>
      <c r="B22" s="76" t="s">
        <v>145</v>
      </c>
      <c r="C22" s="141">
        <v>172520</v>
      </c>
      <c r="D22" s="141">
        <v>155971</v>
      </c>
      <c r="E22" s="141">
        <v>83097</v>
      </c>
      <c r="F22" s="141">
        <v>59040</v>
      </c>
      <c r="G22" s="141">
        <v>51147</v>
      </c>
      <c r="H22" s="141">
        <v>14705</v>
      </c>
      <c r="I22" s="141">
        <v>18509</v>
      </c>
      <c r="J22" s="141">
        <v>3805</v>
      </c>
      <c r="K22" s="141">
        <v>558794</v>
      </c>
      <c r="L22" s="2"/>
    </row>
    <row r="23" spans="1:12" ht="12.75">
      <c r="A23" s="33">
        <v>17</v>
      </c>
      <c r="B23" s="76" t="s">
        <v>146</v>
      </c>
      <c r="C23" s="141">
        <v>137339</v>
      </c>
      <c r="D23" s="141">
        <v>125192</v>
      </c>
      <c r="E23" s="141">
        <v>64417</v>
      </c>
      <c r="F23" s="141">
        <v>52783</v>
      </c>
      <c r="G23" s="141">
        <v>39505</v>
      </c>
      <c r="H23" s="141">
        <v>12354</v>
      </c>
      <c r="I23" s="141">
        <v>13842</v>
      </c>
      <c r="J23" s="141">
        <v>2274</v>
      </c>
      <c r="K23" s="141">
        <v>447706</v>
      </c>
      <c r="L23" s="2"/>
    </row>
    <row r="24" spans="1:12" ht="12.75">
      <c r="A24" s="33">
        <v>18</v>
      </c>
      <c r="B24" s="76" t="s">
        <v>147</v>
      </c>
      <c r="C24" s="141">
        <v>74183</v>
      </c>
      <c r="D24" s="141">
        <v>78068</v>
      </c>
      <c r="E24" s="141">
        <v>35652</v>
      </c>
      <c r="F24" s="141">
        <v>32153</v>
      </c>
      <c r="G24" s="141">
        <v>24338</v>
      </c>
      <c r="H24" s="141">
        <v>7722</v>
      </c>
      <c r="I24" s="141">
        <v>7771</v>
      </c>
      <c r="J24" s="141">
        <v>1265</v>
      </c>
      <c r="K24" s="141">
        <v>261152</v>
      </c>
      <c r="L24" s="2"/>
    </row>
    <row r="25" spans="1:12" ht="12.75">
      <c r="A25" s="33">
        <v>19</v>
      </c>
      <c r="B25" s="76" t="s">
        <v>46</v>
      </c>
      <c r="C25" s="141">
        <v>89167</v>
      </c>
      <c r="D25" s="141">
        <v>131117</v>
      </c>
      <c r="E25" s="141">
        <v>43626</v>
      </c>
      <c r="F25" s="141">
        <v>49024</v>
      </c>
      <c r="G25" s="141">
        <v>26211</v>
      </c>
      <c r="H25" s="141">
        <v>20078</v>
      </c>
      <c r="I25" s="141">
        <v>13861</v>
      </c>
      <c r="J25" s="141">
        <v>221</v>
      </c>
      <c r="K25" s="141">
        <v>373305</v>
      </c>
      <c r="L25" s="2"/>
    </row>
    <row r="26" spans="1:12" ht="12.75">
      <c r="A26" s="33">
        <v>20</v>
      </c>
      <c r="B26" s="80" t="s">
        <v>150</v>
      </c>
      <c r="C26" s="142">
        <v>805354</v>
      </c>
      <c r="D26" s="142">
        <v>812501</v>
      </c>
      <c r="E26" s="142">
        <v>441009</v>
      </c>
      <c r="F26" s="142">
        <v>319368</v>
      </c>
      <c r="G26" s="142">
        <v>234382</v>
      </c>
      <c r="H26" s="142">
        <v>86247</v>
      </c>
      <c r="I26" s="142">
        <v>118527</v>
      </c>
      <c r="J26" s="142">
        <v>16371</v>
      </c>
      <c r="K26" s="142">
        <v>2833759</v>
      </c>
      <c r="L26" s="2"/>
    </row>
    <row r="27" spans="1:12" ht="12.75">
      <c r="A27" s="33">
        <v>21</v>
      </c>
      <c r="B27" s="80"/>
      <c r="C27" s="81"/>
      <c r="D27" s="81"/>
      <c r="E27" s="81"/>
      <c r="F27" s="81"/>
      <c r="G27" s="81"/>
      <c r="H27" s="81"/>
      <c r="I27" s="81"/>
      <c r="J27" s="81"/>
      <c r="K27" s="81"/>
      <c r="L27" s="2"/>
    </row>
    <row r="28" spans="1:12" ht="12.75">
      <c r="A28" s="33">
        <v>22</v>
      </c>
      <c r="B28" s="77" t="s">
        <v>347</v>
      </c>
      <c r="C28" s="79"/>
      <c r="D28" s="79"/>
      <c r="E28" s="79"/>
      <c r="F28" s="79"/>
      <c r="G28" s="79"/>
      <c r="H28" s="79"/>
      <c r="I28" s="79"/>
      <c r="J28" s="79"/>
      <c r="K28" s="79"/>
      <c r="L28" s="2"/>
    </row>
    <row r="29" spans="1:12" ht="12.75">
      <c r="A29" s="33">
        <v>23</v>
      </c>
      <c r="B29" s="76" t="s">
        <v>40</v>
      </c>
      <c r="C29" s="141">
        <v>91569</v>
      </c>
      <c r="D29" s="141">
        <v>94290</v>
      </c>
      <c r="E29" s="141">
        <v>117847</v>
      </c>
      <c r="F29" s="141">
        <v>55269</v>
      </c>
      <c r="G29" s="141">
        <v>52849</v>
      </c>
      <c r="H29" s="141">
        <v>16440</v>
      </c>
      <c r="I29" s="141">
        <v>18141</v>
      </c>
      <c r="J29" s="141">
        <v>3005</v>
      </c>
      <c r="K29" s="141">
        <v>449410</v>
      </c>
      <c r="L29" s="2"/>
    </row>
    <row r="30" spans="1:12" ht="12.75">
      <c r="A30" s="33">
        <v>24</v>
      </c>
      <c r="B30" s="76" t="s">
        <v>143</v>
      </c>
      <c r="C30" s="141">
        <v>308462</v>
      </c>
      <c r="D30" s="141">
        <v>276021</v>
      </c>
      <c r="E30" s="141">
        <v>168356</v>
      </c>
      <c r="F30" s="141">
        <v>91631</v>
      </c>
      <c r="G30" s="141">
        <v>69000</v>
      </c>
      <c r="H30" s="141">
        <v>24277</v>
      </c>
      <c r="I30" s="141">
        <v>57215</v>
      </c>
      <c r="J30" s="141">
        <v>7752</v>
      </c>
      <c r="K30" s="141">
        <v>1002714</v>
      </c>
      <c r="L30" s="2"/>
    </row>
    <row r="31" spans="1:12" ht="12.75">
      <c r="A31" s="33">
        <v>25</v>
      </c>
      <c r="B31" s="76" t="s">
        <v>144</v>
      </c>
      <c r="C31" s="141">
        <v>467566</v>
      </c>
      <c r="D31" s="141">
        <v>358709</v>
      </c>
      <c r="E31" s="141">
        <v>207029</v>
      </c>
      <c r="F31" s="141">
        <v>111989</v>
      </c>
      <c r="G31" s="141">
        <v>100105</v>
      </c>
      <c r="H31" s="141">
        <v>24494</v>
      </c>
      <c r="I31" s="141">
        <v>50567</v>
      </c>
      <c r="J31" s="141">
        <v>11921</v>
      </c>
      <c r="K31" s="141">
        <v>1332380</v>
      </c>
      <c r="L31" s="2"/>
    </row>
    <row r="32" spans="1:12" ht="12.75">
      <c r="A32" s="33">
        <v>26</v>
      </c>
      <c r="B32" s="76" t="s">
        <v>145</v>
      </c>
      <c r="C32" s="141">
        <v>455922</v>
      </c>
      <c r="D32" s="141">
        <v>349275</v>
      </c>
      <c r="E32" s="141">
        <v>188938</v>
      </c>
      <c r="F32" s="141">
        <v>117553</v>
      </c>
      <c r="G32" s="141">
        <v>110687</v>
      </c>
      <c r="H32" s="141">
        <v>28912</v>
      </c>
      <c r="I32" s="141">
        <v>38911</v>
      </c>
      <c r="J32" s="141">
        <v>8636</v>
      </c>
      <c r="K32" s="141">
        <v>1298834</v>
      </c>
      <c r="L32" s="2"/>
    </row>
    <row r="33" spans="1:12" ht="12.75">
      <c r="A33" s="33">
        <v>27</v>
      </c>
      <c r="B33" s="76" t="s">
        <v>146</v>
      </c>
      <c r="C33" s="141">
        <v>324932</v>
      </c>
      <c r="D33" s="141">
        <v>250377</v>
      </c>
      <c r="E33" s="141">
        <v>132497</v>
      </c>
      <c r="F33" s="141">
        <v>94658</v>
      </c>
      <c r="G33" s="141">
        <v>81568</v>
      </c>
      <c r="H33" s="141">
        <v>25305</v>
      </c>
      <c r="I33" s="141">
        <v>24133</v>
      </c>
      <c r="J33" s="141">
        <v>4815</v>
      </c>
      <c r="K33" s="141">
        <v>938285</v>
      </c>
      <c r="L33" s="2"/>
    </row>
    <row r="34" spans="1:12" ht="12.75">
      <c r="A34" s="33">
        <v>28</v>
      </c>
      <c r="B34" s="76" t="s">
        <v>147</v>
      </c>
      <c r="C34" s="141">
        <v>159347</v>
      </c>
      <c r="D34" s="141">
        <v>150275</v>
      </c>
      <c r="E34" s="141">
        <v>71430</v>
      </c>
      <c r="F34" s="141">
        <v>57209</v>
      </c>
      <c r="G34" s="141">
        <v>42386</v>
      </c>
      <c r="H34" s="141">
        <v>15949</v>
      </c>
      <c r="I34" s="141">
        <v>13338</v>
      </c>
      <c r="J34" s="141">
        <v>2501</v>
      </c>
      <c r="K34" s="141">
        <v>512435</v>
      </c>
      <c r="L34" s="2"/>
    </row>
    <row r="35" spans="1:12" ht="12.75">
      <c r="A35" s="33">
        <v>29</v>
      </c>
      <c r="B35" s="76" t="s">
        <v>46</v>
      </c>
      <c r="C35" s="141">
        <v>147707</v>
      </c>
      <c r="D35" s="141">
        <v>210324</v>
      </c>
      <c r="E35" s="141">
        <v>72655</v>
      </c>
      <c r="F35" s="141">
        <v>75203</v>
      </c>
      <c r="G35" s="141">
        <v>40059</v>
      </c>
      <c r="H35" s="141">
        <v>28989</v>
      </c>
      <c r="I35" s="141">
        <v>20657</v>
      </c>
      <c r="J35" s="141">
        <v>676</v>
      </c>
      <c r="K35" s="141">
        <v>596270</v>
      </c>
      <c r="L35" s="2"/>
    </row>
    <row r="36" spans="1:12" ht="12.75">
      <c r="A36" s="33">
        <v>30</v>
      </c>
      <c r="B36" s="82" t="s">
        <v>151</v>
      </c>
      <c r="C36" s="143">
        <v>2051579</v>
      </c>
      <c r="D36" s="143">
        <v>1689328</v>
      </c>
      <c r="E36" s="143">
        <v>958921</v>
      </c>
      <c r="F36" s="143">
        <v>609276</v>
      </c>
      <c r="G36" s="143">
        <v>525217</v>
      </c>
      <c r="H36" s="143">
        <v>173788</v>
      </c>
      <c r="I36" s="143">
        <v>223328</v>
      </c>
      <c r="J36" s="143">
        <v>39328</v>
      </c>
      <c r="K36" s="143">
        <v>6270765</v>
      </c>
      <c r="L36" s="2"/>
    </row>
    <row r="37" spans="1:12" ht="12.75">
      <c r="A37" s="33">
        <v>31</v>
      </c>
      <c r="B37" s="82"/>
      <c r="C37" s="83"/>
      <c r="D37" s="83"/>
      <c r="E37" s="83"/>
      <c r="F37" s="83"/>
      <c r="G37" s="83"/>
      <c r="H37" s="83"/>
      <c r="I37" s="83"/>
      <c r="J37" s="83"/>
      <c r="K37" s="83"/>
      <c r="L37" s="2"/>
    </row>
    <row r="38" spans="1:12" ht="12.75">
      <c r="A38" s="33">
        <v>32</v>
      </c>
      <c r="B38" s="180"/>
      <c r="C38" s="263" t="s">
        <v>152</v>
      </c>
      <c r="D38" s="263"/>
      <c r="E38" s="263"/>
      <c r="F38" s="263"/>
      <c r="G38" s="263"/>
      <c r="H38" s="263"/>
      <c r="I38" s="263"/>
      <c r="J38" s="263"/>
      <c r="K38" s="263"/>
      <c r="L38" s="2"/>
    </row>
    <row r="39" spans="1:12" ht="12.75">
      <c r="A39" s="33">
        <v>33</v>
      </c>
      <c r="B39" s="77" t="s">
        <v>142</v>
      </c>
      <c r="C39" s="78"/>
      <c r="D39" s="78"/>
      <c r="E39" s="78"/>
      <c r="F39" s="78"/>
      <c r="G39" s="78"/>
      <c r="H39" s="78"/>
      <c r="I39" s="78"/>
      <c r="J39" s="78"/>
      <c r="K39" s="78"/>
      <c r="L39" s="2"/>
    </row>
    <row r="40" spans="1:12" ht="12.75">
      <c r="A40" s="33">
        <v>34</v>
      </c>
      <c r="B40" s="76" t="s">
        <v>40</v>
      </c>
      <c r="C40" s="159">
        <v>77.88691783751385</v>
      </c>
      <c r="D40" s="159">
        <v>110.76060015073698</v>
      </c>
      <c r="E40" s="159">
        <v>154.56399728039887</v>
      </c>
      <c r="F40" s="159">
        <v>152.55859296392524</v>
      </c>
      <c r="G40" s="159">
        <v>227.72823636302454</v>
      </c>
      <c r="H40" s="159">
        <v>187.7782435966541</v>
      </c>
      <c r="I40" s="159">
        <v>247.30724761151342</v>
      </c>
      <c r="J40" s="159">
        <v>72.91320559678074</v>
      </c>
      <c r="K40" s="159">
        <v>125.34523528463876</v>
      </c>
      <c r="L40" s="2"/>
    </row>
    <row r="41" spans="1:12" ht="12.75">
      <c r="A41" s="33">
        <v>35</v>
      </c>
      <c r="B41" s="76" t="s">
        <v>143</v>
      </c>
      <c r="C41" s="159">
        <v>345.02626025035846</v>
      </c>
      <c r="D41" s="159">
        <v>344.6195702677308</v>
      </c>
      <c r="E41" s="159">
        <v>268.34795321637426</v>
      </c>
      <c r="F41" s="159">
        <v>234.1631521280047</v>
      </c>
      <c r="G41" s="159">
        <v>320.4948541947462</v>
      </c>
      <c r="H41" s="159">
        <v>312.688146403982</v>
      </c>
      <c r="I41" s="159">
        <v>901.8236322757932</v>
      </c>
      <c r="J41" s="159">
        <v>240.69767441860466</v>
      </c>
      <c r="K41" s="159">
        <v>324.06977754465674</v>
      </c>
      <c r="L41" s="2"/>
    </row>
    <row r="42" spans="1:12" ht="12.75">
      <c r="A42" s="33">
        <v>36</v>
      </c>
      <c r="B42" s="76" t="s">
        <v>144</v>
      </c>
      <c r="C42" s="159">
        <v>633.5954397525824</v>
      </c>
      <c r="D42" s="159">
        <v>562.9898108926658</v>
      </c>
      <c r="E42" s="159">
        <v>411.1669454733085</v>
      </c>
      <c r="F42" s="159">
        <v>376.7107096645765</v>
      </c>
      <c r="G42" s="159">
        <v>568.6793615341664</v>
      </c>
      <c r="H42" s="159">
        <v>497.78555611115075</v>
      </c>
      <c r="I42" s="159">
        <v>969.4995972966349</v>
      </c>
      <c r="J42" s="159">
        <v>395.57276675911874</v>
      </c>
      <c r="K42" s="159">
        <v>540.5896007092902</v>
      </c>
      <c r="L42" s="2"/>
    </row>
    <row r="43" spans="1:12" ht="12.75">
      <c r="A43" s="33">
        <v>37</v>
      </c>
      <c r="B43" s="76" t="s">
        <v>145</v>
      </c>
      <c r="C43" s="159">
        <v>569.3656534378414</v>
      </c>
      <c r="D43" s="159">
        <v>496.673282395648</v>
      </c>
      <c r="E43" s="159">
        <v>337.69610955652195</v>
      </c>
      <c r="F43" s="159">
        <v>350.8984478084591</v>
      </c>
      <c r="G43" s="159">
        <v>528.2961937470603</v>
      </c>
      <c r="H43" s="159">
        <v>432.54490376671464</v>
      </c>
      <c r="I43" s="159">
        <v>792.7825780975095</v>
      </c>
      <c r="J43" s="159">
        <v>271.17597530171207</v>
      </c>
      <c r="K43" s="159">
        <v>475.34252657303557</v>
      </c>
      <c r="L43" s="2"/>
    </row>
    <row r="44" spans="1:12" ht="12.75">
      <c r="A44" s="33">
        <v>38</v>
      </c>
      <c r="B44" s="76" t="s">
        <v>146</v>
      </c>
      <c r="C44" s="159">
        <v>389.5450682846471</v>
      </c>
      <c r="D44" s="159">
        <v>346.4467777734728</v>
      </c>
      <c r="E44" s="159">
        <v>231.2916387800793</v>
      </c>
      <c r="F44" s="159">
        <v>268.64666140550116</v>
      </c>
      <c r="G44" s="159">
        <v>372.2233038922421</v>
      </c>
      <c r="H44" s="159">
        <v>358.47798916817106</v>
      </c>
      <c r="I44" s="159">
        <v>439.28894245254594</v>
      </c>
      <c r="J44" s="159">
        <v>163.25088339222614</v>
      </c>
      <c r="K44" s="159">
        <v>331.0246871829557</v>
      </c>
      <c r="L44" s="2"/>
    </row>
    <row r="45" spans="1:12" ht="12.75">
      <c r="A45" s="33">
        <v>39</v>
      </c>
      <c r="B45" s="76" t="s">
        <v>147</v>
      </c>
      <c r="C45" s="159">
        <v>215.03244138517877</v>
      </c>
      <c r="D45" s="159">
        <v>246.86913443490567</v>
      </c>
      <c r="E45" s="159">
        <v>144.5693065506136</v>
      </c>
      <c r="F45" s="159">
        <v>200.8900649506856</v>
      </c>
      <c r="G45" s="159">
        <v>188.71041954239345</v>
      </c>
      <c r="H45" s="159">
        <v>257.68158611833246</v>
      </c>
      <c r="I45" s="159">
        <v>299.2503909831203</v>
      </c>
      <c r="J45" s="159">
        <v>110.97144909319447</v>
      </c>
      <c r="K45" s="159">
        <v>206.2501848826776</v>
      </c>
      <c r="L45" s="2"/>
    </row>
    <row r="46" spans="1:12" ht="12.75">
      <c r="A46" s="33">
        <v>40</v>
      </c>
      <c r="B46" s="76" t="s">
        <v>46</v>
      </c>
      <c r="C46" s="159">
        <v>132.3349022315912</v>
      </c>
      <c r="D46" s="159">
        <v>241.14438926297188</v>
      </c>
      <c r="E46" s="159">
        <v>116.096031482585</v>
      </c>
      <c r="F46" s="159">
        <v>214.438463240174</v>
      </c>
      <c r="G46" s="159">
        <v>125.60022511278332</v>
      </c>
      <c r="H46" s="159">
        <v>258.35725261662463</v>
      </c>
      <c r="I46" s="159">
        <v>419.904137235116</v>
      </c>
      <c r="J46" s="159">
        <v>73.75587615496839</v>
      </c>
      <c r="K46" s="159">
        <v>170.16783100173103</v>
      </c>
      <c r="L46" s="2"/>
    </row>
    <row r="47" spans="1:12" ht="12.75">
      <c r="A47" s="33">
        <v>41</v>
      </c>
      <c r="B47" s="80" t="s">
        <v>148</v>
      </c>
      <c r="C47" s="160">
        <v>336.2</v>
      </c>
      <c r="D47" s="160">
        <v>330.2</v>
      </c>
      <c r="E47" s="160">
        <v>241.4</v>
      </c>
      <c r="F47" s="160">
        <v>256.3</v>
      </c>
      <c r="G47" s="160">
        <v>340.6</v>
      </c>
      <c r="H47" s="160">
        <v>329.3</v>
      </c>
      <c r="I47" s="160">
        <v>583.8</v>
      </c>
      <c r="J47" s="160">
        <v>189.6</v>
      </c>
      <c r="K47" s="160">
        <v>309.9</v>
      </c>
      <c r="L47" s="2"/>
    </row>
    <row r="48" spans="1:12" ht="12.75">
      <c r="A48" s="33">
        <v>42</v>
      </c>
      <c r="B48" s="80"/>
      <c r="C48" s="84"/>
      <c r="D48" s="85"/>
      <c r="E48" s="70"/>
      <c r="F48" s="70"/>
      <c r="G48" s="70"/>
      <c r="H48" s="70"/>
      <c r="I48" s="70"/>
      <c r="J48" s="70"/>
      <c r="K48" s="70"/>
      <c r="L48" s="2"/>
    </row>
    <row r="49" spans="1:12" ht="12.75">
      <c r="A49" s="33">
        <v>43</v>
      </c>
      <c r="B49" s="77" t="s">
        <v>149</v>
      </c>
      <c r="C49" s="70"/>
      <c r="D49" s="70"/>
      <c r="E49" s="70"/>
      <c r="F49" s="70"/>
      <c r="G49" s="70"/>
      <c r="H49" s="70"/>
      <c r="I49" s="70"/>
      <c r="J49" s="70"/>
      <c r="K49" s="70"/>
      <c r="L49" s="2"/>
    </row>
    <row r="50" spans="1:12" ht="12.75">
      <c r="A50" s="33">
        <v>44</v>
      </c>
      <c r="B50" s="76" t="s">
        <v>40</v>
      </c>
      <c r="C50" s="159">
        <v>57.98212356830957</v>
      </c>
      <c r="D50" s="159">
        <v>76.22768085410999</v>
      </c>
      <c r="E50" s="159">
        <v>113.14164623369074</v>
      </c>
      <c r="F50" s="159">
        <v>100.67168406571174</v>
      </c>
      <c r="G50" s="159">
        <v>133.65014200151842</v>
      </c>
      <c r="H50" s="159">
        <v>148.5972621260774</v>
      </c>
      <c r="I50" s="159">
        <v>316.0037878787879</v>
      </c>
      <c r="J50" s="159">
        <v>40.45014558904541</v>
      </c>
      <c r="K50" s="159">
        <v>89.66179283114319</v>
      </c>
      <c r="L50" s="2"/>
    </row>
    <row r="51" spans="1:12" ht="12.75">
      <c r="A51" s="33">
        <v>45</v>
      </c>
      <c r="B51" s="76" t="s">
        <v>143</v>
      </c>
      <c r="C51" s="159">
        <v>289.03747039977713</v>
      </c>
      <c r="D51" s="159">
        <v>387.70318982520575</v>
      </c>
      <c r="E51" s="159">
        <v>278.3266506813652</v>
      </c>
      <c r="F51" s="159">
        <v>352.04300366058766</v>
      </c>
      <c r="G51" s="159">
        <v>309.39670727260824</v>
      </c>
      <c r="H51" s="159">
        <v>431.33819342323454</v>
      </c>
      <c r="I51" s="159">
        <v>1213.5496183206108</v>
      </c>
      <c r="J51" s="159">
        <v>207.58397854051088</v>
      </c>
      <c r="K51" s="159">
        <v>337.9196492623305</v>
      </c>
      <c r="L51" s="2"/>
    </row>
    <row r="52" spans="1:12" ht="12.75">
      <c r="A52" s="33">
        <v>46</v>
      </c>
      <c r="B52" s="76" t="s">
        <v>144</v>
      </c>
      <c r="C52" s="159">
        <v>309.5342197470517</v>
      </c>
      <c r="D52" s="159">
        <v>373.873459749252</v>
      </c>
      <c r="E52" s="159">
        <v>273.7943250559807</v>
      </c>
      <c r="F52" s="159">
        <v>342.96197464976655</v>
      </c>
      <c r="G52" s="159">
        <v>405.9677275740277</v>
      </c>
      <c r="H52" s="159">
        <v>365.8004158004158</v>
      </c>
      <c r="I52" s="159">
        <v>812.2454811745374</v>
      </c>
      <c r="J52" s="159">
        <v>231.46723268771558</v>
      </c>
      <c r="K52" s="159">
        <v>337.9710731182524</v>
      </c>
      <c r="L52" s="2"/>
    </row>
    <row r="53" spans="1:12" ht="12.75">
      <c r="A53" s="33">
        <v>47</v>
      </c>
      <c r="B53" s="76" t="s">
        <v>145</v>
      </c>
      <c r="C53" s="159">
        <v>341.47297332069206</v>
      </c>
      <c r="D53" s="159">
        <v>391.56030647801333</v>
      </c>
      <c r="E53" s="159">
        <v>261.91421763304214</v>
      </c>
      <c r="F53" s="159">
        <v>367.76339558235435</v>
      </c>
      <c r="G53" s="159">
        <v>454.3936176828564</v>
      </c>
      <c r="H53" s="159">
        <v>426.9496544916091</v>
      </c>
      <c r="I53" s="159">
        <v>709.3201502261056</v>
      </c>
      <c r="J53" s="159">
        <v>225.46812040767955</v>
      </c>
      <c r="K53" s="159">
        <v>355.5709686040444</v>
      </c>
      <c r="L53" s="2"/>
    </row>
    <row r="54" spans="1:12" ht="12.75">
      <c r="A54" s="33">
        <v>48</v>
      </c>
      <c r="B54" s="76" t="s">
        <v>146</v>
      </c>
      <c r="C54" s="159">
        <v>280.6531045968673</v>
      </c>
      <c r="D54" s="159">
        <v>338.3247530638994</v>
      </c>
      <c r="E54" s="159">
        <v>214.2697955993148</v>
      </c>
      <c r="F54" s="159">
        <v>344.03128564445166</v>
      </c>
      <c r="G54" s="159">
        <v>342.31915704828253</v>
      </c>
      <c r="H54" s="159">
        <v>332.3558688224691</v>
      </c>
      <c r="I54" s="159">
        <v>562.2029974412087</v>
      </c>
      <c r="J54" s="159">
        <v>156.6439346972515</v>
      </c>
      <c r="K54" s="159">
        <v>297.4118803725404</v>
      </c>
      <c r="L54" s="2"/>
    </row>
    <row r="55" spans="1:12" ht="12.75">
      <c r="A55" s="33">
        <v>49</v>
      </c>
      <c r="B55" s="76" t="s">
        <v>147</v>
      </c>
      <c r="C55" s="159">
        <v>185.82450339420356</v>
      </c>
      <c r="D55" s="159">
        <v>258.6214892898079</v>
      </c>
      <c r="E55" s="159">
        <v>145.93711752497984</v>
      </c>
      <c r="F55" s="159">
        <v>266.86309499107773</v>
      </c>
      <c r="G55" s="159">
        <v>243.84085922393322</v>
      </c>
      <c r="H55" s="159">
        <v>238.03211984834005</v>
      </c>
      <c r="I55" s="159">
        <v>402.22567287784676</v>
      </c>
      <c r="J55" s="159">
        <v>136.05076360507636</v>
      </c>
      <c r="K55" s="159">
        <v>212.86661439118905</v>
      </c>
      <c r="L55" s="2"/>
    </row>
    <row r="56" spans="1:12" ht="12.75">
      <c r="A56" s="33">
        <v>50</v>
      </c>
      <c r="B56" s="76" t="s">
        <v>46</v>
      </c>
      <c r="C56" s="159">
        <v>166.62524409728385</v>
      </c>
      <c r="D56" s="159">
        <v>327.9449944224064</v>
      </c>
      <c r="E56" s="159">
        <v>152.6756560965623</v>
      </c>
      <c r="F56" s="159">
        <v>347.89026242211787</v>
      </c>
      <c r="G56" s="159">
        <v>189.97608175690368</v>
      </c>
      <c r="H56" s="159">
        <v>485.879534399729</v>
      </c>
      <c r="I56" s="159">
        <v>718.8942482236399</v>
      </c>
      <c r="J56" s="159">
        <v>41.03230597846268</v>
      </c>
      <c r="K56" s="159">
        <v>238.43634352257672</v>
      </c>
      <c r="L56" s="2"/>
    </row>
    <row r="57" spans="1:12" ht="12.75">
      <c r="A57" s="33">
        <v>51</v>
      </c>
      <c r="B57" s="80" t="s">
        <v>150</v>
      </c>
      <c r="C57" s="160">
        <v>227.9</v>
      </c>
      <c r="D57" s="160">
        <v>296.4</v>
      </c>
      <c r="E57" s="160">
        <v>205.1</v>
      </c>
      <c r="F57" s="160">
        <v>292.4</v>
      </c>
      <c r="G57" s="160">
        <v>293.9</v>
      </c>
      <c r="H57" s="160">
        <v>333.1</v>
      </c>
      <c r="I57" s="160">
        <v>673</v>
      </c>
      <c r="J57" s="160">
        <v>144.4</v>
      </c>
      <c r="K57" s="160">
        <v>260.7</v>
      </c>
      <c r="L57" s="2"/>
    </row>
    <row r="58" spans="1:12" ht="12.75">
      <c r="A58" s="33">
        <v>52</v>
      </c>
      <c r="B58" s="80"/>
      <c r="C58" s="85"/>
      <c r="D58" s="70"/>
      <c r="E58" s="85"/>
      <c r="F58" s="70"/>
      <c r="G58" s="70"/>
      <c r="H58" s="70"/>
      <c r="I58" s="70"/>
      <c r="J58" s="70"/>
      <c r="K58" s="84"/>
      <c r="L58" s="2"/>
    </row>
    <row r="59" spans="1:12" ht="12.75">
      <c r="A59" s="33">
        <v>53</v>
      </c>
      <c r="B59" s="77" t="s">
        <v>347</v>
      </c>
      <c r="C59" s="70"/>
      <c r="D59" s="70"/>
      <c r="E59" s="70"/>
      <c r="F59" s="70"/>
      <c r="G59" s="70"/>
      <c r="H59" s="70"/>
      <c r="I59" s="70"/>
      <c r="J59" s="70"/>
      <c r="K59" s="70"/>
      <c r="L59" s="2"/>
    </row>
    <row r="60" spans="1:12" ht="12.75">
      <c r="A60" s="33">
        <v>54</v>
      </c>
      <c r="B60" s="76" t="s">
        <v>40</v>
      </c>
      <c r="C60" s="159">
        <v>68.2845236958908</v>
      </c>
      <c r="D60" s="159">
        <v>93.93923091177543</v>
      </c>
      <c r="E60" s="159">
        <v>134.42664464378598</v>
      </c>
      <c r="F60" s="159">
        <v>127.43954179041152</v>
      </c>
      <c r="G60" s="159">
        <v>181.71346836888017</v>
      </c>
      <c r="H60" s="159">
        <v>168.74172457327023</v>
      </c>
      <c r="I60" s="159">
        <v>281.0553713630589</v>
      </c>
      <c r="J60" s="159">
        <v>57.23700500942839</v>
      </c>
      <c r="K60" s="159">
        <v>108.0078569521361</v>
      </c>
      <c r="L60" s="2"/>
    </row>
    <row r="61" spans="1:12" ht="12.75">
      <c r="A61" s="33">
        <v>55</v>
      </c>
      <c r="B61" s="76" t="s">
        <v>143</v>
      </c>
      <c r="C61" s="159">
        <v>317.8768773534546</v>
      </c>
      <c r="D61" s="159">
        <v>365.6008975084075</v>
      </c>
      <c r="E61" s="159">
        <v>273.2311207838135</v>
      </c>
      <c r="F61" s="159">
        <v>290.9068397124933</v>
      </c>
      <c r="G61" s="159">
        <v>315.074247931469</v>
      </c>
      <c r="H61" s="159">
        <v>370.5733300769325</v>
      </c>
      <c r="I61" s="159">
        <v>1055.2184577931062</v>
      </c>
      <c r="J61" s="159">
        <v>224.9368888373038</v>
      </c>
      <c r="K61" s="159">
        <v>330.9289313062253</v>
      </c>
      <c r="L61" s="2"/>
    </row>
    <row r="62" spans="1:12" ht="12.75">
      <c r="A62" s="33">
        <v>56</v>
      </c>
      <c r="B62" s="76" t="s">
        <v>144</v>
      </c>
      <c r="C62" s="159">
        <v>471.8042172838609</v>
      </c>
      <c r="D62" s="159">
        <v>468.88042738025683</v>
      </c>
      <c r="E62" s="159">
        <v>343.0568880979249</v>
      </c>
      <c r="F62" s="159">
        <v>360.496632888248</v>
      </c>
      <c r="G62" s="159">
        <v>488.433820766915</v>
      </c>
      <c r="H62" s="159">
        <v>430.7925006155686</v>
      </c>
      <c r="I62" s="159">
        <v>894.1840108928224</v>
      </c>
      <c r="J62" s="159">
        <v>314.0907414238289</v>
      </c>
      <c r="K62" s="159">
        <v>440.19310111510214</v>
      </c>
      <c r="L62" s="2"/>
    </row>
    <row r="63" spans="1:12" ht="12.75">
      <c r="A63" s="33">
        <v>57</v>
      </c>
      <c r="B63" s="76" t="s">
        <v>145</v>
      </c>
      <c r="C63" s="159">
        <v>455.3478064161093</v>
      </c>
      <c r="D63" s="159">
        <v>443.634225153181</v>
      </c>
      <c r="E63" s="159">
        <v>299.57965805000026</v>
      </c>
      <c r="F63" s="159">
        <v>359.1927154948513</v>
      </c>
      <c r="G63" s="159">
        <v>491.4093161194083</v>
      </c>
      <c r="H63" s="159">
        <v>430.7316419111184</v>
      </c>
      <c r="I63" s="159">
        <v>753.052969750924</v>
      </c>
      <c r="J63" s="159">
        <v>248.9406474301692</v>
      </c>
      <c r="K63" s="159">
        <v>415.54004875141294</v>
      </c>
      <c r="L63" s="2"/>
    </row>
    <row r="64" spans="1:12" ht="12.75">
      <c r="A64" s="33">
        <v>58</v>
      </c>
      <c r="B64" s="76" t="s">
        <v>146</v>
      </c>
      <c r="C64" s="159">
        <v>335.567475570739</v>
      </c>
      <c r="D64" s="159">
        <v>342.34018669098634</v>
      </c>
      <c r="E64" s="159">
        <v>222.69077047709007</v>
      </c>
      <c r="F64" s="159">
        <v>306.0552760569574</v>
      </c>
      <c r="G64" s="159">
        <v>357.1309731258592</v>
      </c>
      <c r="H64" s="159">
        <v>345.81010167267954</v>
      </c>
      <c r="I64" s="159">
        <v>504.30476031261753</v>
      </c>
      <c r="J64" s="159">
        <v>160.06249584469117</v>
      </c>
      <c r="K64" s="159">
        <v>314.45553380878334</v>
      </c>
      <c r="L64" s="2"/>
    </row>
    <row r="65" spans="1:12" ht="12.75">
      <c r="A65" s="33">
        <v>59</v>
      </c>
      <c r="B65" s="76" t="s">
        <v>147</v>
      </c>
      <c r="C65" s="159">
        <v>200.66970919660082</v>
      </c>
      <c r="D65" s="159">
        <v>252.8379599329018</v>
      </c>
      <c r="E65" s="159">
        <v>145.2508286394046</v>
      </c>
      <c r="F65" s="159">
        <v>233.32041844246416</v>
      </c>
      <c r="G65" s="159">
        <v>216.8758538469804</v>
      </c>
      <c r="H65" s="159">
        <v>247.7783992045737</v>
      </c>
      <c r="I65" s="159">
        <v>352.27002614689803</v>
      </c>
      <c r="J65" s="159">
        <v>122.38207085535329</v>
      </c>
      <c r="K65" s="159">
        <v>209.68589365346577</v>
      </c>
      <c r="L65" s="2"/>
    </row>
    <row r="66" spans="1:12" ht="12.75">
      <c r="A66" s="33">
        <v>60</v>
      </c>
      <c r="B66" s="76" t="s">
        <v>46</v>
      </c>
      <c r="C66" s="159">
        <v>151.43859850578096</v>
      </c>
      <c r="D66" s="159">
        <v>288.89706932738477</v>
      </c>
      <c r="E66" s="159">
        <v>135.60451374242703</v>
      </c>
      <c r="F66" s="159">
        <v>285.978849057106</v>
      </c>
      <c r="G66" s="159">
        <v>161.4390437540552</v>
      </c>
      <c r="H66" s="159">
        <v>382.3700108159443</v>
      </c>
      <c r="I66" s="159">
        <v>587.8987961408202</v>
      </c>
      <c r="J66" s="159">
        <v>58.502812635222845</v>
      </c>
      <c r="K66" s="159">
        <v>207.5451667528146</v>
      </c>
      <c r="L66" s="2"/>
    </row>
    <row r="67" spans="1:12" ht="13.5" thickBot="1">
      <c r="A67" s="50">
        <v>61</v>
      </c>
      <c r="B67" s="87" t="s">
        <v>151</v>
      </c>
      <c r="C67" s="144">
        <v>294.8</v>
      </c>
      <c r="D67" s="144">
        <v>313.6</v>
      </c>
      <c r="E67" s="144">
        <v>223.5</v>
      </c>
      <c r="F67" s="144">
        <v>277.1</v>
      </c>
      <c r="G67" s="144">
        <v>335.5</v>
      </c>
      <c r="H67" s="144">
        <v>351.5</v>
      </c>
      <c r="I67" s="144">
        <v>632.5</v>
      </c>
      <c r="J67" s="144">
        <v>167.4</v>
      </c>
      <c r="K67" s="144">
        <v>291.9</v>
      </c>
      <c r="L67" s="2"/>
    </row>
    <row r="68" spans="1:12" ht="12.75">
      <c r="A68" s="2"/>
      <c r="B68" s="82"/>
      <c r="C68" s="86"/>
      <c r="D68" s="86"/>
      <c r="E68" s="86"/>
      <c r="F68" s="86"/>
      <c r="G68" s="86"/>
      <c r="H68" s="86"/>
      <c r="I68" s="86"/>
      <c r="J68" s="86"/>
      <c r="K68" s="86"/>
      <c r="L68" s="2"/>
    </row>
    <row r="69" spans="1:12" ht="12.75">
      <c r="A69" s="200" t="s">
        <v>24</v>
      </c>
      <c r="B69" s="201" t="s">
        <v>154</v>
      </c>
      <c r="C69" s="201"/>
      <c r="D69" s="201"/>
      <c r="E69" s="201"/>
      <c r="F69" s="201"/>
      <c r="G69" s="201"/>
      <c r="H69" s="201"/>
      <c r="I69" s="201"/>
      <c r="J69" s="201"/>
      <c r="K69" s="201"/>
      <c r="L69" s="2"/>
    </row>
    <row r="70" spans="1:12" s="212" customFormat="1" ht="12.75">
      <c r="A70" s="202" t="s">
        <v>25</v>
      </c>
      <c r="B70" s="210" t="s">
        <v>376</v>
      </c>
      <c r="C70" s="210"/>
      <c r="D70" s="210"/>
      <c r="E70" s="210"/>
      <c r="F70" s="210"/>
      <c r="G70" s="210"/>
      <c r="H70" s="210"/>
      <c r="I70" s="210"/>
      <c r="J70" s="210"/>
      <c r="K70" s="210"/>
      <c r="L70" s="211"/>
    </row>
    <row r="71" spans="1:12" ht="12.75">
      <c r="A71" s="14"/>
      <c r="B71" s="265" t="s">
        <v>153</v>
      </c>
      <c r="C71" s="265"/>
      <c r="D71" s="265"/>
      <c r="E71" s="265"/>
      <c r="F71" s="265"/>
      <c r="G71" s="265"/>
      <c r="H71" s="265"/>
      <c r="I71" s="265"/>
      <c r="J71" s="265"/>
      <c r="K71" s="265"/>
      <c r="L71" s="2"/>
    </row>
    <row r="72" spans="1:12" ht="12.75">
      <c r="A72" s="2"/>
      <c r="B72" s="2"/>
      <c r="C72" s="2"/>
      <c r="D72" s="2"/>
      <c r="E72" s="2"/>
      <c r="F72" s="2"/>
      <c r="G72" s="2"/>
      <c r="H72" s="2"/>
      <c r="I72" s="2"/>
      <c r="J72" s="2"/>
      <c r="K72" s="2"/>
      <c r="L72" s="2"/>
    </row>
  </sheetData>
  <sheetProtection/>
  <mergeCells count="4">
    <mergeCell ref="B71:K71"/>
    <mergeCell ref="C7:K7"/>
    <mergeCell ref="C38:K38"/>
    <mergeCell ref="A5:K5"/>
  </mergeCells>
  <hyperlinks>
    <hyperlink ref="K3" location="'Table of contents'!A1" display="Table of contents"/>
  </hyperlinks>
  <printOptions horizontalCentered="1"/>
  <pageMargins left="0.25" right="0.25" top="0.75" bottom="0.75" header="0.3" footer="0.3"/>
  <pageSetup horizontalDpi="600" verticalDpi="600" orientation="landscape" paperSize="9" scale="85" r:id="rId2"/>
  <headerFooter alignWithMargins="0">
    <oddFooter>&amp;C&amp;8Page &amp;P of &amp;N</oddFooter>
  </headerFooter>
  <rowBreaks count="1" manualBreakCount="1">
    <brk id="36" max="10" man="1"/>
  </rowBreaks>
  <drawing r:id="rId1"/>
</worksheet>
</file>

<file path=xl/worksheets/sheet13.xml><?xml version="1.0" encoding="utf-8"?>
<worksheet xmlns="http://schemas.openxmlformats.org/spreadsheetml/2006/main" xmlns:r="http://schemas.openxmlformats.org/officeDocument/2006/relationships">
  <dimension ref="A1:M17"/>
  <sheetViews>
    <sheetView showGridLines="0" zoomScalePageLayoutView="0" workbookViewId="0" topLeftCell="A1">
      <selection activeCell="A1" sqref="A1"/>
    </sheetView>
  </sheetViews>
  <sheetFormatPr defaultColWidth="9.140625" defaultRowHeight="12.75"/>
  <cols>
    <col min="1" max="1" width="4.421875" style="5" customWidth="1"/>
    <col min="2" max="2" width="15.7109375" style="5" bestFit="1" customWidth="1"/>
    <col min="3" max="11" width="11.140625" style="5" customWidth="1"/>
    <col min="12" max="12" width="3.2812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28.5" customHeight="1" thickBot="1">
      <c r="A5" s="262" t="s">
        <v>411</v>
      </c>
      <c r="B5" s="262"/>
      <c r="C5" s="262"/>
      <c r="D5" s="262"/>
      <c r="E5" s="262"/>
      <c r="F5" s="262"/>
      <c r="G5" s="262"/>
      <c r="H5" s="262"/>
      <c r="I5" s="262"/>
      <c r="J5" s="262"/>
      <c r="K5" s="262"/>
      <c r="L5" s="2"/>
    </row>
    <row r="6" spans="1:12" s="161" customFormat="1" ht="15" customHeight="1" thickBot="1">
      <c r="A6" s="181"/>
      <c r="B6" s="182" t="s">
        <v>405</v>
      </c>
      <c r="C6" s="183" t="s">
        <v>13</v>
      </c>
      <c r="D6" s="183" t="s">
        <v>14</v>
      </c>
      <c r="E6" s="183" t="s">
        <v>15</v>
      </c>
      <c r="F6" s="183" t="s">
        <v>16</v>
      </c>
      <c r="G6" s="183" t="s">
        <v>17</v>
      </c>
      <c r="H6" s="183" t="s">
        <v>28</v>
      </c>
      <c r="I6" s="183" t="s">
        <v>18</v>
      </c>
      <c r="J6" s="183" t="s">
        <v>19</v>
      </c>
      <c r="K6" s="183" t="s">
        <v>53</v>
      </c>
      <c r="L6" s="92"/>
    </row>
    <row r="7" spans="1:12" ht="12.75">
      <c r="A7" s="33">
        <v>1</v>
      </c>
      <c r="B7" s="82"/>
      <c r="C7" s="263" t="s">
        <v>141</v>
      </c>
      <c r="D7" s="263"/>
      <c r="E7" s="263"/>
      <c r="F7" s="263"/>
      <c r="G7" s="263"/>
      <c r="H7" s="263"/>
      <c r="I7" s="263"/>
      <c r="J7" s="263"/>
      <c r="K7" s="263"/>
      <c r="L7" s="2"/>
    </row>
    <row r="8" spans="1:13" ht="12.75">
      <c r="A8" s="33">
        <v>2</v>
      </c>
      <c r="B8" s="41" t="s">
        <v>56</v>
      </c>
      <c r="C8" s="141">
        <v>1272173</v>
      </c>
      <c r="D8" s="141">
        <v>1194852</v>
      </c>
      <c r="E8" s="141">
        <v>589161</v>
      </c>
      <c r="F8" s="141">
        <v>457163</v>
      </c>
      <c r="G8" s="141">
        <v>393942</v>
      </c>
      <c r="H8" s="141">
        <v>461</v>
      </c>
      <c r="I8" s="141">
        <v>214368</v>
      </c>
      <c r="J8" s="141">
        <v>259</v>
      </c>
      <c r="K8" s="141">
        <v>4122379</v>
      </c>
      <c r="L8" s="2"/>
      <c r="M8" s="232"/>
    </row>
    <row r="9" spans="1:13" ht="12.75">
      <c r="A9" s="33">
        <v>3</v>
      </c>
      <c r="B9" s="41" t="s">
        <v>57</v>
      </c>
      <c r="C9" s="141">
        <v>443935</v>
      </c>
      <c r="D9" s="141">
        <v>381309</v>
      </c>
      <c r="E9" s="141">
        <v>197334</v>
      </c>
      <c r="F9" s="141">
        <v>62077</v>
      </c>
      <c r="G9" s="141">
        <v>36361</v>
      </c>
      <c r="H9" s="141">
        <v>115456</v>
      </c>
      <c r="I9" s="141">
        <v>2043</v>
      </c>
      <c r="J9" s="141">
        <v>53</v>
      </c>
      <c r="K9" s="141">
        <v>1238568</v>
      </c>
      <c r="L9" s="2"/>
      <c r="M9" s="232"/>
    </row>
    <row r="10" spans="1:13" ht="12.75">
      <c r="A10" s="33">
        <v>4</v>
      </c>
      <c r="B10" s="41" t="s">
        <v>58</v>
      </c>
      <c r="C10" s="141">
        <v>140423</v>
      </c>
      <c r="D10" s="141">
        <v>103129</v>
      </c>
      <c r="E10" s="141">
        <v>141174</v>
      </c>
      <c r="F10" s="141">
        <v>49829</v>
      </c>
      <c r="G10" s="141">
        <v>40051</v>
      </c>
      <c r="H10" s="141">
        <v>44415</v>
      </c>
      <c r="I10" s="141">
        <v>562</v>
      </c>
      <c r="J10" s="141">
        <v>23688</v>
      </c>
      <c r="K10" s="141">
        <v>543271</v>
      </c>
      <c r="L10" s="2"/>
      <c r="M10" s="232"/>
    </row>
    <row r="11" spans="1:13" ht="12.75">
      <c r="A11" s="33">
        <v>5</v>
      </c>
      <c r="B11" s="41" t="s">
        <v>59</v>
      </c>
      <c r="C11" s="141">
        <v>14827</v>
      </c>
      <c r="D11" s="141">
        <v>1403</v>
      </c>
      <c r="E11" s="141">
        <v>15477</v>
      </c>
      <c r="F11" s="141">
        <v>23089</v>
      </c>
      <c r="G11" s="141">
        <v>10245</v>
      </c>
      <c r="H11" s="141">
        <v>1428</v>
      </c>
      <c r="I11" s="141">
        <v>18</v>
      </c>
      <c r="J11" s="141">
        <v>9900</v>
      </c>
      <c r="K11" s="141">
        <v>76387</v>
      </c>
      <c r="L11" s="2"/>
      <c r="M11" s="232"/>
    </row>
    <row r="12" spans="1:13" ht="12.75">
      <c r="A12" s="33">
        <v>6</v>
      </c>
      <c r="B12" s="41" t="s">
        <v>60</v>
      </c>
      <c r="C12" s="141">
        <v>5686</v>
      </c>
      <c r="D12" s="141">
        <v>311</v>
      </c>
      <c r="E12" s="141">
        <v>11305</v>
      </c>
      <c r="F12" s="141">
        <v>8443</v>
      </c>
      <c r="G12" s="141">
        <v>2745</v>
      </c>
      <c r="H12" s="141">
        <v>47</v>
      </c>
      <c r="I12" s="234" t="s">
        <v>62</v>
      </c>
      <c r="J12" s="141">
        <v>5157</v>
      </c>
      <c r="K12" s="141">
        <v>33694</v>
      </c>
      <c r="L12" s="2"/>
      <c r="M12" s="232"/>
    </row>
    <row r="13" spans="1:12" ht="13.5" thickBot="1">
      <c r="A13" s="50">
        <v>7</v>
      </c>
      <c r="B13" s="87" t="s">
        <v>151</v>
      </c>
      <c r="C13" s="233">
        <v>2051579</v>
      </c>
      <c r="D13" s="233">
        <v>1689328</v>
      </c>
      <c r="E13" s="233">
        <v>958921</v>
      </c>
      <c r="F13" s="233">
        <v>609276</v>
      </c>
      <c r="G13" s="233">
        <v>525217</v>
      </c>
      <c r="H13" s="233">
        <v>173788</v>
      </c>
      <c r="I13" s="233">
        <v>223328</v>
      </c>
      <c r="J13" s="233">
        <v>39328</v>
      </c>
      <c r="K13" s="233">
        <v>6270765</v>
      </c>
      <c r="L13" s="2"/>
    </row>
    <row r="14" spans="1:12" ht="12.75">
      <c r="A14" s="2"/>
      <c r="B14" s="82"/>
      <c r="C14" s="86"/>
      <c r="D14" s="86"/>
      <c r="E14" s="86"/>
      <c r="F14" s="86"/>
      <c r="G14" s="86"/>
      <c r="H14" s="86"/>
      <c r="I14" s="86"/>
      <c r="J14" s="86"/>
      <c r="K14" s="86"/>
      <c r="L14" s="2"/>
    </row>
    <row r="15" spans="1:12" ht="12.75">
      <c r="A15" s="200" t="s">
        <v>24</v>
      </c>
      <c r="B15" s="201" t="s">
        <v>407</v>
      </c>
      <c r="C15" s="201"/>
      <c r="D15" s="201"/>
      <c r="E15" s="201"/>
      <c r="F15" s="201"/>
      <c r="G15" s="201"/>
      <c r="H15" s="201"/>
      <c r="I15" s="201"/>
      <c r="J15" s="201"/>
      <c r="K15" s="201"/>
      <c r="L15" s="2"/>
    </row>
    <row r="16" spans="1:12" ht="12.75">
      <c r="A16" s="14"/>
      <c r="B16" s="265" t="s">
        <v>153</v>
      </c>
      <c r="C16" s="265"/>
      <c r="D16" s="265"/>
      <c r="E16" s="265"/>
      <c r="F16" s="265"/>
      <c r="G16" s="265"/>
      <c r="H16" s="265"/>
      <c r="I16" s="265"/>
      <c r="J16" s="265"/>
      <c r="K16" s="265"/>
      <c r="L16" s="2"/>
    </row>
    <row r="17" spans="1:12" ht="12.75">
      <c r="A17" s="2"/>
      <c r="B17" s="2"/>
      <c r="C17" s="2"/>
      <c r="D17" s="2"/>
      <c r="E17" s="2"/>
      <c r="F17" s="2"/>
      <c r="G17" s="2"/>
      <c r="H17" s="2"/>
      <c r="I17" s="2"/>
      <c r="J17" s="2"/>
      <c r="K17" s="2"/>
      <c r="L17" s="2"/>
    </row>
  </sheetData>
  <sheetProtection/>
  <mergeCells count="3">
    <mergeCell ref="A5:K5"/>
    <mergeCell ref="C7:K7"/>
    <mergeCell ref="B16:K16"/>
  </mergeCells>
  <hyperlinks>
    <hyperlink ref="K3" location="'Table of contents'!A1" display="Table of contents"/>
  </hyperlinks>
  <printOptions horizontalCentered="1"/>
  <pageMargins left="0.25" right="0.25" top="0.75" bottom="0.75" header="0.3" footer="0.3"/>
  <pageSetup horizontalDpi="600" verticalDpi="600" orientation="landscape" paperSize="9" scale="85"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M17"/>
  <sheetViews>
    <sheetView showGridLines="0" zoomScalePageLayoutView="0" workbookViewId="0" topLeftCell="A1">
      <selection activeCell="A1" sqref="A1"/>
    </sheetView>
  </sheetViews>
  <sheetFormatPr defaultColWidth="9.140625" defaultRowHeight="12.75"/>
  <cols>
    <col min="1" max="1" width="4.421875" style="5" customWidth="1"/>
    <col min="2" max="2" width="16.28125" style="5" customWidth="1"/>
    <col min="3" max="11" width="11.140625" style="5" customWidth="1"/>
    <col min="12" max="12" width="3.2812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28.5" customHeight="1" thickBot="1">
      <c r="A5" s="262" t="s">
        <v>410</v>
      </c>
      <c r="B5" s="262"/>
      <c r="C5" s="262"/>
      <c r="D5" s="262"/>
      <c r="E5" s="262"/>
      <c r="F5" s="262"/>
      <c r="G5" s="262"/>
      <c r="H5" s="262"/>
      <c r="I5" s="262"/>
      <c r="J5" s="262"/>
      <c r="K5" s="262"/>
      <c r="L5" s="2"/>
    </row>
    <row r="6" spans="1:12" s="161" customFormat="1" ht="15" customHeight="1" thickBot="1">
      <c r="A6" s="181"/>
      <c r="B6" s="182" t="s">
        <v>406</v>
      </c>
      <c r="C6" s="183" t="s">
        <v>13</v>
      </c>
      <c r="D6" s="183" t="s">
        <v>14</v>
      </c>
      <c r="E6" s="183" t="s">
        <v>15</v>
      </c>
      <c r="F6" s="183" t="s">
        <v>16</v>
      </c>
      <c r="G6" s="183" t="s">
        <v>17</v>
      </c>
      <c r="H6" s="183" t="s">
        <v>28</v>
      </c>
      <c r="I6" s="183" t="s">
        <v>18</v>
      </c>
      <c r="J6" s="183" t="s">
        <v>19</v>
      </c>
      <c r="K6" s="183" t="s">
        <v>53</v>
      </c>
      <c r="L6" s="92"/>
    </row>
    <row r="7" spans="1:12" ht="12.75">
      <c r="A7" s="33">
        <v>1</v>
      </c>
      <c r="B7" s="82"/>
      <c r="C7" s="263" t="s">
        <v>141</v>
      </c>
      <c r="D7" s="263"/>
      <c r="E7" s="263"/>
      <c r="F7" s="263"/>
      <c r="G7" s="263"/>
      <c r="H7" s="263"/>
      <c r="I7" s="263"/>
      <c r="J7" s="263"/>
      <c r="K7" s="263"/>
      <c r="L7" s="2"/>
    </row>
    <row r="8" spans="1:13" ht="12.75">
      <c r="A8" s="33">
        <v>2</v>
      </c>
      <c r="B8" s="41" t="s">
        <v>61</v>
      </c>
      <c r="C8" s="46">
        <v>1036072</v>
      </c>
      <c r="D8" s="141">
        <v>952988</v>
      </c>
      <c r="E8" s="141">
        <v>609481</v>
      </c>
      <c r="F8" s="141">
        <v>358037</v>
      </c>
      <c r="G8" s="141">
        <v>299316</v>
      </c>
      <c r="H8" s="141">
        <v>86011</v>
      </c>
      <c r="I8" s="141">
        <v>157276</v>
      </c>
      <c r="J8" s="141">
        <v>28170</v>
      </c>
      <c r="K8" s="46">
        <v>3527351</v>
      </c>
      <c r="L8" s="2"/>
      <c r="M8" s="232"/>
    </row>
    <row r="9" spans="1:13" ht="12.75">
      <c r="A9" s="33">
        <v>3</v>
      </c>
      <c r="B9" s="41" t="s">
        <v>63</v>
      </c>
      <c r="C9" s="46">
        <v>48578</v>
      </c>
      <c r="D9" s="141">
        <v>63417</v>
      </c>
      <c r="E9" s="141">
        <v>27443</v>
      </c>
      <c r="F9" s="141">
        <v>25828</v>
      </c>
      <c r="G9" s="141">
        <v>20026</v>
      </c>
      <c r="H9" s="141">
        <v>14494</v>
      </c>
      <c r="I9" s="141">
        <v>6425</v>
      </c>
      <c r="J9" s="141">
        <v>301</v>
      </c>
      <c r="K9" s="46">
        <v>206512</v>
      </c>
      <c r="L9" s="2"/>
      <c r="M9" s="232"/>
    </row>
    <row r="10" spans="1:13" ht="12.75">
      <c r="A10" s="33">
        <v>4</v>
      </c>
      <c r="B10" s="41" t="s">
        <v>64</v>
      </c>
      <c r="C10" s="46">
        <v>125077</v>
      </c>
      <c r="D10" s="141">
        <v>183995</v>
      </c>
      <c r="E10" s="141">
        <v>74427</v>
      </c>
      <c r="F10" s="141">
        <v>47672</v>
      </c>
      <c r="G10" s="141">
        <v>46212</v>
      </c>
      <c r="H10" s="141">
        <v>16248</v>
      </c>
      <c r="I10" s="141">
        <v>13174</v>
      </c>
      <c r="J10" s="141">
        <v>790</v>
      </c>
      <c r="K10" s="46">
        <v>507595</v>
      </c>
      <c r="L10" s="2"/>
      <c r="M10" s="232"/>
    </row>
    <row r="11" spans="1:13" ht="12.75">
      <c r="A11" s="33">
        <v>5</v>
      </c>
      <c r="B11" s="41" t="s">
        <v>66</v>
      </c>
      <c r="C11" s="46">
        <v>100580</v>
      </c>
      <c r="D11" s="141">
        <v>96406</v>
      </c>
      <c r="E11" s="141">
        <v>64148</v>
      </c>
      <c r="F11" s="141">
        <v>28213</v>
      </c>
      <c r="G11" s="141">
        <v>33203</v>
      </c>
      <c r="H11" s="141">
        <v>10806</v>
      </c>
      <c r="I11" s="141">
        <v>6707</v>
      </c>
      <c r="J11" s="141">
        <v>1588</v>
      </c>
      <c r="K11" s="46">
        <v>341651</v>
      </c>
      <c r="L11" s="2"/>
      <c r="M11" s="232"/>
    </row>
    <row r="12" spans="1:13" ht="12.75">
      <c r="A12" s="33">
        <v>6</v>
      </c>
      <c r="B12" s="41" t="s">
        <v>424</v>
      </c>
      <c r="C12" s="46">
        <v>357742</v>
      </c>
      <c r="D12" s="141">
        <v>294727</v>
      </c>
      <c r="E12" s="141">
        <v>175526</v>
      </c>
      <c r="F12" s="141">
        <v>128987</v>
      </c>
      <c r="G12" s="141">
        <v>75538</v>
      </c>
      <c r="H12" s="141">
        <v>28058</v>
      </c>
      <c r="I12" s="141">
        <v>29312</v>
      </c>
      <c r="J12" s="141">
        <v>7255</v>
      </c>
      <c r="K12" s="46">
        <v>1097145</v>
      </c>
      <c r="L12" s="2"/>
      <c r="M12" s="232"/>
    </row>
    <row r="13" spans="1:12" ht="13.5" thickBot="1">
      <c r="A13" s="50">
        <v>7</v>
      </c>
      <c r="B13" s="87" t="s">
        <v>151</v>
      </c>
      <c r="C13" s="233">
        <v>2051579</v>
      </c>
      <c r="D13" s="233">
        <v>1689328</v>
      </c>
      <c r="E13" s="233">
        <v>958921</v>
      </c>
      <c r="F13" s="233">
        <v>609276</v>
      </c>
      <c r="G13" s="233">
        <v>525217</v>
      </c>
      <c r="H13" s="233">
        <v>173788</v>
      </c>
      <c r="I13" s="233">
        <v>223328</v>
      </c>
      <c r="J13" s="233">
        <v>39328</v>
      </c>
      <c r="K13" s="233">
        <v>6270765</v>
      </c>
      <c r="L13" s="2"/>
    </row>
    <row r="14" spans="1:12" ht="12.75">
      <c r="A14" s="2"/>
      <c r="B14" s="82"/>
      <c r="C14" s="86"/>
      <c r="D14" s="86"/>
      <c r="E14" s="86"/>
      <c r="F14" s="86"/>
      <c r="G14" s="86"/>
      <c r="H14" s="86"/>
      <c r="I14" s="86"/>
      <c r="J14" s="86"/>
      <c r="K14" s="86"/>
      <c r="L14" s="2"/>
    </row>
    <row r="15" spans="1:12" ht="12.75">
      <c r="A15" s="200" t="s">
        <v>24</v>
      </c>
      <c r="B15" s="201" t="s">
        <v>407</v>
      </c>
      <c r="C15" s="201"/>
      <c r="D15" s="201"/>
      <c r="E15" s="201"/>
      <c r="F15" s="201"/>
      <c r="G15" s="201"/>
      <c r="H15" s="201"/>
      <c r="I15" s="201"/>
      <c r="J15" s="201"/>
      <c r="K15" s="201"/>
      <c r="L15" s="2"/>
    </row>
    <row r="16" spans="1:12" ht="12.75">
      <c r="A16" s="14"/>
      <c r="B16" s="265" t="s">
        <v>153</v>
      </c>
      <c r="C16" s="265"/>
      <c r="D16" s="265"/>
      <c r="E16" s="265"/>
      <c r="F16" s="265"/>
      <c r="G16" s="265"/>
      <c r="H16" s="265"/>
      <c r="I16" s="265"/>
      <c r="J16" s="265"/>
      <c r="K16" s="265"/>
      <c r="L16" s="2"/>
    </row>
    <row r="17" spans="1:12" ht="12.75">
      <c r="A17" s="2"/>
      <c r="B17" s="2"/>
      <c r="C17" s="2"/>
      <c r="D17" s="2"/>
      <c r="E17" s="2"/>
      <c r="F17" s="2"/>
      <c r="G17" s="2"/>
      <c r="H17" s="2"/>
      <c r="I17" s="2"/>
      <c r="J17" s="2"/>
      <c r="K17" s="2"/>
      <c r="L17" s="2"/>
    </row>
  </sheetData>
  <sheetProtection/>
  <mergeCells count="3">
    <mergeCell ref="A5:K5"/>
    <mergeCell ref="C7:K7"/>
    <mergeCell ref="B16:K16"/>
  </mergeCells>
  <hyperlinks>
    <hyperlink ref="K3" location="'Table of contents'!A1" display="Table of contents"/>
  </hyperlinks>
  <printOptions horizontalCentered="1"/>
  <pageMargins left="0.25" right="0.25" top="0.75" bottom="0.75" header="0.3" footer="0.3"/>
  <pageSetup horizontalDpi="600" verticalDpi="600" orientation="landscape" paperSize="9" scale="85" r:id="rId2"/>
  <headerFooter alignWithMargins="0">
    <oddFooter>&amp;C&amp;8Page &amp;P of &amp;N</oddFooter>
  </headerFooter>
  <drawing r:id="rId1"/>
</worksheet>
</file>

<file path=xl/worksheets/sheet15.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
    </sheetView>
  </sheetViews>
  <sheetFormatPr defaultColWidth="9.140625" defaultRowHeight="12.75"/>
  <cols>
    <col min="1" max="1" width="4.421875" style="5" customWidth="1"/>
    <col min="2" max="2" width="30.57421875" style="5" customWidth="1"/>
    <col min="3" max="11" width="11.140625" style="5" customWidth="1"/>
    <col min="12" max="12" width="5.710937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5.75" thickBot="1">
      <c r="A5" s="266" t="s">
        <v>409</v>
      </c>
      <c r="B5" s="266"/>
      <c r="C5" s="266"/>
      <c r="D5" s="266"/>
      <c r="E5" s="266"/>
      <c r="F5" s="266"/>
      <c r="G5" s="266"/>
      <c r="H5" s="266"/>
      <c r="I5" s="266"/>
      <c r="J5" s="266"/>
      <c r="K5" s="266"/>
      <c r="L5" s="2"/>
    </row>
    <row r="6" spans="1:12" s="161" customFormat="1" ht="15" customHeight="1" thickBot="1">
      <c r="A6" s="182"/>
      <c r="B6" s="184" t="s">
        <v>179</v>
      </c>
      <c r="C6" s="185" t="s">
        <v>13</v>
      </c>
      <c r="D6" s="185" t="s">
        <v>14</v>
      </c>
      <c r="E6" s="185" t="s">
        <v>15</v>
      </c>
      <c r="F6" s="185" t="s">
        <v>16</v>
      </c>
      <c r="G6" s="185" t="s">
        <v>17</v>
      </c>
      <c r="H6" s="185" t="s">
        <v>28</v>
      </c>
      <c r="I6" s="185" t="s">
        <v>18</v>
      </c>
      <c r="J6" s="185" t="s">
        <v>19</v>
      </c>
      <c r="K6" s="185" t="s">
        <v>53</v>
      </c>
      <c r="L6" s="92"/>
    </row>
    <row r="7" spans="1:12" ht="12.75">
      <c r="A7" s="137">
        <v>1</v>
      </c>
      <c r="B7" s="88"/>
      <c r="C7" s="267" t="s">
        <v>141</v>
      </c>
      <c r="D7" s="267"/>
      <c r="E7" s="267"/>
      <c r="F7" s="267"/>
      <c r="G7" s="267"/>
      <c r="H7" s="267"/>
      <c r="I7" s="267"/>
      <c r="J7" s="267"/>
      <c r="K7" s="267"/>
      <c r="L7" s="2"/>
    </row>
    <row r="8" spans="1:12" ht="12.75">
      <c r="A8" s="137">
        <v>2</v>
      </c>
      <c r="B8" s="145" t="s">
        <v>180</v>
      </c>
      <c r="C8" s="146">
        <v>155180</v>
      </c>
      <c r="D8" s="146">
        <v>26648</v>
      </c>
      <c r="E8" s="146">
        <v>67758</v>
      </c>
      <c r="F8" s="146">
        <v>32355</v>
      </c>
      <c r="G8" s="146">
        <v>26639</v>
      </c>
      <c r="H8" s="146">
        <v>3645</v>
      </c>
      <c r="I8" s="146">
        <v>5332</v>
      </c>
      <c r="J8" s="146">
        <v>12100</v>
      </c>
      <c r="K8" s="146">
        <v>329657</v>
      </c>
      <c r="L8" s="2"/>
    </row>
    <row r="9" spans="1:12" ht="12.75">
      <c r="A9" s="137">
        <v>3</v>
      </c>
      <c r="B9" s="145" t="s">
        <v>181</v>
      </c>
      <c r="C9" s="146">
        <v>3647</v>
      </c>
      <c r="D9" s="146">
        <v>1755</v>
      </c>
      <c r="E9" s="146">
        <v>7181</v>
      </c>
      <c r="F9" s="146">
        <v>81</v>
      </c>
      <c r="G9" s="146">
        <v>417</v>
      </c>
      <c r="H9" s="146">
        <v>48</v>
      </c>
      <c r="I9" s="146">
        <v>33</v>
      </c>
      <c r="J9" s="146">
        <v>70</v>
      </c>
      <c r="K9" s="146">
        <v>13232</v>
      </c>
      <c r="L9" s="2"/>
    </row>
    <row r="10" spans="1:12" ht="12.75">
      <c r="A10" s="137">
        <v>4</v>
      </c>
      <c r="B10" s="145" t="s">
        <v>182</v>
      </c>
      <c r="C10" s="146">
        <v>12899</v>
      </c>
      <c r="D10" s="146">
        <v>2570</v>
      </c>
      <c r="E10" s="146">
        <v>4419</v>
      </c>
      <c r="F10" s="146">
        <v>1469</v>
      </c>
      <c r="G10" s="146">
        <v>890</v>
      </c>
      <c r="H10" s="146">
        <v>641</v>
      </c>
      <c r="I10" s="213">
        <v>0</v>
      </c>
      <c r="J10" s="146">
        <v>348</v>
      </c>
      <c r="K10" s="146">
        <v>23236</v>
      </c>
      <c r="L10" s="2"/>
    </row>
    <row r="11" spans="1:12" ht="12.75">
      <c r="A11" s="137">
        <v>5</v>
      </c>
      <c r="B11" s="147" t="s">
        <v>183</v>
      </c>
      <c r="C11" s="148">
        <v>171726</v>
      </c>
      <c r="D11" s="148">
        <v>30973</v>
      </c>
      <c r="E11" s="148">
        <v>79358</v>
      </c>
      <c r="F11" s="148">
        <v>33905</v>
      </c>
      <c r="G11" s="148">
        <v>27946</v>
      </c>
      <c r="H11" s="148">
        <v>4334</v>
      </c>
      <c r="I11" s="148">
        <v>5365</v>
      </c>
      <c r="J11" s="148">
        <v>12518</v>
      </c>
      <c r="K11" s="148">
        <v>366125</v>
      </c>
      <c r="L11" s="2"/>
    </row>
    <row r="12" spans="1:12" ht="12.75">
      <c r="A12" s="137">
        <v>6</v>
      </c>
      <c r="B12" s="145" t="s">
        <v>184</v>
      </c>
      <c r="C12" s="146">
        <v>1441593</v>
      </c>
      <c r="D12" s="146">
        <v>1643674</v>
      </c>
      <c r="E12" s="146">
        <v>872221</v>
      </c>
      <c r="F12" s="146">
        <v>557448</v>
      </c>
      <c r="G12" s="146">
        <v>434958</v>
      </c>
      <c r="H12" s="146">
        <v>142697</v>
      </c>
      <c r="I12" s="146">
        <v>191895</v>
      </c>
      <c r="J12" s="146">
        <v>21500</v>
      </c>
      <c r="K12" s="146">
        <v>5305986</v>
      </c>
      <c r="L12" s="2"/>
    </row>
    <row r="13" spans="1:12" ht="12.75">
      <c r="A13" s="137">
        <v>7</v>
      </c>
      <c r="B13" s="145" t="s">
        <v>32</v>
      </c>
      <c r="C13" s="146">
        <v>438260</v>
      </c>
      <c r="D13" s="146">
        <v>14681</v>
      </c>
      <c r="E13" s="146">
        <v>7342</v>
      </c>
      <c r="F13" s="146">
        <v>17923</v>
      </c>
      <c r="G13" s="146">
        <v>62313</v>
      </c>
      <c r="H13" s="146">
        <v>26757</v>
      </c>
      <c r="I13" s="146">
        <v>26068</v>
      </c>
      <c r="J13" s="146">
        <v>5310</v>
      </c>
      <c r="K13" s="146">
        <v>598654</v>
      </c>
      <c r="L13" s="2"/>
    </row>
    <row r="14" spans="1:12" ht="12.75">
      <c r="A14" s="137">
        <v>8</v>
      </c>
      <c r="B14" s="149" t="s">
        <v>20</v>
      </c>
      <c r="C14" s="150">
        <v>2051579</v>
      </c>
      <c r="D14" s="150">
        <v>1689328</v>
      </c>
      <c r="E14" s="150">
        <v>958921</v>
      </c>
      <c r="F14" s="150">
        <v>609276</v>
      </c>
      <c r="G14" s="150">
        <v>525217</v>
      </c>
      <c r="H14" s="150">
        <v>173788</v>
      </c>
      <c r="I14" s="150">
        <v>223328</v>
      </c>
      <c r="J14" s="150">
        <v>39328</v>
      </c>
      <c r="K14" s="150">
        <v>6270765</v>
      </c>
      <c r="L14" s="2"/>
    </row>
    <row r="15" spans="1:12" ht="12.75">
      <c r="A15" s="137">
        <v>9</v>
      </c>
      <c r="B15" s="149"/>
      <c r="C15" s="150"/>
      <c r="D15" s="150"/>
      <c r="E15" s="150"/>
      <c r="F15" s="150"/>
      <c r="G15" s="150"/>
      <c r="H15" s="150"/>
      <c r="I15" s="150"/>
      <c r="J15" s="150"/>
      <c r="K15" s="150"/>
      <c r="L15" s="2"/>
    </row>
    <row r="16" spans="1:12" ht="12.75">
      <c r="A16" s="137">
        <v>10</v>
      </c>
      <c r="B16" s="180"/>
      <c r="C16" s="263" t="s">
        <v>152</v>
      </c>
      <c r="D16" s="263"/>
      <c r="E16" s="263"/>
      <c r="F16" s="263"/>
      <c r="G16" s="263"/>
      <c r="H16" s="263"/>
      <c r="I16" s="263"/>
      <c r="J16" s="263"/>
      <c r="K16" s="263"/>
      <c r="L16" s="2"/>
    </row>
    <row r="17" spans="1:12" ht="12.75">
      <c r="A17" s="137">
        <v>11</v>
      </c>
      <c r="B17" s="145" t="s">
        <v>185</v>
      </c>
      <c r="C17" s="219">
        <v>1224.2312719025144</v>
      </c>
      <c r="D17" s="151">
        <v>975.0321185367887</v>
      </c>
      <c r="E17" s="151">
        <v>556.7143876322754</v>
      </c>
      <c r="F17" s="152">
        <v>482.66391769565325</v>
      </c>
      <c r="G17" s="151">
        <v>943.6337222196557</v>
      </c>
      <c r="H17" s="151">
        <v>269.4666741866699</v>
      </c>
      <c r="I17" s="151">
        <v>1108.260385133174</v>
      </c>
      <c r="J17" s="151">
        <v>188.07655244489175</v>
      </c>
      <c r="K17" s="151">
        <v>731.150010359198</v>
      </c>
      <c r="L17" s="2"/>
    </row>
    <row r="18" spans="1:12" ht="12.75">
      <c r="A18" s="137">
        <v>12</v>
      </c>
      <c r="B18" s="221" t="s">
        <v>67</v>
      </c>
      <c r="C18" s="151">
        <v>211.45933618080764</v>
      </c>
      <c r="D18" s="151">
        <v>308.7901070200033</v>
      </c>
      <c r="E18" s="151">
        <v>212.13107584889445</v>
      </c>
      <c r="F18" s="151">
        <v>264.4935828041419</v>
      </c>
      <c r="G18" s="151">
        <v>283.78142205341436</v>
      </c>
      <c r="H18" s="151">
        <v>300.4655248285273</v>
      </c>
      <c r="I18" s="151">
        <v>549.2336552702952</v>
      </c>
      <c r="J18" s="151">
        <v>131.3062747806212</v>
      </c>
      <c r="K18" s="151">
        <v>253.96717201817137</v>
      </c>
      <c r="L18" s="2"/>
    </row>
    <row r="19" spans="1:12" ht="12.75">
      <c r="A19" s="137">
        <v>13</v>
      </c>
      <c r="B19" s="221" t="s">
        <v>393</v>
      </c>
      <c r="C19" s="151">
        <v>5.78944062727852</v>
      </c>
      <c r="D19" s="151">
        <v>3.1575885896941207</v>
      </c>
      <c r="E19" s="151">
        <v>2.6243886493501547</v>
      </c>
      <c r="F19" s="151">
        <v>1.8248605980473522</v>
      </c>
      <c r="G19" s="151">
        <v>3.3252131707270167</v>
      </c>
      <c r="H19" s="151">
        <v>0.8968305909320273</v>
      </c>
      <c r="I19" s="151">
        <v>2.017830434276217</v>
      </c>
      <c r="J19" s="151">
        <v>1.4323500743518844</v>
      </c>
      <c r="K19" s="151">
        <v>2.878915430482819</v>
      </c>
      <c r="L19" s="2"/>
    </row>
    <row r="20" spans="1:12" ht="13.5" thickBot="1">
      <c r="A20" s="138">
        <v>14</v>
      </c>
      <c r="B20" s="103" t="s">
        <v>20</v>
      </c>
      <c r="C20" s="153">
        <v>294.8</v>
      </c>
      <c r="D20" s="153">
        <v>313.6</v>
      </c>
      <c r="E20" s="153">
        <v>223.5</v>
      </c>
      <c r="F20" s="153">
        <v>277.1</v>
      </c>
      <c r="G20" s="153">
        <v>335.5</v>
      </c>
      <c r="H20" s="153">
        <v>351.5</v>
      </c>
      <c r="I20" s="153">
        <v>632.5</v>
      </c>
      <c r="J20" s="153">
        <v>167.4</v>
      </c>
      <c r="K20" s="153">
        <v>291.9</v>
      </c>
      <c r="L20" s="2"/>
    </row>
    <row r="21" spans="1:12" ht="12.75">
      <c r="A21" s="154"/>
      <c r="B21" s="155"/>
      <c r="C21" s="156"/>
      <c r="D21" s="156"/>
      <c r="E21" s="156"/>
      <c r="F21" s="156"/>
      <c r="G21" s="156"/>
      <c r="H21" s="156"/>
      <c r="I21" s="156"/>
      <c r="J21" s="156"/>
      <c r="K21" s="156"/>
      <c r="L21" s="2"/>
    </row>
    <row r="22" spans="1:12" s="212" customFormat="1" ht="12.75">
      <c r="A22" s="137" t="s">
        <v>24</v>
      </c>
      <c r="B22" s="137" t="s">
        <v>375</v>
      </c>
      <c r="C22" s="137"/>
      <c r="D22" s="137"/>
      <c r="E22" s="137"/>
      <c r="F22" s="137"/>
      <c r="G22" s="137"/>
      <c r="H22" s="137"/>
      <c r="I22" s="137"/>
      <c r="J22" s="137"/>
      <c r="K22" s="137"/>
      <c r="L22" s="211"/>
    </row>
    <row r="23" spans="1:12" s="212" customFormat="1" ht="12.75">
      <c r="A23" s="137" t="s">
        <v>25</v>
      </c>
      <c r="B23" s="73" t="s">
        <v>186</v>
      </c>
      <c r="C23" s="73"/>
      <c r="D23" s="73"/>
      <c r="E23" s="73"/>
      <c r="F23" s="73"/>
      <c r="G23" s="73"/>
      <c r="H23" s="73"/>
      <c r="I23" s="73"/>
      <c r="J23" s="73"/>
      <c r="K23" s="73"/>
      <c r="L23" s="211"/>
    </row>
    <row r="24" spans="1:12" s="212" customFormat="1" ht="12.75">
      <c r="A24" s="137" t="s">
        <v>187</v>
      </c>
      <c r="B24" s="137" t="s">
        <v>372</v>
      </c>
      <c r="C24" s="137"/>
      <c r="D24" s="137"/>
      <c r="E24" s="137"/>
      <c r="F24" s="137"/>
      <c r="G24" s="137"/>
      <c r="H24" s="137"/>
      <c r="I24" s="137"/>
      <c r="J24" s="137"/>
      <c r="K24" s="137"/>
      <c r="L24" s="211"/>
    </row>
    <row r="25" spans="1:12" ht="12.75">
      <c r="A25" s="220" t="s">
        <v>392</v>
      </c>
      <c r="B25" s="73" t="s">
        <v>188</v>
      </c>
      <c r="C25" s="73"/>
      <c r="D25" s="73"/>
      <c r="E25" s="73"/>
      <c r="F25" s="73"/>
      <c r="G25" s="73"/>
      <c r="H25" s="73"/>
      <c r="I25" s="73"/>
      <c r="J25" s="73"/>
      <c r="K25" s="73"/>
      <c r="L25" s="2"/>
    </row>
    <row r="26" spans="1:12" ht="12.75">
      <c r="A26" s="157"/>
      <c r="B26" s="194" t="s">
        <v>153</v>
      </c>
      <c r="C26" s="194"/>
      <c r="D26" s="194"/>
      <c r="E26" s="194"/>
      <c r="F26" s="194"/>
      <c r="G26" s="194"/>
      <c r="H26" s="194"/>
      <c r="I26" s="194"/>
      <c r="J26" s="194"/>
      <c r="K26" s="194"/>
      <c r="L26" s="2"/>
    </row>
    <row r="27" spans="1:12" ht="12.75">
      <c r="A27" s="2"/>
      <c r="B27" s="2"/>
      <c r="C27" s="2"/>
      <c r="D27" s="2"/>
      <c r="E27" s="2"/>
      <c r="F27" s="2"/>
      <c r="G27" s="2"/>
      <c r="H27" s="2"/>
      <c r="I27" s="2"/>
      <c r="J27" s="2"/>
      <c r="K27" s="2"/>
      <c r="L27" s="2"/>
    </row>
  </sheetData>
  <sheetProtection/>
  <mergeCells count="3">
    <mergeCell ref="A5:K5"/>
    <mergeCell ref="C7:K7"/>
    <mergeCell ref="C16:K16"/>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6.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1" sqref="A1"/>
    </sheetView>
  </sheetViews>
  <sheetFormatPr defaultColWidth="9.140625" defaultRowHeight="12.75"/>
  <cols>
    <col min="1" max="1" width="4.421875" style="5" customWidth="1"/>
    <col min="2" max="2" width="30.57421875" style="5" customWidth="1"/>
    <col min="3" max="11" width="11.140625" style="5" customWidth="1"/>
    <col min="12" max="12" width="5.710937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3.5" thickBot="1">
      <c r="A5" s="268" t="s">
        <v>636</v>
      </c>
      <c r="B5" s="268"/>
      <c r="C5" s="268"/>
      <c r="D5" s="268"/>
      <c r="E5" s="268"/>
      <c r="F5" s="268"/>
      <c r="G5" s="268"/>
      <c r="H5" s="268"/>
      <c r="I5" s="268"/>
      <c r="J5" s="268"/>
      <c r="K5" s="268"/>
      <c r="L5" s="2"/>
    </row>
    <row r="6" spans="1:12" s="161" customFormat="1" ht="15" customHeight="1" thickBot="1">
      <c r="A6" s="182"/>
      <c r="B6" s="184" t="s">
        <v>629</v>
      </c>
      <c r="C6" s="185" t="s">
        <v>13</v>
      </c>
      <c r="D6" s="185" t="s">
        <v>14</v>
      </c>
      <c r="E6" s="185" t="s">
        <v>15</v>
      </c>
      <c r="F6" s="185" t="s">
        <v>16</v>
      </c>
      <c r="G6" s="185" t="s">
        <v>17</v>
      </c>
      <c r="H6" s="185" t="s">
        <v>28</v>
      </c>
      <c r="I6" s="185" t="s">
        <v>18</v>
      </c>
      <c r="J6" s="185" t="s">
        <v>19</v>
      </c>
      <c r="K6" s="185" t="s">
        <v>53</v>
      </c>
      <c r="L6" s="92"/>
    </row>
    <row r="7" spans="1:12" ht="12.75">
      <c r="A7" s="137">
        <v>1</v>
      </c>
      <c r="B7" s="88"/>
      <c r="C7" s="267" t="s">
        <v>141</v>
      </c>
      <c r="D7" s="267"/>
      <c r="E7" s="267"/>
      <c r="F7" s="267"/>
      <c r="G7" s="267"/>
      <c r="H7" s="267"/>
      <c r="I7" s="267"/>
      <c r="J7" s="267"/>
      <c r="K7" s="267"/>
      <c r="L7" s="2"/>
    </row>
    <row r="8" spans="1:12" ht="12.75">
      <c r="A8" s="137">
        <v>2</v>
      </c>
      <c r="B8" s="41" t="s">
        <v>425</v>
      </c>
      <c r="C8" s="239">
        <v>59023</v>
      </c>
      <c r="D8" s="141">
        <v>75412</v>
      </c>
      <c r="E8" s="141">
        <v>59325</v>
      </c>
      <c r="F8" s="141">
        <v>83307</v>
      </c>
      <c r="G8" s="141">
        <v>27372</v>
      </c>
      <c r="H8" s="141">
        <v>7291</v>
      </c>
      <c r="I8" s="141">
        <v>11627</v>
      </c>
      <c r="J8" s="141">
        <v>2400</v>
      </c>
      <c r="K8" s="239">
        <v>325757</v>
      </c>
      <c r="L8" s="2"/>
    </row>
    <row r="9" spans="1:12" ht="12.75">
      <c r="A9" s="137">
        <v>3</v>
      </c>
      <c r="B9" s="41" t="s">
        <v>426</v>
      </c>
      <c r="C9" s="239">
        <v>71515</v>
      </c>
      <c r="D9" s="141">
        <v>161368</v>
      </c>
      <c r="E9" s="141">
        <v>42061</v>
      </c>
      <c r="F9" s="141">
        <v>51511</v>
      </c>
      <c r="G9" s="141">
        <v>66711</v>
      </c>
      <c r="H9" s="141">
        <v>21472</v>
      </c>
      <c r="I9" s="141">
        <v>20094</v>
      </c>
      <c r="J9" s="141">
        <v>2094</v>
      </c>
      <c r="K9" s="239">
        <v>436826</v>
      </c>
      <c r="L9" s="2"/>
    </row>
    <row r="10" spans="1:12" ht="12.75">
      <c r="A10" s="137">
        <v>4</v>
      </c>
      <c r="B10" s="41" t="s">
        <v>427</v>
      </c>
      <c r="C10" s="239">
        <v>241737</v>
      </c>
      <c r="D10" s="141">
        <v>100606</v>
      </c>
      <c r="E10" s="141">
        <v>22525</v>
      </c>
      <c r="F10" s="141">
        <v>22747</v>
      </c>
      <c r="G10" s="141">
        <v>16219</v>
      </c>
      <c r="H10" s="141">
        <v>1129</v>
      </c>
      <c r="I10" s="141">
        <v>8115</v>
      </c>
      <c r="J10" s="141">
        <v>1198</v>
      </c>
      <c r="K10" s="239">
        <v>414276</v>
      </c>
      <c r="L10" s="2"/>
    </row>
    <row r="11" spans="1:12" ht="12.75">
      <c r="A11" s="137">
        <v>6</v>
      </c>
      <c r="B11" s="41" t="s">
        <v>428</v>
      </c>
      <c r="C11" s="239">
        <v>18397</v>
      </c>
      <c r="D11" s="141">
        <v>36027</v>
      </c>
      <c r="E11" s="141">
        <v>5839</v>
      </c>
      <c r="F11" s="141">
        <v>3668</v>
      </c>
      <c r="G11" s="141">
        <v>4469</v>
      </c>
      <c r="H11" s="141">
        <v>97</v>
      </c>
      <c r="I11" s="141">
        <v>1855</v>
      </c>
      <c r="J11" s="141">
        <v>172</v>
      </c>
      <c r="K11" s="239">
        <v>70524</v>
      </c>
      <c r="L11" s="2"/>
    </row>
    <row r="12" spans="1:12" ht="12.75">
      <c r="A12" s="137">
        <v>7</v>
      </c>
      <c r="B12" s="41" t="s">
        <v>53</v>
      </c>
      <c r="C12" s="239">
        <v>1660907</v>
      </c>
      <c r="D12" s="141">
        <v>1315905</v>
      </c>
      <c r="E12" s="141">
        <v>829171</v>
      </c>
      <c r="F12" s="141">
        <v>448043</v>
      </c>
      <c r="G12" s="141">
        <v>410446</v>
      </c>
      <c r="H12" s="141">
        <v>143799</v>
      </c>
      <c r="I12" s="141">
        <v>181637</v>
      </c>
      <c r="J12" s="141">
        <v>33464</v>
      </c>
      <c r="K12" s="239">
        <v>5023382</v>
      </c>
      <c r="L12" s="2"/>
    </row>
    <row r="13" spans="1:12" ht="13.5" thickBot="1">
      <c r="A13" s="137">
        <v>8</v>
      </c>
      <c r="B13" s="149" t="s">
        <v>151</v>
      </c>
      <c r="C13" s="150">
        <v>2051579</v>
      </c>
      <c r="D13" s="150">
        <v>1689328</v>
      </c>
      <c r="E13" s="150">
        <v>958921</v>
      </c>
      <c r="F13" s="150">
        <v>609276</v>
      </c>
      <c r="G13" s="150">
        <v>525217</v>
      </c>
      <c r="H13" s="150">
        <v>173788</v>
      </c>
      <c r="I13" s="150">
        <v>223328</v>
      </c>
      <c r="J13" s="150">
        <v>39328</v>
      </c>
      <c r="K13" s="150">
        <v>6270765</v>
      </c>
      <c r="L13" s="2"/>
    </row>
    <row r="14" spans="1:12" ht="12.75">
      <c r="A14" s="154"/>
      <c r="B14" s="155"/>
      <c r="C14" s="156"/>
      <c r="D14" s="156"/>
      <c r="E14" s="156"/>
      <c r="F14" s="156"/>
      <c r="G14" s="156"/>
      <c r="H14" s="156"/>
      <c r="I14" s="156"/>
      <c r="J14" s="156"/>
      <c r="K14" s="156"/>
      <c r="L14" s="2"/>
    </row>
    <row r="15" spans="1:12" s="212" customFormat="1" ht="12.75">
      <c r="A15" s="200" t="s">
        <v>24</v>
      </c>
      <c r="B15" s="201" t="s">
        <v>407</v>
      </c>
      <c r="C15" s="201"/>
      <c r="D15" s="201"/>
      <c r="E15" s="201"/>
      <c r="F15" s="201"/>
      <c r="G15" s="137"/>
      <c r="H15" s="137"/>
      <c r="I15" s="137"/>
      <c r="J15" s="137"/>
      <c r="K15" s="137"/>
      <c r="L15" s="211"/>
    </row>
    <row r="16" spans="1:12" ht="12.75">
      <c r="A16" s="157"/>
      <c r="B16" s="194" t="s">
        <v>153</v>
      </c>
      <c r="C16" s="194"/>
      <c r="D16" s="194"/>
      <c r="E16" s="194"/>
      <c r="F16" s="194"/>
      <c r="G16" s="194"/>
      <c r="H16" s="194"/>
      <c r="I16" s="194"/>
      <c r="J16" s="194"/>
      <c r="K16" s="194"/>
      <c r="L16" s="2"/>
    </row>
    <row r="17" spans="1:12" ht="12.75">
      <c r="A17" s="2"/>
      <c r="B17" s="2"/>
      <c r="C17" s="2"/>
      <c r="D17" s="2"/>
      <c r="E17" s="2"/>
      <c r="F17" s="2"/>
      <c r="G17" s="2"/>
      <c r="H17" s="2"/>
      <c r="I17" s="2"/>
      <c r="J17" s="2"/>
      <c r="K17" s="2"/>
      <c r="L17" s="2"/>
    </row>
  </sheetData>
  <sheetProtection/>
  <mergeCells count="2">
    <mergeCell ref="A5:K5"/>
    <mergeCell ref="C7:K7"/>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7.xml><?xml version="1.0" encoding="utf-8"?>
<worksheet xmlns="http://schemas.openxmlformats.org/spreadsheetml/2006/main" xmlns:r="http://schemas.openxmlformats.org/officeDocument/2006/relationships">
  <dimension ref="A1:M47"/>
  <sheetViews>
    <sheetView showGridLines="0" zoomScalePageLayoutView="0" workbookViewId="0" topLeftCell="A1">
      <selection activeCell="A1" sqref="A1"/>
    </sheetView>
  </sheetViews>
  <sheetFormatPr defaultColWidth="9.140625" defaultRowHeight="12.75"/>
  <cols>
    <col min="1" max="1" width="4.421875" style="5" customWidth="1"/>
    <col min="2" max="2" width="14.28125" style="5" customWidth="1"/>
    <col min="3" max="3" width="35.421875" style="5" customWidth="1"/>
    <col min="4" max="12" width="9.140625" style="5" customWidth="1"/>
    <col min="13" max="13" width="5.7109375" style="5" customWidth="1"/>
    <col min="14" max="16384" width="9.140625" style="5" customWidth="1"/>
  </cols>
  <sheetData>
    <row r="1" spans="1:13" ht="69.75" customHeight="1">
      <c r="A1" s="1"/>
      <c r="B1" s="1"/>
      <c r="C1" s="1"/>
      <c r="D1" s="3"/>
      <c r="E1" s="3"/>
      <c r="F1" s="3"/>
      <c r="G1" s="3"/>
      <c r="H1" s="3"/>
      <c r="I1" s="3"/>
      <c r="J1" s="3"/>
      <c r="K1" s="3"/>
      <c r="L1" s="3"/>
      <c r="M1" s="2"/>
    </row>
    <row r="2" spans="1:13" ht="18" customHeight="1">
      <c r="A2" s="9" t="s">
        <v>0</v>
      </c>
      <c r="B2" s="10"/>
      <c r="C2" s="10"/>
      <c r="D2" s="11"/>
      <c r="E2" s="11"/>
      <c r="F2" s="11"/>
      <c r="G2" s="11"/>
      <c r="H2" s="11"/>
      <c r="I2" s="11"/>
      <c r="J2" s="11"/>
      <c r="K2" s="11"/>
      <c r="L2" s="11"/>
      <c r="M2" s="2"/>
    </row>
    <row r="3" spans="1:13" ht="13.5" thickBot="1">
      <c r="A3" s="8" t="str">
        <f>'Table of contents'!A3</f>
        <v>4 Community mental health care and hospital outpatient services (version 1.3)</v>
      </c>
      <c r="B3" s="7"/>
      <c r="C3" s="7"/>
      <c r="D3" s="7"/>
      <c r="E3" s="7"/>
      <c r="F3" s="7"/>
      <c r="G3" s="7"/>
      <c r="H3" s="7"/>
      <c r="I3" s="7"/>
      <c r="J3" s="7"/>
      <c r="K3" s="236"/>
      <c r="L3" s="238" t="s">
        <v>420</v>
      </c>
      <c r="M3" s="2"/>
    </row>
    <row r="4" spans="1:13" ht="12.75">
      <c r="A4" s="2"/>
      <c r="B4" s="2"/>
      <c r="C4" s="2"/>
      <c r="D4" s="2"/>
      <c r="E4" s="2"/>
      <c r="F4" s="2"/>
      <c r="G4" s="2"/>
      <c r="H4" s="2"/>
      <c r="I4" s="2"/>
      <c r="J4" s="2"/>
      <c r="K4" s="2"/>
      <c r="L4" s="2"/>
      <c r="M4" s="2"/>
    </row>
    <row r="5" spans="1:13" ht="28.5" customHeight="1" thickBot="1">
      <c r="A5" s="269" t="s">
        <v>638</v>
      </c>
      <c r="B5" s="269"/>
      <c r="C5" s="269"/>
      <c r="D5" s="269"/>
      <c r="E5" s="269"/>
      <c r="F5" s="269"/>
      <c r="G5" s="269"/>
      <c r="H5" s="269"/>
      <c r="I5" s="269"/>
      <c r="J5" s="269"/>
      <c r="K5" s="269"/>
      <c r="L5" s="269"/>
      <c r="M5" s="2"/>
    </row>
    <row r="6" spans="1:13" s="161" customFormat="1" ht="15" customHeight="1" thickBot="1">
      <c r="A6" s="191"/>
      <c r="B6" s="192" t="s">
        <v>72</v>
      </c>
      <c r="C6" s="192"/>
      <c r="D6" s="193" t="s">
        <v>13</v>
      </c>
      <c r="E6" s="193" t="s">
        <v>14</v>
      </c>
      <c r="F6" s="193" t="s">
        <v>15</v>
      </c>
      <c r="G6" s="193" t="s">
        <v>16</v>
      </c>
      <c r="H6" s="193" t="s">
        <v>17</v>
      </c>
      <c r="I6" s="193" t="s">
        <v>28</v>
      </c>
      <c r="J6" s="193" t="s">
        <v>18</v>
      </c>
      <c r="K6" s="193" t="s">
        <v>19</v>
      </c>
      <c r="L6" s="193" t="s">
        <v>53</v>
      </c>
      <c r="M6" s="92"/>
    </row>
    <row r="7" spans="1:13" ht="12.75">
      <c r="A7" s="132">
        <v>1</v>
      </c>
      <c r="B7" s="145" t="s">
        <v>75</v>
      </c>
      <c r="C7" s="186" t="s">
        <v>76</v>
      </c>
      <c r="D7" s="146">
        <v>10164</v>
      </c>
      <c r="E7" s="146">
        <v>31714</v>
      </c>
      <c r="F7" s="146">
        <v>4785</v>
      </c>
      <c r="G7" s="146">
        <v>7158</v>
      </c>
      <c r="H7" s="146">
        <v>3960</v>
      </c>
      <c r="I7" s="146">
        <v>16640</v>
      </c>
      <c r="J7" s="146">
        <v>1067</v>
      </c>
      <c r="K7" s="146">
        <v>141</v>
      </c>
      <c r="L7" s="146">
        <v>75629</v>
      </c>
      <c r="M7" s="2"/>
    </row>
    <row r="8" spans="1:13" ht="12.75">
      <c r="A8" s="132">
        <v>2</v>
      </c>
      <c r="B8" s="145" t="s">
        <v>77</v>
      </c>
      <c r="C8" s="186" t="s">
        <v>78</v>
      </c>
      <c r="D8" s="187">
        <v>7623</v>
      </c>
      <c r="E8" s="187">
        <v>6547</v>
      </c>
      <c r="F8" s="187">
        <v>4783</v>
      </c>
      <c r="G8" s="187">
        <v>7020</v>
      </c>
      <c r="H8" s="187">
        <v>1808</v>
      </c>
      <c r="I8" s="146">
        <v>568</v>
      </c>
      <c r="J8" s="146">
        <v>1588</v>
      </c>
      <c r="K8" s="146">
        <v>200</v>
      </c>
      <c r="L8" s="146">
        <v>30137</v>
      </c>
      <c r="M8" s="2"/>
    </row>
    <row r="9" spans="1:13" ht="12.75">
      <c r="A9" s="132">
        <v>3</v>
      </c>
      <c r="B9" s="145" t="s">
        <v>79</v>
      </c>
      <c r="C9" s="145" t="s">
        <v>80</v>
      </c>
      <c r="D9" s="187">
        <v>17369</v>
      </c>
      <c r="E9" s="187">
        <v>17884</v>
      </c>
      <c r="F9" s="187">
        <v>6030</v>
      </c>
      <c r="G9" s="187">
        <v>2863</v>
      </c>
      <c r="H9" s="187">
        <v>5993</v>
      </c>
      <c r="I9" s="146">
        <v>1941</v>
      </c>
      <c r="J9" s="146">
        <v>4015</v>
      </c>
      <c r="K9" s="146">
        <v>658</v>
      </c>
      <c r="L9" s="146">
        <v>56753</v>
      </c>
      <c r="M9" s="2"/>
    </row>
    <row r="10" spans="1:13" ht="21.75" customHeight="1">
      <c r="A10" s="132">
        <v>4</v>
      </c>
      <c r="B10" s="145" t="s">
        <v>81</v>
      </c>
      <c r="C10" s="186" t="s">
        <v>82</v>
      </c>
      <c r="D10" s="187">
        <v>43097</v>
      </c>
      <c r="E10" s="187">
        <v>26456</v>
      </c>
      <c r="F10" s="187">
        <v>12092</v>
      </c>
      <c r="G10" s="187">
        <v>8303</v>
      </c>
      <c r="H10" s="187">
        <v>5226</v>
      </c>
      <c r="I10" s="146">
        <v>2242</v>
      </c>
      <c r="J10" s="146">
        <v>5581</v>
      </c>
      <c r="K10" s="146">
        <v>1117</v>
      </c>
      <c r="L10" s="146">
        <v>104114</v>
      </c>
      <c r="M10" s="2"/>
    </row>
    <row r="11" spans="1:13" ht="12.75">
      <c r="A11" s="132">
        <v>5</v>
      </c>
      <c r="B11" s="145" t="s">
        <v>83</v>
      </c>
      <c r="C11" s="186" t="s">
        <v>84</v>
      </c>
      <c r="D11" s="187">
        <v>521397</v>
      </c>
      <c r="E11" s="187">
        <v>605683</v>
      </c>
      <c r="F11" s="187">
        <v>247246</v>
      </c>
      <c r="G11" s="187">
        <v>134578</v>
      </c>
      <c r="H11" s="187">
        <v>130722</v>
      </c>
      <c r="I11" s="146">
        <v>38942</v>
      </c>
      <c r="J11" s="146">
        <v>49110</v>
      </c>
      <c r="K11" s="146">
        <v>10795</v>
      </c>
      <c r="L11" s="146">
        <v>1738473</v>
      </c>
      <c r="M11" s="2"/>
    </row>
    <row r="12" spans="1:13" ht="12.75">
      <c r="A12" s="132">
        <v>6</v>
      </c>
      <c r="B12" s="145" t="s">
        <v>85</v>
      </c>
      <c r="C12" s="186" t="s">
        <v>86</v>
      </c>
      <c r="D12" s="187">
        <v>10696</v>
      </c>
      <c r="E12" s="187">
        <v>36083</v>
      </c>
      <c r="F12" s="187">
        <v>6472</v>
      </c>
      <c r="G12" s="187">
        <v>9995</v>
      </c>
      <c r="H12" s="187">
        <v>10580</v>
      </c>
      <c r="I12" s="146">
        <v>1075</v>
      </c>
      <c r="J12" s="146">
        <v>3549</v>
      </c>
      <c r="K12" s="146">
        <v>313</v>
      </c>
      <c r="L12" s="146">
        <v>78763</v>
      </c>
      <c r="M12" s="2"/>
    </row>
    <row r="13" spans="1:13" ht="12.75">
      <c r="A13" s="132">
        <v>7</v>
      </c>
      <c r="B13" s="145" t="s">
        <v>87</v>
      </c>
      <c r="C13" s="186" t="s">
        <v>88</v>
      </c>
      <c r="D13" s="187">
        <v>2681</v>
      </c>
      <c r="E13" s="187">
        <v>18909</v>
      </c>
      <c r="F13" s="187">
        <v>5397</v>
      </c>
      <c r="G13" s="187">
        <v>5852</v>
      </c>
      <c r="H13" s="187">
        <v>3605</v>
      </c>
      <c r="I13" s="146">
        <v>781</v>
      </c>
      <c r="J13" s="146">
        <v>2355</v>
      </c>
      <c r="K13" s="146">
        <v>130</v>
      </c>
      <c r="L13" s="146">
        <v>39710</v>
      </c>
      <c r="M13" s="2"/>
    </row>
    <row r="14" spans="1:13" ht="12.75">
      <c r="A14" s="132">
        <v>8</v>
      </c>
      <c r="B14" s="145" t="s">
        <v>89</v>
      </c>
      <c r="C14" s="186" t="s">
        <v>90</v>
      </c>
      <c r="D14" s="187">
        <v>45309</v>
      </c>
      <c r="E14" s="187">
        <v>10796</v>
      </c>
      <c r="F14" s="187">
        <v>6865</v>
      </c>
      <c r="G14" s="187">
        <v>5796</v>
      </c>
      <c r="H14" s="187">
        <v>5393</v>
      </c>
      <c r="I14" s="146">
        <v>3124</v>
      </c>
      <c r="J14" s="146">
        <v>2996</v>
      </c>
      <c r="K14" s="146">
        <v>591</v>
      </c>
      <c r="L14" s="146">
        <v>80870</v>
      </c>
      <c r="M14" s="2"/>
    </row>
    <row r="15" spans="1:13" ht="12.75">
      <c r="A15" s="132">
        <v>9</v>
      </c>
      <c r="B15" s="145" t="s">
        <v>91</v>
      </c>
      <c r="C15" s="186" t="s">
        <v>92</v>
      </c>
      <c r="D15" s="187">
        <v>59920</v>
      </c>
      <c r="E15" s="187">
        <v>148928</v>
      </c>
      <c r="F15" s="187">
        <v>38950</v>
      </c>
      <c r="G15" s="187">
        <v>19818</v>
      </c>
      <c r="H15" s="187">
        <v>43409</v>
      </c>
      <c r="I15" s="146">
        <v>7671</v>
      </c>
      <c r="J15" s="146">
        <v>7865</v>
      </c>
      <c r="K15" s="146">
        <v>1714</v>
      </c>
      <c r="L15" s="146">
        <v>328275</v>
      </c>
      <c r="M15" s="2"/>
    </row>
    <row r="16" spans="1:13" ht="12.75">
      <c r="A16" s="132">
        <v>10</v>
      </c>
      <c r="B16" s="145" t="s">
        <v>93</v>
      </c>
      <c r="C16" s="186" t="s">
        <v>94</v>
      </c>
      <c r="D16" s="187">
        <v>4981</v>
      </c>
      <c r="E16" s="187">
        <v>5673</v>
      </c>
      <c r="F16" s="187">
        <v>1910</v>
      </c>
      <c r="G16" s="187">
        <v>3209</v>
      </c>
      <c r="H16" s="187">
        <v>1782</v>
      </c>
      <c r="I16" s="146">
        <v>684</v>
      </c>
      <c r="J16" s="146">
        <v>845</v>
      </c>
      <c r="K16" s="146">
        <v>46</v>
      </c>
      <c r="L16" s="146">
        <v>19130</v>
      </c>
      <c r="M16" s="2"/>
    </row>
    <row r="17" spans="1:13" ht="12.75">
      <c r="A17" s="132">
        <v>11</v>
      </c>
      <c r="B17" s="145" t="s">
        <v>95</v>
      </c>
      <c r="C17" s="186" t="s">
        <v>96</v>
      </c>
      <c r="D17" s="187">
        <v>83486</v>
      </c>
      <c r="E17" s="187">
        <v>127533</v>
      </c>
      <c r="F17" s="187">
        <v>48215</v>
      </c>
      <c r="G17" s="187">
        <v>39467</v>
      </c>
      <c r="H17" s="187">
        <v>35948</v>
      </c>
      <c r="I17" s="146">
        <v>10898</v>
      </c>
      <c r="J17" s="146">
        <v>12911</v>
      </c>
      <c r="K17" s="146">
        <v>1743</v>
      </c>
      <c r="L17" s="146">
        <v>360201</v>
      </c>
      <c r="M17" s="2"/>
    </row>
    <row r="18" spans="1:13" ht="12.75">
      <c r="A18" s="132">
        <v>12</v>
      </c>
      <c r="B18" s="145" t="s">
        <v>97</v>
      </c>
      <c r="C18" s="186" t="s">
        <v>98</v>
      </c>
      <c r="D18" s="187">
        <v>318964</v>
      </c>
      <c r="E18" s="187">
        <v>153850</v>
      </c>
      <c r="F18" s="187">
        <v>57530</v>
      </c>
      <c r="G18" s="187">
        <v>58234</v>
      </c>
      <c r="H18" s="187">
        <v>49472</v>
      </c>
      <c r="I18" s="146">
        <v>11396</v>
      </c>
      <c r="J18" s="146">
        <v>15828</v>
      </c>
      <c r="K18" s="146">
        <v>2959</v>
      </c>
      <c r="L18" s="146">
        <v>668233</v>
      </c>
      <c r="M18" s="2"/>
    </row>
    <row r="19" spans="1:13" ht="12.75">
      <c r="A19" s="132">
        <v>13</v>
      </c>
      <c r="B19" s="145" t="s">
        <v>99</v>
      </c>
      <c r="C19" s="186" t="s">
        <v>100</v>
      </c>
      <c r="D19" s="187">
        <v>5376</v>
      </c>
      <c r="E19" s="187">
        <v>36860</v>
      </c>
      <c r="F19" s="187">
        <v>16727</v>
      </c>
      <c r="G19" s="187">
        <v>14198</v>
      </c>
      <c r="H19" s="187">
        <v>13563</v>
      </c>
      <c r="I19" s="146">
        <v>3523</v>
      </c>
      <c r="J19" s="146">
        <v>2979</v>
      </c>
      <c r="K19" s="146">
        <v>418</v>
      </c>
      <c r="L19" s="146">
        <v>93644</v>
      </c>
      <c r="M19" s="2"/>
    </row>
    <row r="20" spans="1:13" ht="12.75">
      <c r="A20" s="132">
        <v>14</v>
      </c>
      <c r="B20" s="145" t="s">
        <v>101</v>
      </c>
      <c r="C20" s="186" t="s">
        <v>102</v>
      </c>
      <c r="D20" s="187">
        <v>4812</v>
      </c>
      <c r="E20" s="187">
        <v>15112</v>
      </c>
      <c r="F20" s="187">
        <v>6802</v>
      </c>
      <c r="G20" s="187">
        <v>5684</v>
      </c>
      <c r="H20" s="187">
        <v>2960</v>
      </c>
      <c r="I20" s="146">
        <v>1406</v>
      </c>
      <c r="J20" s="146">
        <v>1990</v>
      </c>
      <c r="K20" s="146">
        <v>333</v>
      </c>
      <c r="L20" s="146">
        <v>39099</v>
      </c>
      <c r="M20" s="2"/>
    </row>
    <row r="21" spans="1:13" ht="12.75">
      <c r="A21" s="132">
        <v>15</v>
      </c>
      <c r="B21" s="145" t="s">
        <v>103</v>
      </c>
      <c r="C21" s="145" t="s">
        <v>104</v>
      </c>
      <c r="D21" s="187">
        <v>832</v>
      </c>
      <c r="E21" s="187">
        <v>1641</v>
      </c>
      <c r="F21" s="187">
        <v>1568</v>
      </c>
      <c r="G21" s="187">
        <v>630</v>
      </c>
      <c r="H21" s="187">
        <v>1327</v>
      </c>
      <c r="I21" s="146">
        <v>137</v>
      </c>
      <c r="J21" s="146">
        <v>549</v>
      </c>
      <c r="K21" s="146">
        <v>60</v>
      </c>
      <c r="L21" s="146">
        <v>6744</v>
      </c>
      <c r="M21" s="2"/>
    </row>
    <row r="22" spans="1:13" ht="12.75">
      <c r="A22" s="132">
        <v>16</v>
      </c>
      <c r="B22" s="145" t="s">
        <v>105</v>
      </c>
      <c r="C22" s="186" t="s">
        <v>106</v>
      </c>
      <c r="D22" s="187">
        <v>7136</v>
      </c>
      <c r="E22" s="187">
        <v>5168</v>
      </c>
      <c r="F22" s="187">
        <v>2471</v>
      </c>
      <c r="G22" s="187">
        <v>3678</v>
      </c>
      <c r="H22" s="187">
        <v>3310</v>
      </c>
      <c r="I22" s="146">
        <v>1337</v>
      </c>
      <c r="J22" s="146">
        <v>2372</v>
      </c>
      <c r="K22" s="146">
        <v>37</v>
      </c>
      <c r="L22" s="146">
        <v>25509</v>
      </c>
      <c r="M22" s="2"/>
    </row>
    <row r="23" spans="1:13" ht="12.75">
      <c r="A23" s="132">
        <v>17</v>
      </c>
      <c r="B23" s="145" t="s">
        <v>107</v>
      </c>
      <c r="C23" s="186" t="s">
        <v>108</v>
      </c>
      <c r="D23" s="187">
        <v>50638</v>
      </c>
      <c r="E23" s="187">
        <v>35612</v>
      </c>
      <c r="F23" s="187">
        <v>18809</v>
      </c>
      <c r="G23" s="187">
        <v>23588</v>
      </c>
      <c r="H23" s="187">
        <v>17393</v>
      </c>
      <c r="I23" s="146">
        <v>8602</v>
      </c>
      <c r="J23" s="146">
        <v>5784</v>
      </c>
      <c r="K23" s="146">
        <v>774</v>
      </c>
      <c r="L23" s="146">
        <v>161200</v>
      </c>
      <c r="M23" s="2"/>
    </row>
    <row r="24" spans="1:13" ht="12.75">
      <c r="A24" s="132">
        <v>18</v>
      </c>
      <c r="B24" s="145" t="s">
        <v>109</v>
      </c>
      <c r="C24" s="186" t="s">
        <v>189</v>
      </c>
      <c r="D24" s="187">
        <v>9401</v>
      </c>
      <c r="E24" s="187">
        <v>9927</v>
      </c>
      <c r="F24" s="187">
        <v>3865</v>
      </c>
      <c r="G24" s="187">
        <v>4050</v>
      </c>
      <c r="H24" s="187">
        <v>3071</v>
      </c>
      <c r="I24" s="146">
        <v>1430</v>
      </c>
      <c r="J24" s="146">
        <v>1392</v>
      </c>
      <c r="K24" s="146">
        <v>229</v>
      </c>
      <c r="L24" s="146">
        <v>33365</v>
      </c>
      <c r="M24" s="2"/>
    </row>
    <row r="25" spans="1:13" ht="12.75">
      <c r="A25" s="132">
        <v>19</v>
      </c>
      <c r="B25" s="145" t="s">
        <v>110</v>
      </c>
      <c r="C25" s="186" t="s">
        <v>111</v>
      </c>
      <c r="D25" s="187">
        <v>50589</v>
      </c>
      <c r="E25" s="187">
        <v>69652</v>
      </c>
      <c r="F25" s="187">
        <v>34236</v>
      </c>
      <c r="G25" s="187">
        <v>28339</v>
      </c>
      <c r="H25" s="187">
        <v>46787</v>
      </c>
      <c r="I25" s="146">
        <v>7343</v>
      </c>
      <c r="J25" s="146">
        <v>4655</v>
      </c>
      <c r="K25" s="146">
        <v>1393</v>
      </c>
      <c r="L25" s="146">
        <v>242994</v>
      </c>
      <c r="M25" s="2"/>
    </row>
    <row r="26" spans="1:13" ht="12.75">
      <c r="A26" s="132">
        <v>20</v>
      </c>
      <c r="B26" s="145" t="s">
        <v>112</v>
      </c>
      <c r="C26" s="186" t="s">
        <v>113</v>
      </c>
      <c r="D26" s="187">
        <v>1827</v>
      </c>
      <c r="E26" s="187">
        <v>1103</v>
      </c>
      <c r="F26" s="187">
        <v>1303</v>
      </c>
      <c r="G26" s="187">
        <v>327</v>
      </c>
      <c r="H26" s="187">
        <v>175</v>
      </c>
      <c r="I26" s="146">
        <v>174</v>
      </c>
      <c r="J26" s="146">
        <v>122</v>
      </c>
      <c r="K26" s="146">
        <v>82</v>
      </c>
      <c r="L26" s="146">
        <v>5113</v>
      </c>
      <c r="M26" s="2"/>
    </row>
    <row r="27" spans="1:13" ht="12.75">
      <c r="A27" s="132">
        <v>21</v>
      </c>
      <c r="B27" s="145" t="s">
        <v>114</v>
      </c>
      <c r="C27" s="186" t="s">
        <v>115</v>
      </c>
      <c r="D27" s="187">
        <v>1185</v>
      </c>
      <c r="E27" s="187">
        <v>2023</v>
      </c>
      <c r="F27" s="187">
        <v>631</v>
      </c>
      <c r="G27" s="187">
        <v>789</v>
      </c>
      <c r="H27" s="187">
        <v>672</v>
      </c>
      <c r="I27" s="146">
        <v>54</v>
      </c>
      <c r="J27" s="146">
        <v>425</v>
      </c>
      <c r="K27" s="146">
        <v>186</v>
      </c>
      <c r="L27" s="146">
        <v>5965</v>
      </c>
      <c r="M27" s="2"/>
    </row>
    <row r="28" spans="1:13" ht="12.75">
      <c r="A28" s="132">
        <v>22</v>
      </c>
      <c r="B28" s="145" t="s">
        <v>116</v>
      </c>
      <c r="C28" s="186" t="s">
        <v>117</v>
      </c>
      <c r="D28" s="187">
        <v>12306</v>
      </c>
      <c r="E28" s="187">
        <v>20303</v>
      </c>
      <c r="F28" s="187">
        <v>5126</v>
      </c>
      <c r="G28" s="187">
        <v>11742</v>
      </c>
      <c r="H28" s="187">
        <v>1288</v>
      </c>
      <c r="I28" s="146">
        <v>3042</v>
      </c>
      <c r="J28" s="146">
        <v>6339</v>
      </c>
      <c r="K28" s="146">
        <v>41</v>
      </c>
      <c r="L28" s="146">
        <v>60187</v>
      </c>
      <c r="M28" s="2"/>
    </row>
    <row r="29" spans="1:13" ht="21.75" customHeight="1">
      <c r="A29" s="132">
        <v>23</v>
      </c>
      <c r="B29" s="145" t="s">
        <v>118</v>
      </c>
      <c r="C29" s="186" t="s">
        <v>119</v>
      </c>
      <c r="D29" s="187">
        <v>2038</v>
      </c>
      <c r="E29" s="187">
        <v>2139</v>
      </c>
      <c r="F29" s="187">
        <v>712</v>
      </c>
      <c r="G29" s="187">
        <v>1385</v>
      </c>
      <c r="H29" s="187">
        <v>440</v>
      </c>
      <c r="I29" s="146">
        <v>111</v>
      </c>
      <c r="J29" s="146">
        <v>412</v>
      </c>
      <c r="K29" s="146">
        <v>30</v>
      </c>
      <c r="L29" s="146">
        <v>7267</v>
      </c>
      <c r="M29" s="2"/>
    </row>
    <row r="30" spans="1:13" ht="12.75">
      <c r="A30" s="132">
        <v>24</v>
      </c>
      <c r="B30" s="145" t="s">
        <v>120</v>
      </c>
      <c r="C30" s="186" t="s">
        <v>121</v>
      </c>
      <c r="D30" s="187">
        <v>39786</v>
      </c>
      <c r="E30" s="187">
        <v>71228</v>
      </c>
      <c r="F30" s="187">
        <v>26359</v>
      </c>
      <c r="G30" s="187">
        <v>22323</v>
      </c>
      <c r="H30" s="187">
        <v>18903</v>
      </c>
      <c r="I30" s="146">
        <v>8610</v>
      </c>
      <c r="J30" s="146">
        <v>7285</v>
      </c>
      <c r="K30" s="146">
        <v>686</v>
      </c>
      <c r="L30" s="146">
        <v>195180</v>
      </c>
      <c r="M30" s="2"/>
    </row>
    <row r="31" spans="1:13" ht="12.75">
      <c r="A31" s="132">
        <v>25</v>
      </c>
      <c r="B31" s="145" t="s">
        <v>122</v>
      </c>
      <c r="C31" s="186" t="s">
        <v>123</v>
      </c>
      <c r="D31" s="187">
        <v>10943</v>
      </c>
      <c r="E31" s="187">
        <v>7000</v>
      </c>
      <c r="F31" s="187">
        <v>1126</v>
      </c>
      <c r="G31" s="187">
        <v>1422</v>
      </c>
      <c r="H31" s="187">
        <v>3826</v>
      </c>
      <c r="I31" s="146">
        <v>1127</v>
      </c>
      <c r="J31" s="146">
        <v>844</v>
      </c>
      <c r="K31" s="146">
        <v>142</v>
      </c>
      <c r="L31" s="146">
        <v>26430</v>
      </c>
      <c r="M31" s="2"/>
    </row>
    <row r="32" spans="1:13" ht="12.75">
      <c r="A32" s="132">
        <v>26</v>
      </c>
      <c r="B32" s="145" t="s">
        <v>124</v>
      </c>
      <c r="C32" s="186" t="s">
        <v>125</v>
      </c>
      <c r="D32" s="187">
        <v>2326</v>
      </c>
      <c r="E32" s="187">
        <v>4650</v>
      </c>
      <c r="F32" s="187">
        <v>4096</v>
      </c>
      <c r="G32" s="187">
        <v>527</v>
      </c>
      <c r="H32" s="187">
        <v>1401</v>
      </c>
      <c r="I32" s="146">
        <v>786</v>
      </c>
      <c r="J32" s="146">
        <v>4215</v>
      </c>
      <c r="K32" s="146">
        <v>297</v>
      </c>
      <c r="L32" s="146">
        <v>18298</v>
      </c>
      <c r="M32" s="2"/>
    </row>
    <row r="33" spans="1:13" ht="12.75">
      <c r="A33" s="132">
        <v>27</v>
      </c>
      <c r="B33" s="145" t="s">
        <v>126</v>
      </c>
      <c r="C33" s="186" t="s">
        <v>127</v>
      </c>
      <c r="D33" s="187">
        <v>7445</v>
      </c>
      <c r="E33" s="187">
        <v>16896</v>
      </c>
      <c r="F33" s="187">
        <v>6422</v>
      </c>
      <c r="G33" s="187">
        <v>1446</v>
      </c>
      <c r="H33" s="187">
        <v>7118</v>
      </c>
      <c r="I33" s="146">
        <v>2278</v>
      </c>
      <c r="J33" s="146">
        <v>1349</v>
      </c>
      <c r="K33" s="146">
        <v>632</v>
      </c>
      <c r="L33" s="146">
        <v>43586</v>
      </c>
      <c r="M33" s="2"/>
    </row>
    <row r="34" spans="1:13" ht="12.75">
      <c r="A34" s="132">
        <v>28</v>
      </c>
      <c r="B34" s="145" t="s">
        <v>128</v>
      </c>
      <c r="C34" s="186" t="s">
        <v>129</v>
      </c>
      <c r="D34" s="187">
        <v>9425</v>
      </c>
      <c r="E34" s="187">
        <v>6295</v>
      </c>
      <c r="F34" s="187">
        <v>6937</v>
      </c>
      <c r="G34" s="187">
        <v>1454</v>
      </c>
      <c r="H34" s="187">
        <v>1165</v>
      </c>
      <c r="I34" s="146">
        <v>1561</v>
      </c>
      <c r="J34" s="146">
        <v>879</v>
      </c>
      <c r="K34" s="146">
        <v>244</v>
      </c>
      <c r="L34" s="146">
        <v>27960</v>
      </c>
      <c r="M34" s="2"/>
    </row>
    <row r="35" spans="1:13" ht="12.75">
      <c r="A35" s="132">
        <v>29</v>
      </c>
      <c r="B35" s="145" t="s">
        <v>130</v>
      </c>
      <c r="C35" s="186" t="s">
        <v>131</v>
      </c>
      <c r="D35" s="187">
        <v>7465</v>
      </c>
      <c r="E35" s="187">
        <v>15278</v>
      </c>
      <c r="F35" s="187">
        <v>5054</v>
      </c>
      <c r="G35" s="187">
        <v>5336</v>
      </c>
      <c r="H35" s="187">
        <v>5595</v>
      </c>
      <c r="I35" s="146">
        <v>1684</v>
      </c>
      <c r="J35" s="146">
        <v>1050</v>
      </c>
      <c r="K35" s="146">
        <v>95</v>
      </c>
      <c r="L35" s="146">
        <v>41557</v>
      </c>
      <c r="M35" s="2"/>
    </row>
    <row r="36" spans="1:13" ht="21.75" customHeight="1">
      <c r="A36" s="132">
        <v>30</v>
      </c>
      <c r="B36" s="145" t="s">
        <v>132</v>
      </c>
      <c r="C36" s="186" t="s">
        <v>133</v>
      </c>
      <c r="D36" s="187">
        <v>8480</v>
      </c>
      <c r="E36" s="187">
        <v>16091</v>
      </c>
      <c r="F36" s="187">
        <v>18630</v>
      </c>
      <c r="G36" s="187">
        <v>12107</v>
      </c>
      <c r="H36" s="187">
        <v>19020</v>
      </c>
      <c r="I36" s="146">
        <v>3346</v>
      </c>
      <c r="J36" s="146">
        <v>1380</v>
      </c>
      <c r="K36" s="146">
        <v>286</v>
      </c>
      <c r="L36" s="146">
        <v>79340</v>
      </c>
      <c r="M36" s="2"/>
    </row>
    <row r="37" spans="1:13" ht="12.75">
      <c r="A37" s="132">
        <v>31</v>
      </c>
      <c r="B37" s="2"/>
      <c r="C37" s="186" t="s">
        <v>190</v>
      </c>
      <c r="D37" s="187">
        <v>675241</v>
      </c>
      <c r="E37" s="187">
        <v>115231</v>
      </c>
      <c r="F37" s="187">
        <v>30803</v>
      </c>
      <c r="G37" s="187">
        <v>75252</v>
      </c>
      <c r="H37" s="187">
        <v>8464</v>
      </c>
      <c r="I37" s="146">
        <v>6378</v>
      </c>
      <c r="J37" s="146">
        <v>5151</v>
      </c>
      <c r="K37" s="146">
        <v>500</v>
      </c>
      <c r="L37" s="146">
        <v>917020</v>
      </c>
      <c r="M37" s="2"/>
    </row>
    <row r="38" spans="1:13" ht="12.75" customHeight="1">
      <c r="A38" s="132">
        <v>32</v>
      </c>
      <c r="B38" s="188"/>
      <c r="C38" s="188" t="s">
        <v>191</v>
      </c>
      <c r="D38" s="148">
        <f>SUM(D7:D37)</f>
        <v>2032938</v>
      </c>
      <c r="E38" s="148">
        <f aca="true" t="shared" si="0" ref="E38:L38">SUM(E7:E37)</f>
        <v>1642265</v>
      </c>
      <c r="F38" s="148">
        <f t="shared" si="0"/>
        <v>631952</v>
      </c>
      <c r="G38" s="148">
        <f t="shared" si="0"/>
        <v>516570</v>
      </c>
      <c r="H38" s="148">
        <f t="shared" si="0"/>
        <v>454376</v>
      </c>
      <c r="I38" s="148">
        <f t="shared" si="0"/>
        <v>148891</v>
      </c>
      <c r="J38" s="148">
        <f t="shared" si="0"/>
        <v>156882</v>
      </c>
      <c r="K38" s="148">
        <f t="shared" si="0"/>
        <v>26872</v>
      </c>
      <c r="L38" s="148">
        <f t="shared" si="0"/>
        <v>5610746</v>
      </c>
      <c r="M38" s="2"/>
    </row>
    <row r="39" spans="1:13" ht="12.75">
      <c r="A39" s="132">
        <v>33</v>
      </c>
      <c r="B39" s="186" t="s">
        <v>136</v>
      </c>
      <c r="C39" s="186" t="s">
        <v>192</v>
      </c>
      <c r="D39" s="146">
        <v>18641</v>
      </c>
      <c r="E39" s="146">
        <v>47063</v>
      </c>
      <c r="F39" s="146">
        <v>1886</v>
      </c>
      <c r="G39" s="146">
        <v>92706</v>
      </c>
      <c r="H39" s="146">
        <v>70841</v>
      </c>
      <c r="I39" s="146">
        <v>24897</v>
      </c>
      <c r="J39" s="146">
        <v>66446</v>
      </c>
      <c r="K39" s="146">
        <v>296</v>
      </c>
      <c r="L39" s="146">
        <v>322776</v>
      </c>
      <c r="M39" s="2"/>
    </row>
    <row r="40" spans="1:13" ht="12.75">
      <c r="A40" s="132">
        <v>34</v>
      </c>
      <c r="B40" s="2"/>
      <c r="C40" s="186" t="s">
        <v>32</v>
      </c>
      <c r="D40" s="146">
        <v>0</v>
      </c>
      <c r="E40" s="146">
        <v>0</v>
      </c>
      <c r="F40" s="146">
        <v>325083</v>
      </c>
      <c r="G40" s="146">
        <v>0</v>
      </c>
      <c r="H40" s="146">
        <v>0</v>
      </c>
      <c r="I40" s="146">
        <v>0</v>
      </c>
      <c r="J40" s="146">
        <v>0</v>
      </c>
      <c r="K40" s="146">
        <v>12160</v>
      </c>
      <c r="L40" s="146">
        <v>337243</v>
      </c>
      <c r="M40" s="2"/>
    </row>
    <row r="41" spans="1:13" ht="12.75" customHeight="1">
      <c r="A41" s="132">
        <v>35</v>
      </c>
      <c r="B41" s="188"/>
      <c r="C41" s="188" t="s">
        <v>193</v>
      </c>
      <c r="D41" s="146">
        <v>18641</v>
      </c>
      <c r="E41" s="146">
        <v>47063</v>
      </c>
      <c r="F41" s="146">
        <v>326969</v>
      </c>
      <c r="G41" s="146">
        <v>92706</v>
      </c>
      <c r="H41" s="146">
        <v>70841</v>
      </c>
      <c r="I41" s="146">
        <v>24897</v>
      </c>
      <c r="J41" s="146">
        <v>66446</v>
      </c>
      <c r="K41" s="146">
        <v>12456</v>
      </c>
      <c r="L41" s="146">
        <v>660019</v>
      </c>
      <c r="M41" s="2"/>
    </row>
    <row r="42" spans="1:13" ht="13.5" thickBot="1">
      <c r="A42" s="133">
        <v>36</v>
      </c>
      <c r="B42" s="189"/>
      <c r="C42" s="189" t="s">
        <v>20</v>
      </c>
      <c r="D42" s="190">
        <v>2051579</v>
      </c>
      <c r="E42" s="190">
        <v>1689328</v>
      </c>
      <c r="F42" s="190">
        <v>958921</v>
      </c>
      <c r="G42" s="190">
        <v>609276</v>
      </c>
      <c r="H42" s="190">
        <v>525217</v>
      </c>
      <c r="I42" s="190">
        <v>173788</v>
      </c>
      <c r="J42" s="190">
        <v>223328</v>
      </c>
      <c r="K42" s="190">
        <v>39328</v>
      </c>
      <c r="L42" s="190">
        <v>6270765</v>
      </c>
      <c r="M42" s="2"/>
    </row>
    <row r="43" spans="1:13" ht="12.75">
      <c r="A43" s="95"/>
      <c r="B43" s="158"/>
      <c r="C43" s="158"/>
      <c r="D43" s="141"/>
      <c r="E43" s="141"/>
      <c r="F43" s="141"/>
      <c r="G43" s="141"/>
      <c r="H43" s="141"/>
      <c r="I43" s="141"/>
      <c r="J43" s="141"/>
      <c r="K43" s="141"/>
      <c r="L43" s="141"/>
      <c r="M43" s="2"/>
    </row>
    <row r="44" spans="1:13" s="212" customFormat="1" ht="21" customHeight="1">
      <c r="A44" s="208" t="s">
        <v>24</v>
      </c>
      <c r="B44" s="250" t="s">
        <v>374</v>
      </c>
      <c r="C44" s="250"/>
      <c r="D44" s="250"/>
      <c r="E44" s="250"/>
      <c r="F44" s="250"/>
      <c r="G44" s="250"/>
      <c r="H44" s="250"/>
      <c r="I44" s="250"/>
      <c r="J44" s="250"/>
      <c r="K44" s="250"/>
      <c r="L44" s="250"/>
      <c r="M44" s="214"/>
    </row>
    <row r="45" spans="1:13" ht="12.75">
      <c r="A45" s="22" t="s">
        <v>25</v>
      </c>
      <c r="B45" s="200" t="s">
        <v>391</v>
      </c>
      <c r="C45" s="202"/>
      <c r="D45" s="202"/>
      <c r="E45" s="202"/>
      <c r="F45" s="202"/>
      <c r="G45" s="202"/>
      <c r="H45" s="202"/>
      <c r="I45" s="202"/>
      <c r="J45" s="202"/>
      <c r="K45" s="202"/>
      <c r="L45" s="202"/>
      <c r="M45" s="2"/>
    </row>
    <row r="46" spans="1:13" ht="12.75">
      <c r="A46" s="13"/>
      <c r="B46" s="23" t="s">
        <v>33</v>
      </c>
      <c r="C46" s="23"/>
      <c r="D46" s="203"/>
      <c r="E46" s="203"/>
      <c r="F46" s="203"/>
      <c r="G46" s="203"/>
      <c r="H46" s="203"/>
      <c r="I46" s="203"/>
      <c r="J46" s="203"/>
      <c r="K46" s="203"/>
      <c r="L46" s="203"/>
      <c r="M46" s="2"/>
    </row>
    <row r="47" spans="1:13" ht="12.75">
      <c r="A47" s="13"/>
      <c r="B47" s="94"/>
      <c r="C47" s="94"/>
      <c r="D47" s="94"/>
      <c r="E47" s="94"/>
      <c r="F47" s="94"/>
      <c r="G47" s="94"/>
      <c r="H47" s="94"/>
      <c r="I47" s="94"/>
      <c r="J47" s="94"/>
      <c r="K47" s="94"/>
      <c r="L47" s="94"/>
      <c r="M47" s="2"/>
    </row>
  </sheetData>
  <sheetProtection/>
  <mergeCells count="2">
    <mergeCell ref="A5:L5"/>
    <mergeCell ref="B44:L44"/>
  </mergeCells>
  <hyperlinks>
    <hyperlink ref="L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8.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IV1"/>
    </sheetView>
  </sheetViews>
  <sheetFormatPr defaultColWidth="9.140625" defaultRowHeight="12.75"/>
  <cols>
    <col min="1" max="1" width="4.421875" style="5" customWidth="1"/>
    <col min="2" max="2" width="9.7109375" style="5" customWidth="1"/>
    <col min="3" max="3" width="68.140625" style="5" bestFit="1" customWidth="1"/>
    <col min="4" max="4" width="18.7109375" style="5" customWidth="1"/>
    <col min="5" max="5" width="5.7109375" style="5" customWidth="1"/>
    <col min="6" max="16384" width="9.140625" style="5" customWidth="1"/>
  </cols>
  <sheetData>
    <row r="1" spans="1:5" ht="69.75" customHeight="1">
      <c r="A1" s="1"/>
      <c r="B1" s="1"/>
      <c r="C1" s="1"/>
      <c r="D1" s="3"/>
      <c r="E1" s="2"/>
    </row>
    <row r="2" spans="1:5" ht="18" customHeight="1">
      <c r="A2" s="9" t="s">
        <v>0</v>
      </c>
      <c r="B2" s="10"/>
      <c r="C2" s="10"/>
      <c r="D2" s="11"/>
      <c r="E2" s="2"/>
    </row>
    <row r="3" spans="1:10" ht="13.5" thickBot="1">
      <c r="A3" s="8" t="str">
        <f>'Table of contents'!A3</f>
        <v>4 Community mental health care and hospital outpatient services (version 1.3)</v>
      </c>
      <c r="B3" s="7"/>
      <c r="C3" s="7"/>
      <c r="D3" s="238" t="s">
        <v>420</v>
      </c>
      <c r="E3" s="2"/>
      <c r="J3" s="235"/>
    </row>
    <row r="4" spans="1:5" ht="12.75">
      <c r="A4" s="2"/>
      <c r="B4" s="2"/>
      <c r="C4" s="2"/>
      <c r="D4" s="2"/>
      <c r="E4" s="2"/>
    </row>
    <row r="5" spans="1:5" ht="26.25" customHeight="1" thickBot="1">
      <c r="A5" s="270" t="s">
        <v>641</v>
      </c>
      <c r="B5" s="270"/>
      <c r="C5" s="270"/>
      <c r="D5" s="270"/>
      <c r="E5" s="2"/>
    </row>
    <row r="6" spans="1:5" ht="24.75" customHeight="1" thickBot="1">
      <c r="A6" s="40"/>
      <c r="B6" s="40" t="s">
        <v>72</v>
      </c>
      <c r="C6" s="40"/>
      <c r="D6" s="24" t="s">
        <v>73</v>
      </c>
      <c r="E6" s="2"/>
    </row>
    <row r="7" spans="1:5" ht="12.75">
      <c r="A7" s="73">
        <v>1</v>
      </c>
      <c r="B7" s="244" t="s">
        <v>547</v>
      </c>
      <c r="C7" s="244" t="s">
        <v>548</v>
      </c>
      <c r="D7" s="241">
        <v>62095</v>
      </c>
      <c r="E7" s="2"/>
    </row>
    <row r="8" spans="1:5" ht="12.75">
      <c r="A8" s="73">
        <v>2</v>
      </c>
      <c r="B8" s="244" t="s">
        <v>549</v>
      </c>
      <c r="C8" s="244" t="s">
        <v>550</v>
      </c>
      <c r="D8" s="241">
        <v>205</v>
      </c>
      <c r="E8" s="2"/>
    </row>
    <row r="9" spans="1:5" ht="12.75">
      <c r="A9" s="73">
        <v>3</v>
      </c>
      <c r="B9" s="244" t="s">
        <v>551</v>
      </c>
      <c r="C9" s="244" t="s">
        <v>552</v>
      </c>
      <c r="D9" s="241">
        <v>67812</v>
      </c>
      <c r="E9" s="2"/>
    </row>
    <row r="10" spans="1:5" ht="12.75">
      <c r="A10" s="73">
        <v>4</v>
      </c>
      <c r="B10" s="245" t="s">
        <v>553</v>
      </c>
      <c r="C10" s="245" t="s">
        <v>554</v>
      </c>
      <c r="D10" s="241">
        <v>5884</v>
      </c>
      <c r="E10" s="2"/>
    </row>
    <row r="11" spans="1:5" ht="12.75">
      <c r="A11" s="73">
        <v>5</v>
      </c>
      <c r="B11" s="244" t="s">
        <v>555</v>
      </c>
      <c r="C11" s="244" t="s">
        <v>556</v>
      </c>
      <c r="D11" s="241" t="s">
        <v>634</v>
      </c>
      <c r="E11" s="2"/>
    </row>
    <row r="12" spans="1:5" ht="12.75">
      <c r="A12" s="73">
        <v>6</v>
      </c>
      <c r="B12" s="244" t="s">
        <v>557</v>
      </c>
      <c r="C12" s="244" t="s">
        <v>558</v>
      </c>
      <c r="D12" s="241" t="s">
        <v>634</v>
      </c>
      <c r="E12" s="2"/>
    </row>
    <row r="13" spans="1:5" ht="12.75">
      <c r="A13" s="73">
        <v>7</v>
      </c>
      <c r="B13" s="245" t="s">
        <v>559</v>
      </c>
      <c r="C13" s="245" t="s">
        <v>560</v>
      </c>
      <c r="D13" s="241">
        <v>76</v>
      </c>
      <c r="E13" s="2"/>
    </row>
    <row r="14" spans="1:5" ht="12.75">
      <c r="A14" s="73">
        <v>8</v>
      </c>
      <c r="B14" s="245" t="s">
        <v>561</v>
      </c>
      <c r="C14" s="245" t="s">
        <v>562</v>
      </c>
      <c r="D14" s="241">
        <v>9431</v>
      </c>
      <c r="E14" s="2"/>
    </row>
    <row r="15" spans="1:5" ht="12.75">
      <c r="A15" s="73">
        <v>9</v>
      </c>
      <c r="B15" s="245" t="s">
        <v>630</v>
      </c>
      <c r="C15" s="245" t="s">
        <v>631</v>
      </c>
      <c r="D15" s="241">
        <v>250</v>
      </c>
      <c r="E15" s="2"/>
    </row>
    <row r="16" spans="1:5" ht="12.75">
      <c r="A16" s="73">
        <v>12</v>
      </c>
      <c r="B16" s="245" t="s">
        <v>632</v>
      </c>
      <c r="C16" s="245" t="s">
        <v>633</v>
      </c>
      <c r="D16" s="241">
        <v>78</v>
      </c>
      <c r="E16" s="2"/>
    </row>
    <row r="17" spans="1:5" ht="12.75">
      <c r="A17" s="73">
        <v>15</v>
      </c>
      <c r="B17" s="245" t="s">
        <v>563</v>
      </c>
      <c r="C17" s="245" t="s">
        <v>564</v>
      </c>
      <c r="D17" s="241">
        <v>14</v>
      </c>
      <c r="E17" s="2"/>
    </row>
    <row r="18" spans="1:5" ht="12.75">
      <c r="A18" s="73">
        <v>16</v>
      </c>
      <c r="B18" s="245" t="s">
        <v>565</v>
      </c>
      <c r="C18" s="245" t="s">
        <v>566</v>
      </c>
      <c r="D18" s="241">
        <v>7</v>
      </c>
      <c r="E18" s="2"/>
    </row>
    <row r="19" spans="1:5" ht="12.75">
      <c r="A19" s="73">
        <v>17</v>
      </c>
      <c r="B19" s="245" t="s">
        <v>567</v>
      </c>
      <c r="C19" s="245" t="s">
        <v>568</v>
      </c>
      <c r="D19" s="246" t="s">
        <v>634</v>
      </c>
      <c r="E19" s="2"/>
    </row>
    <row r="20" spans="1:5" ht="12.75">
      <c r="A20" s="73">
        <v>18</v>
      </c>
      <c r="B20" s="245" t="s">
        <v>569</v>
      </c>
      <c r="C20" s="245" t="s">
        <v>570</v>
      </c>
      <c r="D20" s="241">
        <v>168</v>
      </c>
      <c r="E20" s="2"/>
    </row>
    <row r="21" spans="1:5" ht="12.75">
      <c r="A21" s="73">
        <v>19</v>
      </c>
      <c r="B21" s="245" t="s">
        <v>571</v>
      </c>
      <c r="C21" s="245" t="s">
        <v>572</v>
      </c>
      <c r="D21" s="241" t="s">
        <v>634</v>
      </c>
      <c r="E21" s="2"/>
    </row>
    <row r="22" spans="1:5" ht="12.75">
      <c r="A22" s="73">
        <v>20</v>
      </c>
      <c r="B22" s="245" t="s">
        <v>573</v>
      </c>
      <c r="C22" s="245" t="s">
        <v>574</v>
      </c>
      <c r="D22" s="241" t="s">
        <v>634</v>
      </c>
      <c r="E22" s="2"/>
    </row>
    <row r="23" spans="1:5" ht="12.75">
      <c r="A23" s="73">
        <v>21</v>
      </c>
      <c r="B23" s="245" t="s">
        <v>575</v>
      </c>
      <c r="C23" s="245" t="s">
        <v>576</v>
      </c>
      <c r="D23" s="246">
        <v>789</v>
      </c>
      <c r="E23" s="2"/>
    </row>
    <row r="24" spans="1:5" ht="12.75">
      <c r="A24" s="73">
        <v>22</v>
      </c>
      <c r="B24" s="245" t="s">
        <v>577</v>
      </c>
      <c r="C24" s="245" t="s">
        <v>578</v>
      </c>
      <c r="D24" s="246" t="s">
        <v>634</v>
      </c>
      <c r="E24" s="2"/>
    </row>
    <row r="25" spans="1:5" ht="12.75">
      <c r="A25" s="73">
        <v>23</v>
      </c>
      <c r="B25" s="245" t="s">
        <v>579</v>
      </c>
      <c r="C25" s="245" t="s">
        <v>580</v>
      </c>
      <c r="D25" s="241" t="s">
        <v>634</v>
      </c>
      <c r="E25" s="2"/>
    </row>
    <row r="26" spans="1:5" ht="12.75">
      <c r="A26" s="73">
        <v>24</v>
      </c>
      <c r="B26" s="245" t="s">
        <v>581</v>
      </c>
      <c r="C26" s="245" t="s">
        <v>582</v>
      </c>
      <c r="D26" s="246">
        <v>1510</v>
      </c>
      <c r="E26" s="2"/>
    </row>
    <row r="27" spans="1:5" ht="12.75">
      <c r="A27" s="73">
        <v>25</v>
      </c>
      <c r="B27" s="245" t="s">
        <v>583</v>
      </c>
      <c r="C27" s="245" t="s">
        <v>584</v>
      </c>
      <c r="D27" s="246">
        <v>2949</v>
      </c>
      <c r="E27" s="2"/>
    </row>
    <row r="28" spans="1:5" ht="12.75">
      <c r="A28" s="73">
        <v>26</v>
      </c>
      <c r="B28" s="245" t="s">
        <v>585</v>
      </c>
      <c r="C28" s="245" t="s">
        <v>586</v>
      </c>
      <c r="D28" s="246">
        <v>12353</v>
      </c>
      <c r="E28" s="2"/>
    </row>
    <row r="29" spans="1:5" ht="12.75">
      <c r="A29" s="73">
        <v>27</v>
      </c>
      <c r="B29" s="247" t="s">
        <v>587</v>
      </c>
      <c r="C29" s="247" t="s">
        <v>588</v>
      </c>
      <c r="D29" s="246">
        <v>2988</v>
      </c>
      <c r="E29" s="2"/>
    </row>
    <row r="30" spans="1:5" ht="12.75">
      <c r="A30" s="73">
        <v>28</v>
      </c>
      <c r="B30" s="247" t="s">
        <v>589</v>
      </c>
      <c r="C30" s="247" t="s">
        <v>590</v>
      </c>
      <c r="D30" s="246">
        <v>19830</v>
      </c>
      <c r="E30" s="2"/>
    </row>
    <row r="31" spans="1:5" ht="12.75">
      <c r="A31" s="73">
        <v>29</v>
      </c>
      <c r="B31" s="247" t="s">
        <v>591</v>
      </c>
      <c r="C31" s="247" t="s">
        <v>592</v>
      </c>
      <c r="D31" s="246">
        <v>165</v>
      </c>
      <c r="E31" s="2"/>
    </row>
    <row r="32" spans="1:5" ht="12.75">
      <c r="A32" s="73">
        <v>30</v>
      </c>
      <c r="B32" s="247" t="s">
        <v>593</v>
      </c>
      <c r="C32" s="247" t="s">
        <v>594</v>
      </c>
      <c r="D32" s="246">
        <v>2930</v>
      </c>
      <c r="E32" s="2"/>
    </row>
    <row r="33" spans="1:5" ht="12.75">
      <c r="A33" s="73">
        <v>31</v>
      </c>
      <c r="B33" s="247" t="s">
        <v>595</v>
      </c>
      <c r="C33" s="247" t="s">
        <v>596</v>
      </c>
      <c r="D33" s="246">
        <v>4715</v>
      </c>
      <c r="E33" s="2"/>
    </row>
    <row r="34" spans="1:5" ht="12.75">
      <c r="A34" s="73">
        <v>32</v>
      </c>
      <c r="B34" s="247" t="s">
        <v>597</v>
      </c>
      <c r="C34" s="247" t="s">
        <v>598</v>
      </c>
      <c r="D34" s="246">
        <v>2712</v>
      </c>
      <c r="E34" s="2"/>
    </row>
    <row r="35" spans="1:5" ht="12.75">
      <c r="A35" s="73">
        <v>33</v>
      </c>
      <c r="B35" s="247" t="s">
        <v>599</v>
      </c>
      <c r="C35" s="247" t="s">
        <v>600</v>
      </c>
      <c r="D35" s="246">
        <v>3489</v>
      </c>
      <c r="E35" s="2"/>
    </row>
    <row r="36" spans="1:5" ht="12.75">
      <c r="A36" s="73">
        <v>34</v>
      </c>
      <c r="B36" s="247" t="s">
        <v>601</v>
      </c>
      <c r="C36" s="247" t="s">
        <v>602</v>
      </c>
      <c r="D36" s="246">
        <v>227</v>
      </c>
      <c r="E36" s="2"/>
    </row>
    <row r="37" spans="1:5" ht="12.75">
      <c r="A37" s="73">
        <v>35</v>
      </c>
      <c r="B37" s="247" t="s">
        <v>603</v>
      </c>
      <c r="C37" s="247" t="s">
        <v>604</v>
      </c>
      <c r="D37" s="246">
        <v>973</v>
      </c>
      <c r="E37" s="2"/>
    </row>
    <row r="38" spans="1:5" ht="12.75">
      <c r="A38" s="73">
        <v>36</v>
      </c>
      <c r="B38" s="247" t="s">
        <v>605</v>
      </c>
      <c r="C38" s="247" t="s">
        <v>606</v>
      </c>
      <c r="D38" s="246">
        <v>646712</v>
      </c>
      <c r="E38" s="2"/>
    </row>
    <row r="39" spans="1:5" ht="12.75">
      <c r="A39" s="73">
        <v>37</v>
      </c>
      <c r="B39" s="247" t="s">
        <v>607</v>
      </c>
      <c r="C39" s="247" t="s">
        <v>608</v>
      </c>
      <c r="D39" s="241" t="s">
        <v>634</v>
      </c>
      <c r="E39" s="2"/>
    </row>
    <row r="40" spans="1:5" ht="12.75">
      <c r="A40" s="73">
        <v>38</v>
      </c>
      <c r="B40" s="247" t="s">
        <v>609</v>
      </c>
      <c r="C40" s="247" t="s">
        <v>610</v>
      </c>
      <c r="D40" s="246">
        <v>1468</v>
      </c>
      <c r="E40" s="2"/>
    </row>
    <row r="41" spans="1:5" ht="12.75">
      <c r="A41" s="73">
        <v>39</v>
      </c>
      <c r="B41" s="247" t="s">
        <v>611</v>
      </c>
      <c r="C41" s="247" t="s">
        <v>612</v>
      </c>
      <c r="D41" s="246">
        <v>37</v>
      </c>
      <c r="E41" s="2"/>
    </row>
    <row r="42" spans="1:5" ht="12.75">
      <c r="A42" s="73">
        <v>40</v>
      </c>
      <c r="B42" s="247" t="s">
        <v>613</v>
      </c>
      <c r="C42" s="247" t="s">
        <v>614</v>
      </c>
      <c r="D42" s="241" t="s">
        <v>634</v>
      </c>
      <c r="E42" s="2"/>
    </row>
    <row r="43" spans="1:5" ht="12.75">
      <c r="A43" s="73">
        <v>41</v>
      </c>
      <c r="B43" s="247" t="s">
        <v>615</v>
      </c>
      <c r="C43" s="247" t="s">
        <v>616</v>
      </c>
      <c r="D43" s="246">
        <v>885</v>
      </c>
      <c r="E43" s="2"/>
    </row>
    <row r="44" spans="1:5" ht="12.75">
      <c r="A44" s="73">
        <v>42</v>
      </c>
      <c r="B44" s="247" t="s">
        <v>617</v>
      </c>
      <c r="C44" s="247" t="s">
        <v>618</v>
      </c>
      <c r="D44" s="246">
        <v>12</v>
      </c>
      <c r="E44" s="2"/>
    </row>
    <row r="45" spans="1:5" ht="12.75">
      <c r="A45" s="73">
        <v>43</v>
      </c>
      <c r="B45" s="247" t="s">
        <v>619</v>
      </c>
      <c r="C45" s="247" t="s">
        <v>620</v>
      </c>
      <c r="D45" s="246">
        <v>1631</v>
      </c>
      <c r="E45" s="2"/>
    </row>
    <row r="46" spans="1:5" ht="12.75">
      <c r="A46" s="73">
        <v>44</v>
      </c>
      <c r="B46" s="243" t="s">
        <v>621</v>
      </c>
      <c r="C46" s="247" t="s">
        <v>622</v>
      </c>
      <c r="D46" s="241" t="s">
        <v>634</v>
      </c>
      <c r="E46" s="2"/>
    </row>
    <row r="47" spans="1:5" ht="12.75">
      <c r="A47" s="73">
        <v>45</v>
      </c>
      <c r="B47" s="247" t="s">
        <v>623</v>
      </c>
      <c r="C47" s="247" t="s">
        <v>624</v>
      </c>
      <c r="D47" s="241" t="s">
        <v>634</v>
      </c>
      <c r="E47" s="2"/>
    </row>
    <row r="48" spans="1:5" ht="12.75">
      <c r="A48" s="73">
        <v>46</v>
      </c>
      <c r="B48" s="247" t="s">
        <v>625</v>
      </c>
      <c r="C48" s="247" t="s">
        <v>626</v>
      </c>
      <c r="D48" s="246">
        <v>54</v>
      </c>
      <c r="E48" s="2"/>
    </row>
    <row r="49" spans="1:5" ht="12.75">
      <c r="A49" s="73">
        <v>49</v>
      </c>
      <c r="B49" s="272" t="s">
        <v>628</v>
      </c>
      <c r="C49" s="272"/>
      <c r="D49" s="248">
        <v>852540</v>
      </c>
      <c r="E49" s="2"/>
    </row>
    <row r="50" spans="1:5" ht="12.75">
      <c r="A50" s="73">
        <v>48</v>
      </c>
      <c r="B50" s="272" t="s">
        <v>627</v>
      </c>
      <c r="C50" s="272"/>
      <c r="D50" s="248">
        <v>64480</v>
      </c>
      <c r="E50" s="2"/>
    </row>
    <row r="51" spans="1:5" ht="13.5" thickBot="1">
      <c r="A51" s="73">
        <v>49</v>
      </c>
      <c r="B51" s="271" t="s">
        <v>20</v>
      </c>
      <c r="C51" s="271"/>
      <c r="D51" s="240">
        <v>917020</v>
      </c>
      <c r="E51" s="2"/>
    </row>
    <row r="52" spans="1:5" ht="12.75">
      <c r="A52" s="2"/>
      <c r="B52" s="2"/>
      <c r="C52" s="2"/>
      <c r="D52" s="2"/>
      <c r="E52" s="2"/>
    </row>
    <row r="53" spans="1:5" ht="12.75">
      <c r="A53" s="22" t="s">
        <v>634</v>
      </c>
      <c r="B53" s="22" t="s">
        <v>635</v>
      </c>
      <c r="C53" s="22"/>
      <c r="D53" s="22"/>
      <c r="E53" s="22"/>
    </row>
    <row r="54" spans="1:5" ht="12.75">
      <c r="A54" s="22"/>
      <c r="B54" s="23" t="s">
        <v>33</v>
      </c>
      <c r="C54" s="22"/>
      <c r="D54" s="22"/>
      <c r="E54" s="22"/>
    </row>
    <row r="55" spans="1:5" ht="12.75">
      <c r="A55" s="22"/>
      <c r="B55" s="22"/>
      <c r="C55" s="22"/>
      <c r="D55" s="22"/>
      <c r="E55" s="22"/>
    </row>
  </sheetData>
  <sheetProtection/>
  <mergeCells count="4">
    <mergeCell ref="A5:D5"/>
    <mergeCell ref="B51:C51"/>
    <mergeCell ref="B49:C49"/>
    <mergeCell ref="B50:C50"/>
  </mergeCells>
  <hyperlinks>
    <hyperlink ref="D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9.xml><?xml version="1.0" encoding="utf-8"?>
<worksheet xmlns="http://schemas.openxmlformats.org/spreadsheetml/2006/main" xmlns:r="http://schemas.openxmlformats.org/officeDocument/2006/relationships">
  <dimension ref="A1:IS167"/>
  <sheetViews>
    <sheetView showGridLines="0" zoomScalePageLayoutView="0" workbookViewId="0" topLeftCell="A1">
      <selection activeCell="F5" sqref="F5"/>
    </sheetView>
  </sheetViews>
  <sheetFormatPr defaultColWidth="9.140625" defaultRowHeight="12.75"/>
  <cols>
    <col min="1" max="1" width="4.421875" style="5" customWidth="1"/>
    <col min="2" max="2" width="19.57421875" style="5" bestFit="1" customWidth="1"/>
    <col min="3" max="3" width="53.28125" style="5" bestFit="1" customWidth="1"/>
    <col min="4" max="4" width="2.7109375" style="5" customWidth="1"/>
    <col min="5" max="5" width="13.57421875" style="5" bestFit="1" customWidth="1"/>
    <col min="6" max="6" width="41.57421875" style="5" bestFit="1" customWidth="1"/>
    <col min="7" max="16384" width="9.140625" style="5" customWidth="1"/>
  </cols>
  <sheetData>
    <row r="1" spans="1:4" ht="60" customHeight="1">
      <c r="A1" s="1"/>
      <c r="B1" s="1"/>
      <c r="C1" s="1"/>
      <c r="D1" s="2"/>
    </row>
    <row r="2" spans="1:4" ht="18" customHeight="1">
      <c r="A2" s="9" t="s">
        <v>0</v>
      </c>
      <c r="B2" s="10"/>
      <c r="C2" s="10"/>
      <c r="D2" s="2"/>
    </row>
    <row r="3" spans="1:11" ht="13.5" thickBot="1">
      <c r="A3" s="8" t="str">
        <f>'Table of contents'!A3</f>
        <v>4 Community mental health care and hospital outpatient services (version 1.3)</v>
      </c>
      <c r="B3" s="7"/>
      <c r="C3" s="7"/>
      <c r="D3" s="238" t="s">
        <v>420</v>
      </c>
      <c r="K3" s="235"/>
    </row>
    <row r="4" spans="1:4" ht="9" customHeight="1">
      <c r="A4" s="2"/>
      <c r="B4" s="2"/>
      <c r="C4" s="2"/>
      <c r="D4" s="2"/>
    </row>
    <row r="5" spans="1:253" s="197" customFormat="1" ht="28.5" customHeight="1" thickBot="1">
      <c r="A5" s="269" t="s">
        <v>408</v>
      </c>
      <c r="B5" s="269"/>
      <c r="C5" s="269"/>
      <c r="D5" s="9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47" s="198" customFormat="1" ht="15" customHeight="1" thickBot="1">
      <c r="A6" s="102"/>
      <c r="B6" s="195" t="s">
        <v>348</v>
      </c>
      <c r="C6" s="195" t="s">
        <v>349</v>
      </c>
      <c r="D6" s="94"/>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row>
    <row r="7" spans="1:247" s="197" customFormat="1" ht="12.75">
      <c r="A7" s="137">
        <v>1</v>
      </c>
      <c r="B7" s="199" t="s">
        <v>350</v>
      </c>
      <c r="C7" s="199" t="s">
        <v>194</v>
      </c>
      <c r="D7" s="94"/>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row>
    <row r="8" spans="1:247" s="197" customFormat="1" ht="12.75">
      <c r="A8" s="137">
        <v>2</v>
      </c>
      <c r="B8" s="199" t="s">
        <v>350</v>
      </c>
      <c r="C8" s="199" t="s">
        <v>197</v>
      </c>
      <c r="D8" s="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row>
    <row r="9" spans="1:247" s="197" customFormat="1" ht="12.75">
      <c r="A9" s="137">
        <v>3</v>
      </c>
      <c r="B9" s="199" t="s">
        <v>350</v>
      </c>
      <c r="C9" s="199" t="s">
        <v>200</v>
      </c>
      <c r="D9" s="94"/>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row>
    <row r="10" spans="1:247" s="197" customFormat="1" ht="12.75">
      <c r="A10" s="137">
        <v>4</v>
      </c>
      <c r="B10" s="199" t="s">
        <v>350</v>
      </c>
      <c r="C10" s="199" t="s">
        <v>203</v>
      </c>
      <c r="D10" s="9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row>
    <row r="11" spans="1:247" s="197" customFormat="1" ht="12.75">
      <c r="A11" s="137">
        <v>5</v>
      </c>
      <c r="B11" s="199" t="s">
        <v>350</v>
      </c>
      <c r="C11" s="199" t="s">
        <v>206</v>
      </c>
      <c r="D11" s="9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row>
    <row r="12" spans="1:247" s="197" customFormat="1" ht="12.75">
      <c r="A12" s="137">
        <v>6</v>
      </c>
      <c r="B12" s="199" t="s">
        <v>350</v>
      </c>
      <c r="C12" s="199" t="s">
        <v>209</v>
      </c>
      <c r="D12" s="9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row>
    <row r="13" spans="1:247" s="197" customFormat="1" ht="12.75">
      <c r="A13" s="137">
        <v>7</v>
      </c>
      <c r="B13" s="199" t="s">
        <v>350</v>
      </c>
      <c r="C13" s="199" t="s">
        <v>212</v>
      </c>
      <c r="D13" s="9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row>
    <row r="14" spans="1:247" s="197" customFormat="1" ht="12.75">
      <c r="A14" s="137">
        <v>8</v>
      </c>
      <c r="B14" s="199" t="s">
        <v>350</v>
      </c>
      <c r="C14" s="199" t="s">
        <v>363</v>
      </c>
      <c r="D14" s="9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row>
    <row r="15" spans="1:247" s="197" customFormat="1" ht="12.75">
      <c r="A15" s="137">
        <v>9</v>
      </c>
      <c r="B15" s="199" t="s">
        <v>350</v>
      </c>
      <c r="C15" s="199" t="s">
        <v>215</v>
      </c>
      <c r="D15" s="9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row>
    <row r="16" spans="1:247" s="197" customFormat="1" ht="12.75">
      <c r="A16" s="137">
        <v>10</v>
      </c>
      <c r="B16" s="199" t="s">
        <v>350</v>
      </c>
      <c r="C16" s="199" t="s">
        <v>218</v>
      </c>
      <c r="D16" s="9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row>
    <row r="17" spans="1:247" s="197" customFormat="1" ht="12.75">
      <c r="A17" s="137">
        <v>11</v>
      </c>
      <c r="B17" s="199" t="s">
        <v>350</v>
      </c>
      <c r="C17" s="199" t="s">
        <v>221</v>
      </c>
      <c r="D17" s="9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row>
    <row r="18" spans="1:247" s="197" customFormat="1" ht="12.75">
      <c r="A18" s="137">
        <v>12</v>
      </c>
      <c r="B18" s="199" t="s">
        <v>350</v>
      </c>
      <c r="C18" s="199" t="s">
        <v>224</v>
      </c>
      <c r="D18" s="9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row>
    <row r="19" spans="1:247" s="197" customFormat="1" ht="12.75">
      <c r="A19" s="137">
        <v>13</v>
      </c>
      <c r="B19" s="199" t="s">
        <v>350</v>
      </c>
      <c r="C19" s="199" t="s">
        <v>227</v>
      </c>
      <c r="D19" s="9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row>
    <row r="20" spans="1:247" s="197" customFormat="1" ht="12.75">
      <c r="A20" s="137">
        <v>14</v>
      </c>
      <c r="B20" s="199" t="s">
        <v>350</v>
      </c>
      <c r="C20" s="199" t="s">
        <v>230</v>
      </c>
      <c r="D20" s="9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row>
    <row r="21" spans="1:247" s="197" customFormat="1" ht="12.75">
      <c r="A21" s="137">
        <v>15</v>
      </c>
      <c r="B21" s="199" t="s">
        <v>350</v>
      </c>
      <c r="C21" s="199" t="s">
        <v>233</v>
      </c>
      <c r="D21" s="9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row>
    <row r="22" spans="1:247" s="197" customFormat="1" ht="12.75">
      <c r="A22" s="137">
        <v>16</v>
      </c>
      <c r="B22" s="199" t="s">
        <v>350</v>
      </c>
      <c r="C22" s="199" t="s">
        <v>236</v>
      </c>
      <c r="D22" s="9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row>
    <row r="23" spans="1:247" s="197" customFormat="1" ht="12.75">
      <c r="A23" s="137">
        <v>17</v>
      </c>
      <c r="B23" s="199" t="s">
        <v>350</v>
      </c>
      <c r="C23" s="199" t="s">
        <v>238</v>
      </c>
      <c r="D23" s="9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row>
    <row r="24" spans="1:247" s="197" customFormat="1" ht="12.75">
      <c r="A24" s="137">
        <v>18</v>
      </c>
      <c r="B24" s="199" t="s">
        <v>350</v>
      </c>
      <c r="C24" s="199" t="s">
        <v>240</v>
      </c>
      <c r="D24" s="94"/>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row>
    <row r="25" spans="1:247" s="197" customFormat="1" ht="12.75">
      <c r="A25" s="137">
        <v>19</v>
      </c>
      <c r="B25" s="199" t="s">
        <v>350</v>
      </c>
      <c r="C25" s="199" t="s">
        <v>242</v>
      </c>
      <c r="D25" s="9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row>
    <row r="26" spans="1:247" s="197" customFormat="1" ht="12.75">
      <c r="A26" s="137">
        <v>20</v>
      </c>
      <c r="B26" s="199" t="s">
        <v>350</v>
      </c>
      <c r="C26" s="199" t="s">
        <v>244</v>
      </c>
      <c r="D26" s="94"/>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row>
    <row r="27" spans="1:247" s="197" customFormat="1" ht="12.75">
      <c r="A27" s="137">
        <v>21</v>
      </c>
      <c r="B27" s="199" t="s">
        <v>350</v>
      </c>
      <c r="C27" s="145" t="s">
        <v>246</v>
      </c>
      <c r="D27" s="9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row>
    <row r="28" spans="1:247" s="197" customFormat="1" ht="12.75">
      <c r="A28" s="137">
        <v>22</v>
      </c>
      <c r="B28" s="199" t="s">
        <v>350</v>
      </c>
      <c r="C28" s="199" t="s">
        <v>248</v>
      </c>
      <c r="D28" s="9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row>
    <row r="29" spans="1:247" s="197" customFormat="1" ht="12.75">
      <c r="A29" s="137">
        <v>23</v>
      </c>
      <c r="B29" s="199" t="s">
        <v>350</v>
      </c>
      <c r="C29" s="199" t="s">
        <v>250</v>
      </c>
      <c r="D29" s="9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row>
    <row r="30" spans="1:247" s="197" customFormat="1" ht="12.75">
      <c r="A30" s="137">
        <v>24</v>
      </c>
      <c r="B30" s="199" t="s">
        <v>350</v>
      </c>
      <c r="C30" s="199" t="s">
        <v>252</v>
      </c>
      <c r="D30" s="9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row>
    <row r="31" spans="1:247" s="197" customFormat="1" ht="12.75">
      <c r="A31" s="137">
        <v>25</v>
      </c>
      <c r="B31" s="199" t="s">
        <v>350</v>
      </c>
      <c r="C31" s="199" t="s">
        <v>254</v>
      </c>
      <c r="D31" s="9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row>
    <row r="32" spans="1:247" s="197" customFormat="1" ht="12.75">
      <c r="A32" s="137">
        <v>26</v>
      </c>
      <c r="B32" s="199" t="s">
        <v>350</v>
      </c>
      <c r="C32" s="199" t="s">
        <v>256</v>
      </c>
      <c r="D32" s="9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row>
    <row r="33" spans="1:247" s="197" customFormat="1" ht="12.75">
      <c r="A33" s="137">
        <v>27</v>
      </c>
      <c r="B33" s="199" t="s">
        <v>350</v>
      </c>
      <c r="C33" s="199" t="s">
        <v>258</v>
      </c>
      <c r="D33" s="9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row>
    <row r="34" spans="1:247" s="197" customFormat="1" ht="12.75">
      <c r="A34" s="137">
        <v>28</v>
      </c>
      <c r="B34" s="199" t="s">
        <v>350</v>
      </c>
      <c r="C34" s="199" t="s">
        <v>260</v>
      </c>
      <c r="D34" s="9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row>
    <row r="35" spans="1:247" s="197" customFormat="1" ht="12.75">
      <c r="A35" s="137">
        <v>29</v>
      </c>
      <c r="B35" s="199" t="s">
        <v>350</v>
      </c>
      <c r="C35" s="199" t="s">
        <v>262</v>
      </c>
      <c r="D35" s="9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row>
    <row r="36" spans="1:247" s="197" customFormat="1" ht="12.75">
      <c r="A36" s="137">
        <v>30</v>
      </c>
      <c r="B36" s="199" t="s">
        <v>350</v>
      </c>
      <c r="C36" s="199" t="s">
        <v>264</v>
      </c>
      <c r="D36" s="9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row>
    <row r="37" spans="1:247" s="197" customFormat="1" ht="12.75">
      <c r="A37" s="137">
        <v>31</v>
      </c>
      <c r="B37" s="199" t="s">
        <v>350</v>
      </c>
      <c r="C37" s="199" t="s">
        <v>195</v>
      </c>
      <c r="D37" s="9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row>
    <row r="38" spans="1:247" s="197" customFormat="1" ht="12.75">
      <c r="A38" s="137">
        <v>32</v>
      </c>
      <c r="B38" s="199" t="s">
        <v>350</v>
      </c>
      <c r="C38" s="199" t="s">
        <v>198</v>
      </c>
      <c r="D38" s="9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row>
    <row r="39" spans="1:247" s="197" customFormat="1" ht="12.75">
      <c r="A39" s="137">
        <v>33</v>
      </c>
      <c r="B39" s="199" t="s">
        <v>350</v>
      </c>
      <c r="C39" s="199" t="s">
        <v>201</v>
      </c>
      <c r="D39" s="9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row>
    <row r="40" spans="1:247" s="197" customFormat="1" ht="12.75">
      <c r="A40" s="137">
        <v>34</v>
      </c>
      <c r="B40" s="199" t="s">
        <v>350</v>
      </c>
      <c r="C40" s="199" t="s">
        <v>204</v>
      </c>
      <c r="D40" s="9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row>
    <row r="41" spans="1:247" s="197" customFormat="1" ht="12.75">
      <c r="A41" s="137">
        <v>35</v>
      </c>
      <c r="B41" s="199" t="s">
        <v>350</v>
      </c>
      <c r="C41" s="199" t="s">
        <v>207</v>
      </c>
      <c r="D41" s="94"/>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row>
    <row r="42" spans="1:247" s="197" customFormat="1" ht="12.75">
      <c r="A42" s="137">
        <v>36</v>
      </c>
      <c r="B42" s="199" t="s">
        <v>350</v>
      </c>
      <c r="C42" s="199" t="s">
        <v>210</v>
      </c>
      <c r="D42" s="9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row>
    <row r="43" spans="1:247" s="197" customFormat="1" ht="12.75">
      <c r="A43" s="137">
        <v>37</v>
      </c>
      <c r="B43" s="199" t="s">
        <v>350</v>
      </c>
      <c r="C43" s="199" t="s">
        <v>213</v>
      </c>
      <c r="D43" s="94"/>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row>
    <row r="44" spans="1:247" s="197" customFormat="1" ht="12.75">
      <c r="A44" s="137">
        <v>38</v>
      </c>
      <c r="B44" s="199" t="s">
        <v>350</v>
      </c>
      <c r="C44" s="199" t="s">
        <v>216</v>
      </c>
      <c r="D44" s="9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row>
    <row r="45" spans="1:247" s="197" customFormat="1" ht="12.75">
      <c r="A45" s="137">
        <v>39</v>
      </c>
      <c r="B45" s="199" t="s">
        <v>350</v>
      </c>
      <c r="C45" s="199" t="s">
        <v>219</v>
      </c>
      <c r="D45" s="9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row>
    <row r="46" spans="1:247" s="197" customFormat="1" ht="12.75">
      <c r="A46" s="137">
        <v>40</v>
      </c>
      <c r="B46" s="199" t="s">
        <v>350</v>
      </c>
      <c r="C46" s="199" t="s">
        <v>222</v>
      </c>
      <c r="D46" s="9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row>
    <row r="47" spans="1:247" s="197" customFormat="1" ht="12.75">
      <c r="A47" s="137">
        <v>41</v>
      </c>
      <c r="B47" s="199" t="s">
        <v>350</v>
      </c>
      <c r="C47" s="199" t="s">
        <v>225</v>
      </c>
      <c r="D47" s="9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row>
    <row r="48" spans="1:247" s="197" customFormat="1" ht="12.75">
      <c r="A48" s="137">
        <v>42</v>
      </c>
      <c r="B48" s="199" t="s">
        <v>350</v>
      </c>
      <c r="C48" s="199" t="s">
        <v>228</v>
      </c>
      <c r="D48" s="9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row>
    <row r="49" spans="1:247" s="197" customFormat="1" ht="12.75">
      <c r="A49" s="137">
        <v>43</v>
      </c>
      <c r="B49" s="199" t="s">
        <v>350</v>
      </c>
      <c r="C49" s="199" t="s">
        <v>231</v>
      </c>
      <c r="D49" s="9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row>
    <row r="50" spans="1:247" s="197" customFormat="1" ht="12.75">
      <c r="A50" s="137">
        <v>44</v>
      </c>
      <c r="B50" s="199" t="s">
        <v>350</v>
      </c>
      <c r="C50" s="199" t="s">
        <v>234</v>
      </c>
      <c r="D50" s="9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row>
    <row r="51" spans="1:247" s="197" customFormat="1" ht="11.25" customHeight="1">
      <c r="A51" s="137">
        <v>45</v>
      </c>
      <c r="B51" s="199" t="s">
        <v>350</v>
      </c>
      <c r="C51" s="199" t="s">
        <v>237</v>
      </c>
      <c r="D51" s="9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row>
    <row r="52" spans="1:247" s="197" customFormat="1" ht="12.75">
      <c r="A52" s="137">
        <v>46</v>
      </c>
      <c r="B52" s="199" t="s">
        <v>350</v>
      </c>
      <c r="C52" s="199" t="s">
        <v>239</v>
      </c>
      <c r="D52" s="9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row>
    <row r="53" spans="1:247" s="197" customFormat="1" ht="12.75">
      <c r="A53" s="137">
        <v>47</v>
      </c>
      <c r="B53" s="199" t="s">
        <v>350</v>
      </c>
      <c r="C53" s="199" t="s">
        <v>241</v>
      </c>
      <c r="D53" s="9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row>
    <row r="54" spans="1:247" s="197" customFormat="1" ht="12.75">
      <c r="A54" s="137">
        <v>48</v>
      </c>
      <c r="B54" s="199" t="s">
        <v>350</v>
      </c>
      <c r="C54" s="199" t="s">
        <v>243</v>
      </c>
      <c r="D54" s="9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row>
    <row r="55" spans="1:247" s="197" customFormat="1" ht="12.75">
      <c r="A55" s="137">
        <v>49</v>
      </c>
      <c r="B55" s="199" t="s">
        <v>350</v>
      </c>
      <c r="C55" s="199" t="s">
        <v>245</v>
      </c>
      <c r="D55" s="9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row>
    <row r="56" spans="1:247" s="197" customFormat="1" ht="12.75">
      <c r="A56" s="137">
        <v>50</v>
      </c>
      <c r="B56" s="199" t="s">
        <v>350</v>
      </c>
      <c r="C56" s="199" t="s">
        <v>247</v>
      </c>
      <c r="D56" s="9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row>
    <row r="57" spans="1:247" s="197" customFormat="1" ht="12.75">
      <c r="A57" s="137">
        <v>51</v>
      </c>
      <c r="B57" s="199" t="s">
        <v>350</v>
      </c>
      <c r="C57" s="199" t="s">
        <v>249</v>
      </c>
      <c r="D57" s="9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row>
    <row r="58" spans="1:247" s="197" customFormat="1" ht="12.75">
      <c r="A58" s="137">
        <v>52</v>
      </c>
      <c r="B58" s="199" t="s">
        <v>350</v>
      </c>
      <c r="C58" s="199" t="s">
        <v>251</v>
      </c>
      <c r="D58" s="94"/>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row>
    <row r="59" spans="1:247" s="197" customFormat="1" ht="12.75">
      <c r="A59" s="137">
        <v>53</v>
      </c>
      <c r="B59" s="199" t="s">
        <v>350</v>
      </c>
      <c r="C59" s="199" t="s">
        <v>253</v>
      </c>
      <c r="D59" s="9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row>
    <row r="60" spans="1:247" s="197" customFormat="1" ht="12.75">
      <c r="A60" s="137">
        <v>54</v>
      </c>
      <c r="B60" s="199" t="s">
        <v>350</v>
      </c>
      <c r="C60" s="199" t="s">
        <v>255</v>
      </c>
      <c r="D60" s="94"/>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row>
    <row r="61" spans="1:247" s="197" customFormat="1" ht="12.75">
      <c r="A61" s="137">
        <v>55</v>
      </c>
      <c r="B61" s="199" t="s">
        <v>350</v>
      </c>
      <c r="C61" s="199" t="s">
        <v>257</v>
      </c>
      <c r="D61" s="9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row>
    <row r="62" spans="1:247" s="197" customFormat="1" ht="12.75">
      <c r="A62" s="137">
        <v>56</v>
      </c>
      <c r="B62" s="199" t="s">
        <v>350</v>
      </c>
      <c r="C62" s="199" t="s">
        <v>259</v>
      </c>
      <c r="D62" s="9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row>
    <row r="63" spans="1:247" s="197" customFormat="1" ht="12.75">
      <c r="A63" s="137">
        <v>57</v>
      </c>
      <c r="B63" s="199" t="s">
        <v>350</v>
      </c>
      <c r="C63" s="199" t="s">
        <v>261</v>
      </c>
      <c r="D63" s="9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row>
    <row r="64" spans="1:247" s="197" customFormat="1" ht="12.75">
      <c r="A64" s="137">
        <v>58</v>
      </c>
      <c r="B64" s="199" t="s">
        <v>350</v>
      </c>
      <c r="C64" s="199" t="s">
        <v>263</v>
      </c>
      <c r="D64" s="9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row>
    <row r="65" spans="1:247" s="197" customFormat="1" ht="12.75">
      <c r="A65" s="137">
        <v>59</v>
      </c>
      <c r="B65" s="199" t="s">
        <v>350</v>
      </c>
      <c r="C65" s="199" t="s">
        <v>265</v>
      </c>
      <c r="D65" s="9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row>
    <row r="66" spans="1:247" s="197" customFormat="1" ht="12.75">
      <c r="A66" s="137">
        <v>60</v>
      </c>
      <c r="B66" s="199" t="s">
        <v>350</v>
      </c>
      <c r="C66" s="199" t="s">
        <v>196</v>
      </c>
      <c r="D66" s="9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row>
    <row r="67" spans="1:247" s="197" customFormat="1" ht="12.75">
      <c r="A67" s="137">
        <v>61</v>
      </c>
      <c r="B67" s="199" t="s">
        <v>350</v>
      </c>
      <c r="C67" s="199" t="s">
        <v>199</v>
      </c>
      <c r="D67" s="9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row>
    <row r="68" spans="1:247" s="197" customFormat="1" ht="12.75">
      <c r="A68" s="137">
        <v>62</v>
      </c>
      <c r="B68" s="199" t="s">
        <v>350</v>
      </c>
      <c r="C68" s="199" t="s">
        <v>202</v>
      </c>
      <c r="D68" s="9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row>
    <row r="69" spans="1:247" s="197" customFormat="1" ht="12.75">
      <c r="A69" s="137">
        <v>63</v>
      </c>
      <c r="B69" s="199" t="s">
        <v>350</v>
      </c>
      <c r="C69" s="199" t="s">
        <v>205</v>
      </c>
      <c r="D69" s="9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row>
    <row r="70" spans="1:247" s="197" customFormat="1" ht="12.75">
      <c r="A70" s="137">
        <v>64</v>
      </c>
      <c r="B70" s="199" t="s">
        <v>350</v>
      </c>
      <c r="C70" s="199" t="s">
        <v>208</v>
      </c>
      <c r="D70" s="9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row>
    <row r="71" spans="1:247" s="197" customFormat="1" ht="12.75">
      <c r="A71" s="137">
        <v>65</v>
      </c>
      <c r="B71" s="199" t="s">
        <v>350</v>
      </c>
      <c r="C71" s="199" t="s">
        <v>211</v>
      </c>
      <c r="D71" s="9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row>
    <row r="72" spans="1:247" s="197" customFormat="1" ht="12.75">
      <c r="A72" s="137">
        <v>66</v>
      </c>
      <c r="B72" s="199" t="s">
        <v>350</v>
      </c>
      <c r="C72" s="199" t="s">
        <v>214</v>
      </c>
      <c r="D72" s="9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row>
    <row r="73" spans="1:247" s="197" customFormat="1" ht="12.75">
      <c r="A73" s="137">
        <v>67</v>
      </c>
      <c r="B73" s="199" t="s">
        <v>350</v>
      </c>
      <c r="C73" s="199" t="s">
        <v>217</v>
      </c>
      <c r="D73" s="9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row>
    <row r="74" spans="1:247" s="197" customFormat="1" ht="12.75">
      <c r="A74" s="137">
        <v>68</v>
      </c>
      <c r="B74" s="199" t="s">
        <v>350</v>
      </c>
      <c r="C74" s="199" t="s">
        <v>220</v>
      </c>
      <c r="D74" s="9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row>
    <row r="75" spans="1:247" s="197" customFormat="1" ht="12.75">
      <c r="A75" s="137">
        <v>69</v>
      </c>
      <c r="B75" s="199" t="s">
        <v>350</v>
      </c>
      <c r="C75" s="199" t="s">
        <v>223</v>
      </c>
      <c r="D75" s="94"/>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row>
    <row r="76" spans="1:247" s="197" customFormat="1" ht="12.75">
      <c r="A76" s="137">
        <v>70</v>
      </c>
      <c r="B76" s="199" t="s">
        <v>350</v>
      </c>
      <c r="C76" s="199" t="s">
        <v>226</v>
      </c>
      <c r="D76" s="94"/>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row>
    <row r="77" spans="1:247" s="197" customFormat="1" ht="12.75">
      <c r="A77" s="137">
        <v>71</v>
      </c>
      <c r="B77" s="199" t="s">
        <v>350</v>
      </c>
      <c r="C77" s="199" t="s">
        <v>229</v>
      </c>
      <c r="D77" s="94"/>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row>
    <row r="78" spans="1:247" s="197" customFormat="1" ht="12.75">
      <c r="A78" s="137">
        <v>72</v>
      </c>
      <c r="B78" s="199" t="s">
        <v>350</v>
      </c>
      <c r="C78" s="199" t="s">
        <v>232</v>
      </c>
      <c r="D78" s="94"/>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row>
    <row r="79" spans="1:247" s="197" customFormat="1" ht="12.75">
      <c r="A79" s="137">
        <v>73</v>
      </c>
      <c r="B79" s="199" t="s">
        <v>350</v>
      </c>
      <c r="C79" s="145" t="s">
        <v>235</v>
      </c>
      <c r="D79" s="94"/>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row>
    <row r="80" spans="1:247" s="197" customFormat="1" ht="12.75">
      <c r="A80" s="137">
        <v>74</v>
      </c>
      <c r="B80" s="199" t="s">
        <v>351</v>
      </c>
      <c r="C80" s="199" t="s">
        <v>266</v>
      </c>
      <c r="D80" s="94"/>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row>
    <row r="81" spans="1:247" s="197" customFormat="1" ht="14.25" customHeight="1">
      <c r="A81" s="137">
        <v>75</v>
      </c>
      <c r="B81" s="199" t="s">
        <v>351</v>
      </c>
      <c r="C81" s="199" t="s">
        <v>269</v>
      </c>
      <c r="D81" s="94"/>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row>
    <row r="82" spans="1:247" s="197" customFormat="1" ht="14.25" customHeight="1">
      <c r="A82" s="137">
        <v>76</v>
      </c>
      <c r="B82" s="199" t="s">
        <v>351</v>
      </c>
      <c r="C82" s="199" t="s">
        <v>272</v>
      </c>
      <c r="D82" s="94"/>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row>
    <row r="83" spans="1:4" ht="12.75">
      <c r="A83" s="137">
        <v>77</v>
      </c>
      <c r="B83" s="199" t="s">
        <v>351</v>
      </c>
      <c r="C83" s="199" t="s">
        <v>275</v>
      </c>
      <c r="D83" s="94"/>
    </row>
    <row r="84" spans="1:4" ht="12.75">
      <c r="A84" s="137">
        <v>78</v>
      </c>
      <c r="B84" s="199" t="s">
        <v>351</v>
      </c>
      <c r="C84" s="199" t="s">
        <v>278</v>
      </c>
      <c r="D84" s="94"/>
    </row>
    <row r="85" spans="1:4" ht="12.75">
      <c r="A85" s="137">
        <v>79</v>
      </c>
      <c r="B85" s="199" t="s">
        <v>351</v>
      </c>
      <c r="C85" s="199" t="s">
        <v>281</v>
      </c>
      <c r="D85" s="94"/>
    </row>
    <row r="86" spans="1:4" ht="12.75">
      <c r="A86" s="137">
        <v>80</v>
      </c>
      <c r="B86" s="199" t="s">
        <v>351</v>
      </c>
      <c r="C86" s="199" t="s">
        <v>284</v>
      </c>
      <c r="D86" s="94"/>
    </row>
    <row r="87" spans="1:4" ht="12.75">
      <c r="A87" s="137">
        <v>81</v>
      </c>
      <c r="B87" s="199" t="s">
        <v>351</v>
      </c>
      <c r="C87" s="199" t="s">
        <v>287</v>
      </c>
      <c r="D87" s="94"/>
    </row>
    <row r="88" spans="1:4" ht="12.75">
      <c r="A88" s="137">
        <v>82</v>
      </c>
      <c r="B88" s="199" t="s">
        <v>351</v>
      </c>
      <c r="C88" s="199" t="s">
        <v>290</v>
      </c>
      <c r="D88" s="94"/>
    </row>
    <row r="89" spans="1:4" ht="12.75">
      <c r="A89" s="137">
        <v>83</v>
      </c>
      <c r="B89" s="199" t="s">
        <v>351</v>
      </c>
      <c r="C89" s="199" t="s">
        <v>293</v>
      </c>
      <c r="D89" s="94"/>
    </row>
    <row r="90" spans="1:4" ht="12.75">
      <c r="A90" s="137">
        <v>84</v>
      </c>
      <c r="B90" s="199" t="s">
        <v>351</v>
      </c>
      <c r="C90" s="199" t="s">
        <v>296</v>
      </c>
      <c r="D90" s="94"/>
    </row>
    <row r="91" spans="1:4" ht="12.75">
      <c r="A91" s="137">
        <v>85</v>
      </c>
      <c r="B91" s="199" t="s">
        <v>351</v>
      </c>
      <c r="C91" s="199" t="s">
        <v>299</v>
      </c>
      <c r="D91" s="94"/>
    </row>
    <row r="92" spans="1:4" ht="12.75">
      <c r="A92" s="137">
        <v>86</v>
      </c>
      <c r="B92" s="199" t="s">
        <v>351</v>
      </c>
      <c r="C92" s="199" t="s">
        <v>302</v>
      </c>
      <c r="D92" s="94"/>
    </row>
    <row r="93" spans="1:4" ht="12.75">
      <c r="A93" s="137">
        <v>87</v>
      </c>
      <c r="B93" s="199" t="s">
        <v>351</v>
      </c>
      <c r="C93" s="199" t="s">
        <v>305</v>
      </c>
      <c r="D93" s="94"/>
    </row>
    <row r="94" spans="1:4" ht="12.75">
      <c r="A94" s="137">
        <v>88</v>
      </c>
      <c r="B94" s="199" t="s">
        <v>351</v>
      </c>
      <c r="C94" s="199" t="s">
        <v>307</v>
      </c>
      <c r="D94" s="94"/>
    </row>
    <row r="95" spans="1:4" ht="12.75">
      <c r="A95" s="137">
        <v>89</v>
      </c>
      <c r="B95" s="199" t="s">
        <v>351</v>
      </c>
      <c r="C95" s="199" t="s">
        <v>309</v>
      </c>
      <c r="D95" s="94"/>
    </row>
    <row r="96" spans="1:4" ht="12.75">
      <c r="A96" s="137">
        <v>90</v>
      </c>
      <c r="B96" s="199" t="s">
        <v>351</v>
      </c>
      <c r="C96" s="199" t="s">
        <v>312</v>
      </c>
      <c r="D96" s="94"/>
    </row>
    <row r="97" spans="1:4" ht="12.75">
      <c r="A97" s="137">
        <v>91</v>
      </c>
      <c r="B97" s="199" t="s">
        <v>351</v>
      </c>
      <c r="C97" s="199" t="s">
        <v>360</v>
      </c>
      <c r="D97" s="94"/>
    </row>
    <row r="98" spans="1:4" ht="12.75">
      <c r="A98" s="137">
        <v>92</v>
      </c>
      <c r="B98" s="199" t="s">
        <v>351</v>
      </c>
      <c r="C98" s="199" t="s">
        <v>317</v>
      </c>
      <c r="D98" s="94"/>
    </row>
    <row r="99" spans="1:4" ht="12.75">
      <c r="A99" s="137">
        <v>93</v>
      </c>
      <c r="B99" s="199" t="s">
        <v>351</v>
      </c>
      <c r="C99" s="199" t="s">
        <v>319</v>
      </c>
      <c r="D99" s="94"/>
    </row>
    <row r="100" spans="1:4" ht="12.75">
      <c r="A100" s="137">
        <v>94</v>
      </c>
      <c r="B100" s="199" t="s">
        <v>351</v>
      </c>
      <c r="C100" s="145" t="s">
        <v>321</v>
      </c>
      <c r="D100" s="94"/>
    </row>
    <row r="101" spans="1:4" ht="12.75">
      <c r="A101" s="137">
        <v>95</v>
      </c>
      <c r="B101" s="199" t="s">
        <v>352</v>
      </c>
      <c r="C101" s="199" t="s">
        <v>267</v>
      </c>
      <c r="D101" s="94"/>
    </row>
    <row r="102" spans="1:4" ht="12.75">
      <c r="A102" s="137">
        <v>96</v>
      </c>
      <c r="B102" s="199" t="s">
        <v>352</v>
      </c>
      <c r="C102" s="199" t="s">
        <v>270</v>
      </c>
      <c r="D102" s="94"/>
    </row>
    <row r="103" spans="1:4" ht="12.75">
      <c r="A103" s="137">
        <v>97</v>
      </c>
      <c r="B103" s="199" t="s">
        <v>352</v>
      </c>
      <c r="C103" s="199" t="s">
        <v>273</v>
      </c>
      <c r="D103" s="94"/>
    </row>
    <row r="104" spans="1:4" ht="12.75">
      <c r="A104" s="137">
        <v>98</v>
      </c>
      <c r="B104" s="199" t="s">
        <v>352</v>
      </c>
      <c r="C104" s="199" t="s">
        <v>276</v>
      </c>
      <c r="D104" s="94"/>
    </row>
    <row r="105" spans="1:4" ht="12.75">
      <c r="A105" s="137">
        <v>99</v>
      </c>
      <c r="B105" s="199" t="s">
        <v>352</v>
      </c>
      <c r="C105" s="199" t="s">
        <v>279</v>
      </c>
      <c r="D105" s="94"/>
    </row>
    <row r="106" spans="1:4" ht="12.75">
      <c r="A106" s="137">
        <v>100</v>
      </c>
      <c r="B106" s="199" t="s">
        <v>352</v>
      </c>
      <c r="C106" s="199" t="s">
        <v>282</v>
      </c>
      <c r="D106" s="94"/>
    </row>
    <row r="107" spans="1:4" ht="12.75">
      <c r="A107" s="137">
        <v>101</v>
      </c>
      <c r="B107" s="199" t="s">
        <v>352</v>
      </c>
      <c r="C107" s="199" t="s">
        <v>285</v>
      </c>
      <c r="D107" s="94"/>
    </row>
    <row r="108" spans="1:4" ht="12.75">
      <c r="A108" s="137">
        <v>102</v>
      </c>
      <c r="B108" s="199" t="s">
        <v>352</v>
      </c>
      <c r="C108" s="199" t="s">
        <v>288</v>
      </c>
      <c r="D108" s="94"/>
    </row>
    <row r="109" spans="1:4" ht="12.75">
      <c r="A109" s="137">
        <v>103</v>
      </c>
      <c r="B109" s="199" t="s">
        <v>352</v>
      </c>
      <c r="C109" s="199" t="s">
        <v>291</v>
      </c>
      <c r="D109" s="94"/>
    </row>
    <row r="110" spans="1:4" ht="12.75">
      <c r="A110" s="137">
        <v>104</v>
      </c>
      <c r="B110" s="199" t="s">
        <v>352</v>
      </c>
      <c r="C110" s="199" t="s">
        <v>294</v>
      </c>
      <c r="D110" s="94"/>
    </row>
    <row r="111" spans="1:4" ht="12.75">
      <c r="A111" s="137">
        <v>105</v>
      </c>
      <c r="B111" s="199" t="s">
        <v>352</v>
      </c>
      <c r="C111" s="199" t="s">
        <v>297</v>
      </c>
      <c r="D111" s="94"/>
    </row>
    <row r="112" spans="1:4" ht="12.75">
      <c r="A112" s="137">
        <v>106</v>
      </c>
      <c r="B112" s="199" t="s">
        <v>352</v>
      </c>
      <c r="C112" s="199" t="s">
        <v>300</v>
      </c>
      <c r="D112" s="94"/>
    </row>
    <row r="113" spans="1:4" ht="12.75">
      <c r="A113" s="137">
        <v>107</v>
      </c>
      <c r="B113" s="199" t="s">
        <v>352</v>
      </c>
      <c r="C113" s="199" t="s">
        <v>303</v>
      </c>
      <c r="D113" s="94"/>
    </row>
    <row r="114" spans="1:4" ht="12.75">
      <c r="A114" s="137">
        <v>108</v>
      </c>
      <c r="B114" s="199" t="s">
        <v>352</v>
      </c>
      <c r="C114" s="199" t="s">
        <v>359</v>
      </c>
      <c r="D114" s="94"/>
    </row>
    <row r="115" spans="1:4" ht="12.75">
      <c r="A115" s="137">
        <v>109</v>
      </c>
      <c r="B115" s="199" t="s">
        <v>352</v>
      </c>
      <c r="C115" s="199" t="s">
        <v>361</v>
      </c>
      <c r="D115" s="94"/>
    </row>
    <row r="116" spans="1:4" ht="12.75">
      <c r="A116" s="137">
        <v>110</v>
      </c>
      <c r="B116" s="199" t="s">
        <v>352</v>
      </c>
      <c r="C116" s="199" t="s">
        <v>310</v>
      </c>
      <c r="D116" s="94"/>
    </row>
    <row r="117" spans="1:4" ht="12.75">
      <c r="A117" s="137">
        <v>111</v>
      </c>
      <c r="B117" s="199" t="s">
        <v>352</v>
      </c>
      <c r="C117" s="199" t="s">
        <v>313</v>
      </c>
      <c r="D117" s="94"/>
    </row>
    <row r="118" spans="1:4" ht="12.75">
      <c r="A118" s="137">
        <v>112</v>
      </c>
      <c r="B118" s="199" t="s">
        <v>352</v>
      </c>
      <c r="C118" s="199" t="s">
        <v>315</v>
      </c>
      <c r="D118" s="94"/>
    </row>
    <row r="119" spans="1:4" ht="12.75">
      <c r="A119" s="137">
        <v>113</v>
      </c>
      <c r="B119" s="199" t="s">
        <v>352</v>
      </c>
      <c r="C119" s="199" t="s">
        <v>318</v>
      </c>
      <c r="D119" s="94"/>
    </row>
    <row r="120" spans="1:4" ht="12.75">
      <c r="A120" s="137">
        <v>114</v>
      </c>
      <c r="B120" s="199" t="s">
        <v>352</v>
      </c>
      <c r="C120" s="199" t="s">
        <v>320</v>
      </c>
      <c r="D120" s="94"/>
    </row>
    <row r="121" spans="1:4" ht="12.75">
      <c r="A121" s="137">
        <v>115</v>
      </c>
      <c r="B121" s="199" t="s">
        <v>352</v>
      </c>
      <c r="C121" s="199" t="s">
        <v>322</v>
      </c>
      <c r="D121" s="94"/>
    </row>
    <row r="122" spans="1:4" ht="12.75">
      <c r="A122" s="137">
        <v>116</v>
      </c>
      <c r="B122" s="199" t="s">
        <v>352</v>
      </c>
      <c r="C122" s="199" t="s">
        <v>323</v>
      </c>
      <c r="D122" s="94"/>
    </row>
    <row r="123" spans="1:4" ht="12.75">
      <c r="A123" s="137">
        <v>117</v>
      </c>
      <c r="B123" s="199" t="s">
        <v>352</v>
      </c>
      <c r="C123" s="145" t="s">
        <v>324</v>
      </c>
      <c r="D123" s="94"/>
    </row>
    <row r="124" spans="1:4" ht="12.75">
      <c r="A124" s="137">
        <v>118</v>
      </c>
      <c r="B124" s="199" t="s">
        <v>353</v>
      </c>
      <c r="C124" s="199" t="s">
        <v>268</v>
      </c>
      <c r="D124" s="94"/>
    </row>
    <row r="125" spans="1:4" ht="12.75">
      <c r="A125" s="137">
        <v>119</v>
      </c>
      <c r="B125" s="199" t="s">
        <v>353</v>
      </c>
      <c r="C125" s="199" t="s">
        <v>271</v>
      </c>
      <c r="D125" s="94"/>
    </row>
    <row r="126" spans="1:4" ht="12.75">
      <c r="A126" s="137">
        <v>120</v>
      </c>
      <c r="B126" s="199" t="s">
        <v>353</v>
      </c>
      <c r="C126" s="199" t="s">
        <v>274</v>
      </c>
      <c r="D126" s="94"/>
    </row>
    <row r="127" spans="1:4" ht="12.75">
      <c r="A127" s="137">
        <v>121</v>
      </c>
      <c r="B127" s="199" t="s">
        <v>353</v>
      </c>
      <c r="C127" s="199" t="s">
        <v>277</v>
      </c>
      <c r="D127" s="94"/>
    </row>
    <row r="128" spans="1:4" ht="12.75">
      <c r="A128" s="137">
        <v>122</v>
      </c>
      <c r="B128" s="199" t="s">
        <v>353</v>
      </c>
      <c r="C128" s="199" t="s">
        <v>280</v>
      </c>
      <c r="D128" s="94"/>
    </row>
    <row r="129" spans="1:4" ht="12.75">
      <c r="A129" s="137">
        <v>123</v>
      </c>
      <c r="B129" s="199" t="s">
        <v>353</v>
      </c>
      <c r="C129" s="199" t="s">
        <v>283</v>
      </c>
      <c r="D129" s="94"/>
    </row>
    <row r="130" spans="1:4" ht="12.75">
      <c r="A130" s="137">
        <v>124</v>
      </c>
      <c r="B130" s="199" t="s">
        <v>353</v>
      </c>
      <c r="C130" s="199" t="s">
        <v>286</v>
      </c>
      <c r="D130" s="94"/>
    </row>
    <row r="131" spans="1:4" ht="12.75">
      <c r="A131" s="137">
        <v>125</v>
      </c>
      <c r="B131" s="199" t="s">
        <v>353</v>
      </c>
      <c r="C131" s="199" t="s">
        <v>289</v>
      </c>
      <c r="D131" s="94"/>
    </row>
    <row r="132" spans="1:4" ht="12.75">
      <c r="A132" s="137">
        <v>126</v>
      </c>
      <c r="B132" s="199" t="s">
        <v>353</v>
      </c>
      <c r="C132" s="199" t="s">
        <v>292</v>
      </c>
      <c r="D132" s="94"/>
    </row>
    <row r="133" spans="1:4" ht="12.75">
      <c r="A133" s="137">
        <v>127</v>
      </c>
      <c r="B133" s="199" t="s">
        <v>353</v>
      </c>
      <c r="C133" s="199" t="s">
        <v>295</v>
      </c>
      <c r="D133" s="94"/>
    </row>
    <row r="134" spans="1:4" ht="12.75">
      <c r="A134" s="137">
        <v>128</v>
      </c>
      <c r="B134" s="199" t="s">
        <v>353</v>
      </c>
      <c r="C134" s="199" t="s">
        <v>298</v>
      </c>
      <c r="D134" s="94"/>
    </row>
    <row r="135" spans="1:4" ht="12.75">
      <c r="A135" s="137">
        <v>129</v>
      </c>
      <c r="B135" s="199" t="s">
        <v>353</v>
      </c>
      <c r="C135" s="199" t="s">
        <v>301</v>
      </c>
      <c r="D135" s="94"/>
    </row>
    <row r="136" spans="1:4" ht="12.75">
      <c r="A136" s="137">
        <v>130</v>
      </c>
      <c r="B136" s="199" t="s">
        <v>353</v>
      </c>
      <c r="C136" s="199" t="s">
        <v>304</v>
      </c>
      <c r="D136" s="94"/>
    </row>
    <row r="137" spans="1:4" ht="12.75">
      <c r="A137" s="137">
        <v>131</v>
      </c>
      <c r="B137" s="199" t="s">
        <v>353</v>
      </c>
      <c r="C137" s="199" t="s">
        <v>306</v>
      </c>
      <c r="D137" s="94"/>
    </row>
    <row r="138" spans="1:4" ht="12.75">
      <c r="A138" s="137">
        <v>132</v>
      </c>
      <c r="B138" s="199" t="s">
        <v>353</v>
      </c>
      <c r="C138" s="199" t="s">
        <v>308</v>
      </c>
      <c r="D138" s="94"/>
    </row>
    <row r="139" spans="1:4" ht="12.75">
      <c r="A139" s="137">
        <v>133</v>
      </c>
      <c r="B139" s="199" t="s">
        <v>353</v>
      </c>
      <c r="C139" s="199" t="s">
        <v>311</v>
      </c>
      <c r="D139" s="94"/>
    </row>
    <row r="140" spans="1:4" ht="12.75">
      <c r="A140" s="137">
        <v>134</v>
      </c>
      <c r="B140" s="199" t="s">
        <v>353</v>
      </c>
      <c r="C140" s="199" t="s">
        <v>314</v>
      </c>
      <c r="D140" s="94"/>
    </row>
    <row r="141" spans="1:4" ht="12.75">
      <c r="A141" s="137">
        <v>135</v>
      </c>
      <c r="B141" s="199" t="s">
        <v>353</v>
      </c>
      <c r="C141" s="199" t="s">
        <v>316</v>
      </c>
      <c r="D141" s="94"/>
    </row>
    <row r="142" spans="1:4" ht="12.75">
      <c r="A142" s="137">
        <v>136</v>
      </c>
      <c r="B142" s="199" t="s">
        <v>353</v>
      </c>
      <c r="C142" s="145" t="s">
        <v>354</v>
      </c>
      <c r="D142" s="94"/>
    </row>
    <row r="143" spans="1:4" ht="12.75">
      <c r="A143" s="137">
        <v>137</v>
      </c>
      <c r="B143" s="199" t="s">
        <v>355</v>
      </c>
      <c r="C143" s="199" t="s">
        <v>325</v>
      </c>
      <c r="D143" s="94"/>
    </row>
    <row r="144" spans="1:4" ht="12.75">
      <c r="A144" s="137">
        <v>138</v>
      </c>
      <c r="B144" s="199" t="s">
        <v>355</v>
      </c>
      <c r="C144" s="199" t="s">
        <v>328</v>
      </c>
      <c r="D144" s="94"/>
    </row>
    <row r="145" spans="1:4" ht="12.75">
      <c r="A145" s="137">
        <v>139</v>
      </c>
      <c r="B145" s="199" t="s">
        <v>355</v>
      </c>
      <c r="C145" s="199" t="s">
        <v>330</v>
      </c>
      <c r="D145" s="94"/>
    </row>
    <row r="146" spans="1:4" ht="12.75">
      <c r="A146" s="137">
        <v>140</v>
      </c>
      <c r="B146" s="199" t="s">
        <v>355</v>
      </c>
      <c r="C146" s="199" t="s">
        <v>332</v>
      </c>
      <c r="D146" s="94"/>
    </row>
    <row r="147" spans="1:4" ht="12.75">
      <c r="A147" s="137">
        <v>141</v>
      </c>
      <c r="B147" s="199" t="s">
        <v>355</v>
      </c>
      <c r="C147" s="199" t="s">
        <v>333</v>
      </c>
      <c r="D147" s="94"/>
    </row>
    <row r="148" spans="1:4" ht="12.75">
      <c r="A148" s="137">
        <v>142</v>
      </c>
      <c r="B148" s="199" t="s">
        <v>355</v>
      </c>
      <c r="C148" s="199" t="s">
        <v>334</v>
      </c>
      <c r="D148" s="94"/>
    </row>
    <row r="149" spans="1:4" ht="12.75">
      <c r="A149" s="137">
        <v>143</v>
      </c>
      <c r="B149" s="199" t="s">
        <v>355</v>
      </c>
      <c r="C149" s="199" t="s">
        <v>336</v>
      </c>
      <c r="D149" s="94"/>
    </row>
    <row r="150" spans="1:4" ht="12.75">
      <c r="A150" s="137">
        <v>144</v>
      </c>
      <c r="B150" s="199" t="s">
        <v>355</v>
      </c>
      <c r="C150" s="199" t="s">
        <v>338</v>
      </c>
      <c r="D150" s="94"/>
    </row>
    <row r="151" spans="1:4" ht="12.75">
      <c r="A151" s="137">
        <v>145</v>
      </c>
      <c r="B151" s="199" t="s">
        <v>355</v>
      </c>
      <c r="C151" s="199" t="s">
        <v>339</v>
      </c>
      <c r="D151" s="94"/>
    </row>
    <row r="152" spans="1:4" ht="12.75">
      <c r="A152" s="137">
        <v>146</v>
      </c>
      <c r="B152" s="199" t="s">
        <v>355</v>
      </c>
      <c r="C152" s="199" t="s">
        <v>340</v>
      </c>
      <c r="D152" s="94"/>
    </row>
    <row r="153" spans="1:4" ht="12.75">
      <c r="A153" s="137">
        <v>147</v>
      </c>
      <c r="B153" s="199" t="s">
        <v>355</v>
      </c>
      <c r="C153" s="199" t="s">
        <v>341</v>
      </c>
      <c r="D153" s="94"/>
    </row>
    <row r="154" spans="1:4" ht="12.75">
      <c r="A154" s="137">
        <v>148</v>
      </c>
      <c r="B154" s="199" t="s">
        <v>355</v>
      </c>
      <c r="C154" s="199" t="s">
        <v>342</v>
      </c>
      <c r="D154" s="94"/>
    </row>
    <row r="155" spans="1:4" ht="12.75">
      <c r="A155" s="137">
        <v>149</v>
      </c>
      <c r="B155" s="199" t="s">
        <v>355</v>
      </c>
      <c r="C155" s="199" t="s">
        <v>343</v>
      </c>
      <c r="D155" s="94"/>
    </row>
    <row r="156" spans="1:4" ht="12.75">
      <c r="A156" s="137">
        <v>150</v>
      </c>
      <c r="B156" s="199" t="s">
        <v>355</v>
      </c>
      <c r="C156" s="199" t="s">
        <v>344</v>
      </c>
      <c r="D156" s="94"/>
    </row>
    <row r="157" spans="1:4" ht="12.75">
      <c r="A157" s="137">
        <v>151</v>
      </c>
      <c r="B157" s="199" t="s">
        <v>355</v>
      </c>
      <c r="C157" s="199" t="s">
        <v>345</v>
      </c>
      <c r="D157" s="94"/>
    </row>
    <row r="158" spans="1:4" ht="12.75">
      <c r="A158" s="137">
        <v>152</v>
      </c>
      <c r="B158" s="199" t="s">
        <v>355</v>
      </c>
      <c r="C158" s="145" t="s">
        <v>346</v>
      </c>
      <c r="D158" s="94"/>
    </row>
    <row r="159" spans="1:4" ht="12.75">
      <c r="A159" s="137">
        <v>153</v>
      </c>
      <c r="B159" s="199" t="s">
        <v>356</v>
      </c>
      <c r="C159" s="199" t="s">
        <v>326</v>
      </c>
      <c r="D159" s="94"/>
    </row>
    <row r="160" spans="1:4" ht="12.75">
      <c r="A160" s="137">
        <v>154</v>
      </c>
      <c r="B160" s="199" t="s">
        <v>356</v>
      </c>
      <c r="C160" s="199" t="s">
        <v>329</v>
      </c>
      <c r="D160" s="94"/>
    </row>
    <row r="161" spans="1:4" ht="12.75">
      <c r="A161" s="137">
        <v>155</v>
      </c>
      <c r="B161" s="199" t="s">
        <v>356</v>
      </c>
      <c r="C161" s="145" t="s">
        <v>331</v>
      </c>
      <c r="D161" s="94"/>
    </row>
    <row r="162" spans="1:4" ht="12.75">
      <c r="A162" s="137">
        <v>156</v>
      </c>
      <c r="B162" s="199" t="s">
        <v>357</v>
      </c>
      <c r="C162" s="145" t="s">
        <v>327</v>
      </c>
      <c r="D162" s="94"/>
    </row>
    <row r="163" spans="1:4" ht="12.75">
      <c r="A163" s="137">
        <v>157</v>
      </c>
      <c r="B163" s="199" t="s">
        <v>358</v>
      </c>
      <c r="C163" s="145" t="s">
        <v>335</v>
      </c>
      <c r="D163" s="94"/>
    </row>
    <row r="164" spans="1:4" ht="13.5" thickBot="1">
      <c r="A164" s="137">
        <v>158</v>
      </c>
      <c r="B164" s="8" t="s">
        <v>358</v>
      </c>
      <c r="C164" s="8" t="s">
        <v>337</v>
      </c>
      <c r="D164" s="94"/>
    </row>
    <row r="165" spans="1:4" ht="5.25" customHeight="1">
      <c r="A165" s="95"/>
      <c r="B165" s="95"/>
      <c r="C165" s="95"/>
      <c r="D165" s="95"/>
    </row>
    <row r="166" spans="1:4" ht="12.75">
      <c r="A166" s="204"/>
      <c r="B166" s="196" t="s">
        <v>362</v>
      </c>
      <c r="C166" s="95"/>
      <c r="D166" s="95"/>
    </row>
    <row r="167" spans="1:4" ht="6" customHeight="1">
      <c r="A167" s="95"/>
      <c r="B167" s="95"/>
      <c r="C167" s="95"/>
      <c r="D167" s="95"/>
    </row>
  </sheetData>
  <sheetProtection/>
  <mergeCells count="1">
    <mergeCell ref="A5:C5"/>
  </mergeCells>
  <hyperlinks>
    <hyperlink ref="D3" location="'Table of contents'!A1" display="Table of contents"/>
  </hyperlinks>
  <printOptions horizontalCentered="1"/>
  <pageMargins left="0.25" right="0.25" top="0.75" bottom="0.75" header="0.3" footer="0.3"/>
  <pageSetup horizontalDpi="600" verticalDpi="600" orientation="portrait" paperSize="9" scale="98" r:id="rId2"/>
  <headerFooter alignWithMargins="0">
    <oddFooter>&amp;C&amp;8Page &amp;P of &amp;N</oddFooter>
  </headerFooter>
  <rowBreaks count="1" manualBreakCount="1">
    <brk id="109" max="2" man="1"/>
  </rowBreaks>
  <drawing r:id="rId1"/>
</worksheet>
</file>

<file path=xl/worksheets/sheet2.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A1" sqref="A1"/>
    </sheetView>
  </sheetViews>
  <sheetFormatPr defaultColWidth="9.140625" defaultRowHeight="12.75"/>
  <cols>
    <col min="1" max="1" width="4.421875" style="5" customWidth="1"/>
    <col min="2" max="2" width="27.28125" style="5" bestFit="1" customWidth="1"/>
    <col min="3" max="11" width="11.140625" style="5" customWidth="1"/>
    <col min="12" max="12" width="5.7109375" style="5" customWidth="1"/>
    <col min="13" max="16384" width="9.140625" style="5" customWidth="1"/>
  </cols>
  <sheetData>
    <row r="1" spans="1:12" ht="69.75" customHeight="1">
      <c r="A1" s="1"/>
      <c r="B1" s="1"/>
      <c r="C1" s="1"/>
      <c r="D1" s="1"/>
      <c r="E1" s="3"/>
      <c r="F1" s="3"/>
      <c r="G1" s="3"/>
      <c r="H1" s="3"/>
      <c r="I1" s="3"/>
      <c r="J1" s="3"/>
      <c r="K1" s="3"/>
      <c r="L1" s="2"/>
    </row>
    <row r="2" spans="1:12" ht="18" customHeight="1">
      <c r="A2" s="9" t="s">
        <v>0</v>
      </c>
      <c r="B2" s="10"/>
      <c r="C2" s="10"/>
      <c r="D2" s="10"/>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3.5" thickBot="1">
      <c r="A5" s="20" t="s">
        <v>27</v>
      </c>
      <c r="B5" s="2"/>
      <c r="C5" s="2"/>
      <c r="D5" s="2"/>
      <c r="E5" s="2"/>
      <c r="F5" s="2"/>
      <c r="G5" s="2"/>
      <c r="H5" s="2"/>
      <c r="I5" s="2"/>
      <c r="J5" s="2"/>
      <c r="K5" s="2"/>
      <c r="L5" s="2"/>
    </row>
    <row r="6" spans="1:12" s="161" customFormat="1" ht="15" customHeight="1" thickBot="1">
      <c r="A6" s="91"/>
      <c r="B6" s="91"/>
      <c r="C6" s="91" t="s">
        <v>13</v>
      </c>
      <c r="D6" s="91" t="s">
        <v>14</v>
      </c>
      <c r="E6" s="91" t="s">
        <v>364</v>
      </c>
      <c r="F6" s="91" t="s">
        <v>16</v>
      </c>
      <c r="G6" s="91" t="s">
        <v>17</v>
      </c>
      <c r="H6" s="91" t="s">
        <v>28</v>
      </c>
      <c r="I6" s="91" t="s">
        <v>18</v>
      </c>
      <c r="J6" s="91" t="s">
        <v>19</v>
      </c>
      <c r="K6" s="91" t="s">
        <v>20</v>
      </c>
      <c r="L6" s="2"/>
    </row>
    <row r="7" spans="1:12" s="161" customFormat="1" ht="15" customHeight="1">
      <c r="A7" s="33">
        <v>1</v>
      </c>
      <c r="B7" s="216"/>
      <c r="C7" s="252" t="s">
        <v>141</v>
      </c>
      <c r="D7" s="252"/>
      <c r="E7" s="252"/>
      <c r="F7" s="252"/>
      <c r="G7" s="252"/>
      <c r="H7" s="252"/>
      <c r="I7" s="252"/>
      <c r="J7" s="252"/>
      <c r="K7" s="252"/>
      <c r="L7" s="2"/>
    </row>
    <row r="8" spans="1:12" ht="12.75">
      <c r="A8" s="33">
        <v>2</v>
      </c>
      <c r="B8" s="25" t="s">
        <v>21</v>
      </c>
      <c r="C8" s="30">
        <v>2051579</v>
      </c>
      <c r="D8" s="30">
        <v>1689328</v>
      </c>
      <c r="E8" s="30">
        <v>958921</v>
      </c>
      <c r="F8" s="30">
        <v>609276</v>
      </c>
      <c r="G8" s="30">
        <v>525217</v>
      </c>
      <c r="H8" s="30">
        <v>173788</v>
      </c>
      <c r="I8" s="30">
        <v>223328</v>
      </c>
      <c r="J8" s="30">
        <v>39328</v>
      </c>
      <c r="K8" s="30">
        <v>6270765</v>
      </c>
      <c r="L8" s="2"/>
    </row>
    <row r="9" spans="1:12" ht="12.75" customHeight="1">
      <c r="A9" s="33">
        <v>3</v>
      </c>
      <c r="B9" s="25" t="s">
        <v>365</v>
      </c>
      <c r="C9" s="30">
        <v>113759</v>
      </c>
      <c r="D9" s="30">
        <v>57860</v>
      </c>
      <c r="E9" s="30">
        <v>72989</v>
      </c>
      <c r="F9" s="30">
        <v>39547</v>
      </c>
      <c r="G9" s="30">
        <v>30423</v>
      </c>
      <c r="H9" s="30">
        <v>9362</v>
      </c>
      <c r="I9" s="30">
        <v>7348</v>
      </c>
      <c r="J9" s="30">
        <v>5008</v>
      </c>
      <c r="K9" s="30">
        <v>336296</v>
      </c>
      <c r="L9" s="2"/>
    </row>
    <row r="10" spans="1:12" ht="12.75" customHeight="1">
      <c r="A10" s="33">
        <v>4</v>
      </c>
      <c r="B10" s="26" t="s">
        <v>22</v>
      </c>
      <c r="C10" s="29">
        <v>18</v>
      </c>
      <c r="D10" s="29">
        <v>29.196819910127896</v>
      </c>
      <c r="E10" s="29">
        <v>13.13788379070819</v>
      </c>
      <c r="F10" s="29">
        <v>15.406377222039598</v>
      </c>
      <c r="G10" s="29">
        <v>17.263813562107615</v>
      </c>
      <c r="H10" s="29">
        <v>18.563127536851102</v>
      </c>
      <c r="I10" s="29">
        <v>30.393032117583015</v>
      </c>
      <c r="J10" s="29">
        <v>7.853035143769968</v>
      </c>
      <c r="K10" s="29">
        <v>18.64656433618003</v>
      </c>
      <c r="L10" s="2"/>
    </row>
    <row r="11" spans="1:12" ht="12.75" customHeight="1">
      <c r="A11" s="33">
        <v>5</v>
      </c>
      <c r="B11" s="26"/>
      <c r="C11" s="29"/>
      <c r="D11" s="29"/>
      <c r="E11" s="29"/>
      <c r="F11" s="29"/>
      <c r="G11" s="29"/>
      <c r="H11" s="29"/>
      <c r="I11" s="29"/>
      <c r="J11" s="29"/>
      <c r="K11" s="29"/>
      <c r="L11" s="2"/>
    </row>
    <row r="12" spans="1:12" ht="12.75" customHeight="1">
      <c r="A12" s="33">
        <v>6</v>
      </c>
      <c r="B12" s="26"/>
      <c r="C12" s="251" t="s">
        <v>423</v>
      </c>
      <c r="D12" s="251"/>
      <c r="E12" s="251"/>
      <c r="F12" s="251"/>
      <c r="G12" s="251"/>
      <c r="H12" s="251"/>
      <c r="I12" s="251"/>
      <c r="J12" s="251"/>
      <c r="K12" s="251"/>
      <c r="L12" s="2"/>
    </row>
    <row r="13" spans="1:12" ht="12.75" customHeight="1">
      <c r="A13" s="33">
        <v>7</v>
      </c>
      <c r="B13" s="26" t="s">
        <v>21</v>
      </c>
      <c r="C13" s="31">
        <v>294.8</v>
      </c>
      <c r="D13" s="31">
        <v>313.6</v>
      </c>
      <c r="E13" s="31">
        <v>223.5</v>
      </c>
      <c r="F13" s="31">
        <v>277.1</v>
      </c>
      <c r="G13" s="31">
        <v>335.5</v>
      </c>
      <c r="H13" s="31">
        <v>351.5</v>
      </c>
      <c r="I13" s="31">
        <v>632.5</v>
      </c>
      <c r="J13" s="31">
        <v>167.4</v>
      </c>
      <c r="K13" s="31">
        <v>291.9</v>
      </c>
      <c r="L13" s="2"/>
    </row>
    <row r="14" spans="1:12" ht="13.5" thickBot="1">
      <c r="A14" s="34">
        <v>8</v>
      </c>
      <c r="B14" s="27" t="s">
        <v>23</v>
      </c>
      <c r="C14" s="32">
        <v>16.3</v>
      </c>
      <c r="D14" s="32">
        <v>10.7</v>
      </c>
      <c r="E14" s="32">
        <v>17</v>
      </c>
      <c r="F14" s="32">
        <v>18</v>
      </c>
      <c r="G14" s="32">
        <v>19.6</v>
      </c>
      <c r="H14" s="32">
        <v>19.1</v>
      </c>
      <c r="I14" s="32">
        <v>20.8</v>
      </c>
      <c r="J14" s="32">
        <v>21.8</v>
      </c>
      <c r="K14" s="32">
        <v>15.5</v>
      </c>
      <c r="L14" s="2"/>
    </row>
    <row r="15" spans="1:12" ht="12.75">
      <c r="A15" s="2"/>
      <c r="B15" s="35"/>
      <c r="C15" s="35"/>
      <c r="D15" s="35"/>
      <c r="E15" s="35"/>
      <c r="F15" s="35"/>
      <c r="G15" s="35"/>
      <c r="H15" s="35"/>
      <c r="I15" s="35"/>
      <c r="J15" s="35"/>
      <c r="K15" s="35"/>
      <c r="L15" s="2"/>
    </row>
    <row r="16" spans="1:12" ht="12.75">
      <c r="A16" s="22" t="s">
        <v>24</v>
      </c>
      <c r="B16" s="22" t="s">
        <v>366</v>
      </c>
      <c r="C16" s="22"/>
      <c r="D16" s="22"/>
      <c r="E16" s="22"/>
      <c r="F16" s="22"/>
      <c r="G16" s="22"/>
      <c r="H16" s="22"/>
      <c r="I16" s="22"/>
      <c r="J16" s="207"/>
      <c r="K16" s="207"/>
      <c r="L16" s="2"/>
    </row>
    <row r="17" spans="1:12" ht="21" customHeight="1">
      <c r="A17" s="22" t="s">
        <v>25</v>
      </c>
      <c r="B17" s="250" t="s">
        <v>367</v>
      </c>
      <c r="C17" s="250"/>
      <c r="D17" s="250"/>
      <c r="E17" s="250"/>
      <c r="F17" s="250"/>
      <c r="G17" s="250"/>
      <c r="H17" s="250"/>
      <c r="I17" s="250"/>
      <c r="J17" s="250"/>
      <c r="K17" s="250"/>
      <c r="L17" s="2"/>
    </row>
    <row r="18" spans="1:12" ht="12.75">
      <c r="A18" s="22" t="s">
        <v>69</v>
      </c>
      <c r="B18" s="208" t="s">
        <v>372</v>
      </c>
      <c r="C18" s="208"/>
      <c r="D18" s="208"/>
      <c r="E18" s="208"/>
      <c r="F18" s="208"/>
      <c r="G18" s="208"/>
      <c r="H18" s="208"/>
      <c r="I18" s="208"/>
      <c r="J18" s="208"/>
      <c r="K18" s="208"/>
      <c r="L18" s="2"/>
    </row>
    <row r="19" spans="1:12" ht="12.75">
      <c r="A19" s="21"/>
      <c r="B19" s="249" t="s">
        <v>26</v>
      </c>
      <c r="C19" s="249"/>
      <c r="D19" s="249"/>
      <c r="E19" s="249"/>
      <c r="F19" s="249"/>
      <c r="G19" s="249"/>
      <c r="H19" s="249"/>
      <c r="I19" s="249"/>
      <c r="J19" s="249"/>
      <c r="K19" s="249"/>
      <c r="L19" s="2"/>
    </row>
    <row r="20" spans="1:12" ht="12.75">
      <c r="A20" s="2"/>
      <c r="B20" s="2"/>
      <c r="C20" s="2"/>
      <c r="D20" s="2"/>
      <c r="E20" s="2"/>
      <c r="F20" s="2"/>
      <c r="G20" s="2"/>
      <c r="H20" s="2"/>
      <c r="I20" s="2"/>
      <c r="J20" s="2"/>
      <c r="K20" s="2"/>
      <c r="L20" s="2"/>
    </row>
  </sheetData>
  <sheetProtection/>
  <mergeCells count="4">
    <mergeCell ref="B19:K19"/>
    <mergeCell ref="B17:K17"/>
    <mergeCell ref="C12:K12"/>
    <mergeCell ref="C7:K7"/>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IP13"/>
  <sheetViews>
    <sheetView showGridLines="0" zoomScalePageLayoutView="0" workbookViewId="0" topLeftCell="A1">
      <selection activeCell="A1" sqref="A1"/>
    </sheetView>
  </sheetViews>
  <sheetFormatPr defaultColWidth="9.140625" defaultRowHeight="12.75"/>
  <cols>
    <col min="1" max="1" width="4.421875" style="5" customWidth="1"/>
    <col min="2" max="2" width="20.140625" style="5" bestFit="1" customWidth="1"/>
    <col min="3" max="7" width="11.140625" style="5" customWidth="1"/>
    <col min="8" max="8" width="23.8515625" style="5" customWidth="1"/>
    <col min="9" max="9" width="5.7109375" style="5" customWidth="1"/>
    <col min="10" max="16384" width="9.140625" style="5" customWidth="1"/>
  </cols>
  <sheetData>
    <row r="1" spans="1:9" ht="69.75" customHeight="1">
      <c r="A1" s="1"/>
      <c r="B1" s="1"/>
      <c r="C1" s="1"/>
      <c r="D1" s="3"/>
      <c r="E1" s="3"/>
      <c r="F1" s="3"/>
      <c r="G1" s="3"/>
      <c r="H1" s="3"/>
      <c r="I1" s="2"/>
    </row>
    <row r="2" spans="1:9" ht="18" customHeight="1">
      <c r="A2" s="9" t="s">
        <v>0</v>
      </c>
      <c r="B2" s="10"/>
      <c r="C2" s="10"/>
      <c r="D2" s="11"/>
      <c r="E2" s="11"/>
      <c r="F2" s="11"/>
      <c r="G2" s="11"/>
      <c r="H2" s="11"/>
      <c r="I2" s="2"/>
    </row>
    <row r="3" spans="1:11" ht="13.5" thickBot="1">
      <c r="A3" s="8" t="str">
        <f>'Table of contents'!A3</f>
        <v>4 Community mental health care and hospital outpatient services (version 1.3)</v>
      </c>
      <c r="B3" s="7"/>
      <c r="C3" s="7"/>
      <c r="D3" s="7"/>
      <c r="E3" s="7"/>
      <c r="F3" s="7"/>
      <c r="G3" s="7"/>
      <c r="H3" s="238" t="s">
        <v>420</v>
      </c>
      <c r="I3" s="2"/>
      <c r="K3" s="235"/>
    </row>
    <row r="4" spans="1:9" ht="12.75">
      <c r="A4" s="2"/>
      <c r="B4" s="2"/>
      <c r="C4" s="2"/>
      <c r="D4" s="2"/>
      <c r="E4" s="2"/>
      <c r="F4" s="2"/>
      <c r="G4" s="2"/>
      <c r="H4" s="2"/>
      <c r="I4" s="2"/>
    </row>
    <row r="5" spans="1:250" s="94" customFormat="1" ht="13.5" thickBot="1">
      <c r="A5" s="253" t="s">
        <v>397</v>
      </c>
      <c r="B5" s="253"/>
      <c r="C5" s="253"/>
      <c r="D5" s="253"/>
      <c r="E5" s="253"/>
      <c r="F5" s="253"/>
      <c r="G5" s="253"/>
      <c r="H5" s="253"/>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pans="1:250" s="134" customFormat="1" ht="27.75" customHeight="1" thickBot="1">
      <c r="A6" s="91"/>
      <c r="B6" s="91"/>
      <c r="C6" s="135" t="s">
        <v>173</v>
      </c>
      <c r="D6" s="135" t="s">
        <v>174</v>
      </c>
      <c r="E6" s="135" t="s">
        <v>175</v>
      </c>
      <c r="F6" s="135" t="s">
        <v>176</v>
      </c>
      <c r="G6" s="135" t="s">
        <v>177</v>
      </c>
      <c r="H6" s="136" t="s">
        <v>178</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250" s="94" customFormat="1" ht="12.75">
      <c r="A7" s="33">
        <v>1</v>
      </c>
      <c r="B7" s="227" t="s">
        <v>21</v>
      </c>
      <c r="C7" s="227"/>
      <c r="D7" s="227"/>
      <c r="E7" s="227"/>
      <c r="F7" s="227"/>
      <c r="G7" s="227"/>
      <c r="H7" s="139"/>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0" s="94" customFormat="1" ht="12.75">
      <c r="A8" s="33">
        <v>2</v>
      </c>
      <c r="B8" s="222" t="s">
        <v>141</v>
      </c>
      <c r="C8" s="223">
        <v>5108524</v>
      </c>
      <c r="D8" s="223">
        <v>5665408</v>
      </c>
      <c r="E8" s="223">
        <v>5966277</v>
      </c>
      <c r="F8" s="223">
        <v>6374267</v>
      </c>
      <c r="G8" s="223">
        <v>6270765</v>
      </c>
      <c r="H8" s="139">
        <v>5.3</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pans="1:9" ht="13.5" thickBot="1">
      <c r="A9" s="50">
        <v>3</v>
      </c>
      <c r="B9" s="224" t="s">
        <v>422</v>
      </c>
      <c r="C9" s="32">
        <v>254.6</v>
      </c>
      <c r="D9" s="32">
        <v>274.9</v>
      </c>
      <c r="E9" s="32">
        <v>288</v>
      </c>
      <c r="F9" s="32">
        <v>302.1</v>
      </c>
      <c r="G9" s="32">
        <v>291.9</v>
      </c>
      <c r="H9" s="140">
        <v>3.5</v>
      </c>
      <c r="I9" s="2"/>
    </row>
    <row r="10" spans="1:9" ht="12.75">
      <c r="A10" s="220"/>
      <c r="B10" s="225"/>
      <c r="C10" s="226"/>
      <c r="D10" s="226"/>
      <c r="E10" s="226"/>
      <c r="F10" s="226"/>
      <c r="G10" s="226"/>
      <c r="H10" s="2"/>
      <c r="I10" s="2"/>
    </row>
    <row r="11" spans="1:9" ht="12.75">
      <c r="A11" s="22" t="s">
        <v>24</v>
      </c>
      <c r="B11" s="228" t="s">
        <v>372</v>
      </c>
      <c r="C11" s="22"/>
      <c r="D11" s="22"/>
      <c r="E11" s="22"/>
      <c r="F11" s="22"/>
      <c r="G11" s="22"/>
      <c r="H11" s="22"/>
      <c r="I11" s="22"/>
    </row>
    <row r="12" spans="1:9" ht="12.75">
      <c r="A12" s="21"/>
      <c r="B12" s="23" t="s">
        <v>33</v>
      </c>
      <c r="C12" s="23"/>
      <c r="D12" s="23"/>
      <c r="E12" s="23"/>
      <c r="F12" s="23"/>
      <c r="G12" s="23"/>
      <c r="H12" s="23"/>
      <c r="I12" s="23"/>
    </row>
    <row r="13" spans="1:9" ht="12.75">
      <c r="A13" s="21"/>
      <c r="B13" s="21"/>
      <c r="C13" s="21"/>
      <c r="D13" s="21"/>
      <c r="E13" s="21"/>
      <c r="F13" s="21"/>
      <c r="G13" s="21"/>
      <c r="H13" s="21"/>
      <c r="I13" s="21"/>
    </row>
  </sheetData>
  <sheetProtection/>
  <mergeCells count="1">
    <mergeCell ref="A5:H5"/>
  </mergeCells>
  <hyperlinks>
    <hyperlink ref="H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A1" sqref="A1"/>
    </sheetView>
  </sheetViews>
  <sheetFormatPr defaultColWidth="9.140625" defaultRowHeight="12.75"/>
  <cols>
    <col min="1" max="1" width="4.421875" style="5" customWidth="1"/>
    <col min="2" max="2" width="30.8515625" style="5" customWidth="1"/>
    <col min="3" max="3" width="19.00390625" style="5" customWidth="1"/>
    <col min="4" max="4" width="17.8515625" style="62" customWidth="1"/>
    <col min="5" max="5" width="24.421875" style="62" customWidth="1"/>
    <col min="6" max="6" width="2.00390625" style="5" customWidth="1"/>
    <col min="7" max="16384" width="9.140625" style="5" customWidth="1"/>
  </cols>
  <sheetData>
    <row r="1" spans="1:6" ht="69.75" customHeight="1">
      <c r="A1" s="1"/>
      <c r="B1" s="1"/>
      <c r="C1" s="1"/>
      <c r="D1" s="51"/>
      <c r="E1" s="51"/>
      <c r="F1" s="2"/>
    </row>
    <row r="2" spans="1:6" ht="18" customHeight="1">
      <c r="A2" s="9" t="s">
        <v>0</v>
      </c>
      <c r="B2" s="10"/>
      <c r="C2" s="10"/>
      <c r="D2" s="52"/>
      <c r="E2" s="52"/>
      <c r="F2" s="2"/>
    </row>
    <row r="3" spans="1:11" ht="13.5" thickBot="1">
      <c r="A3" s="8" t="str">
        <f>'Table of contents'!A3</f>
        <v>4 Community mental health care and hospital outpatient services (version 1.3)</v>
      </c>
      <c r="B3" s="7"/>
      <c r="C3" s="7"/>
      <c r="D3" s="53"/>
      <c r="E3" s="238" t="s">
        <v>420</v>
      </c>
      <c r="F3" s="2"/>
      <c r="K3" s="235"/>
    </row>
    <row r="4" spans="1:6" ht="12.75">
      <c r="A4" s="2"/>
      <c r="B4" s="2"/>
      <c r="C4" s="2"/>
      <c r="D4" s="54"/>
      <c r="E4" s="54"/>
      <c r="F4" s="2"/>
    </row>
    <row r="5" spans="1:6" ht="13.5" thickBot="1">
      <c r="A5" s="36" t="s">
        <v>34</v>
      </c>
      <c r="B5" s="36"/>
      <c r="C5" s="36"/>
      <c r="D5" s="55"/>
      <c r="E5" s="55"/>
      <c r="F5" s="2"/>
    </row>
    <row r="6" spans="1:6" ht="27.75" customHeight="1" thickBot="1">
      <c r="A6" s="40"/>
      <c r="B6" s="40" t="s">
        <v>35</v>
      </c>
      <c r="C6" s="24" t="s">
        <v>36</v>
      </c>
      <c r="D6" s="56" t="s">
        <v>37</v>
      </c>
      <c r="E6" s="56" t="s">
        <v>38</v>
      </c>
      <c r="F6" s="2"/>
    </row>
    <row r="7" spans="1:6" ht="12.75">
      <c r="A7" s="33">
        <v>1</v>
      </c>
      <c r="B7" s="45" t="s">
        <v>39</v>
      </c>
      <c r="C7" s="45"/>
      <c r="D7" s="57"/>
      <c r="E7" s="57"/>
      <c r="F7" s="2"/>
    </row>
    <row r="8" spans="1:10" ht="12.75">
      <c r="A8" s="33">
        <v>2</v>
      </c>
      <c r="B8" s="41" t="s">
        <v>40</v>
      </c>
      <c r="C8" s="46">
        <v>449410</v>
      </c>
      <c r="D8" s="58">
        <v>7.3</v>
      </c>
      <c r="E8" s="58">
        <v>108</v>
      </c>
      <c r="F8" s="2"/>
      <c r="H8" s="46"/>
      <c r="I8" s="41" t="s">
        <v>48</v>
      </c>
      <c r="J8" s="60">
        <v>309.9</v>
      </c>
    </row>
    <row r="9" spans="1:10" ht="12.75">
      <c r="A9" s="33">
        <v>3</v>
      </c>
      <c r="B9" s="41" t="s">
        <v>41</v>
      </c>
      <c r="C9" s="46">
        <v>1002714</v>
      </c>
      <c r="D9" s="58">
        <v>16.4</v>
      </c>
      <c r="E9" s="58">
        <v>330.9</v>
      </c>
      <c r="F9" s="2"/>
      <c r="H9" s="46"/>
      <c r="I9" s="41" t="s">
        <v>49</v>
      </c>
      <c r="J9" s="64">
        <v>260.7</v>
      </c>
    </row>
    <row r="10" spans="1:8" ht="12.75">
      <c r="A10" s="33">
        <v>4</v>
      </c>
      <c r="B10" s="41" t="s">
        <v>42</v>
      </c>
      <c r="C10" s="46">
        <v>1332380</v>
      </c>
      <c r="D10" s="58">
        <v>21.7</v>
      </c>
      <c r="E10" s="58">
        <v>440.2</v>
      </c>
      <c r="F10" s="2"/>
      <c r="H10" s="46"/>
    </row>
    <row r="11" spans="1:10" ht="12.75">
      <c r="A11" s="33">
        <v>5</v>
      </c>
      <c r="B11" s="41" t="s">
        <v>43</v>
      </c>
      <c r="C11" s="46">
        <v>1298834</v>
      </c>
      <c r="D11" s="58">
        <v>21.2</v>
      </c>
      <c r="E11" s="58">
        <v>415.5</v>
      </c>
      <c r="F11" s="2"/>
      <c r="H11" s="46"/>
      <c r="I11" s="41" t="s">
        <v>644</v>
      </c>
      <c r="J11" s="58">
        <v>108</v>
      </c>
    </row>
    <row r="12" spans="1:10" ht="12.75">
      <c r="A12" s="33">
        <v>6</v>
      </c>
      <c r="B12" s="41" t="s">
        <v>44</v>
      </c>
      <c r="C12" s="46">
        <v>938285</v>
      </c>
      <c r="D12" s="58">
        <v>15.3</v>
      </c>
      <c r="E12" s="58">
        <v>314.5</v>
      </c>
      <c r="F12" s="2"/>
      <c r="H12" s="46"/>
      <c r="I12" s="41" t="s">
        <v>143</v>
      </c>
      <c r="J12" s="58">
        <v>330.9</v>
      </c>
    </row>
    <row r="13" spans="1:10" ht="12.75">
      <c r="A13" s="33">
        <v>7</v>
      </c>
      <c r="B13" s="41" t="s">
        <v>45</v>
      </c>
      <c r="C13" s="46">
        <v>512435</v>
      </c>
      <c r="D13" s="58">
        <v>8.4</v>
      </c>
      <c r="E13" s="58">
        <v>209.7</v>
      </c>
      <c r="F13" s="2"/>
      <c r="H13" s="46"/>
      <c r="I13" s="41" t="s">
        <v>144</v>
      </c>
      <c r="J13" s="58">
        <v>440.2</v>
      </c>
    </row>
    <row r="14" spans="1:10" ht="12.75">
      <c r="A14" s="33">
        <v>8</v>
      </c>
      <c r="B14" s="41" t="s">
        <v>46</v>
      </c>
      <c r="C14" s="46">
        <v>596270</v>
      </c>
      <c r="D14" s="58">
        <v>9.7</v>
      </c>
      <c r="E14" s="58">
        <v>207.5</v>
      </c>
      <c r="F14" s="2"/>
      <c r="H14" s="46"/>
      <c r="I14" s="41" t="s">
        <v>145</v>
      </c>
      <c r="J14" s="58">
        <v>415.5</v>
      </c>
    </row>
    <row r="15" spans="1:10" ht="12.75">
      <c r="A15" s="33">
        <v>9</v>
      </c>
      <c r="B15" s="41"/>
      <c r="C15" s="46"/>
      <c r="D15" s="58"/>
      <c r="E15" s="58"/>
      <c r="F15" s="2"/>
      <c r="H15" s="46"/>
      <c r="I15" s="41" t="s">
        <v>146</v>
      </c>
      <c r="J15" s="58">
        <v>314.5</v>
      </c>
    </row>
    <row r="16" spans="1:10" ht="12.75">
      <c r="A16" s="33">
        <v>10</v>
      </c>
      <c r="B16" s="45" t="s">
        <v>47</v>
      </c>
      <c r="C16" s="47"/>
      <c r="D16" s="59"/>
      <c r="E16" s="63"/>
      <c r="F16" s="2"/>
      <c r="H16" s="47"/>
      <c r="I16" s="41" t="s">
        <v>147</v>
      </c>
      <c r="J16" s="58">
        <v>209.7</v>
      </c>
    </row>
    <row r="17" spans="1:10" ht="12.75">
      <c r="A17" s="33">
        <v>11</v>
      </c>
      <c r="B17" s="41" t="s">
        <v>48</v>
      </c>
      <c r="C17" s="46">
        <v>3303010</v>
      </c>
      <c r="D17" s="60">
        <v>53.8</v>
      </c>
      <c r="E17" s="60">
        <v>309.9</v>
      </c>
      <c r="F17" s="2"/>
      <c r="H17" s="46"/>
      <c r="I17" s="41" t="s">
        <v>645</v>
      </c>
      <c r="J17" s="58">
        <v>207.5</v>
      </c>
    </row>
    <row r="18" spans="1:8" ht="12.75">
      <c r="A18" s="33">
        <v>12</v>
      </c>
      <c r="B18" s="41" t="s">
        <v>49</v>
      </c>
      <c r="C18" s="46">
        <v>2833759</v>
      </c>
      <c r="D18" s="60">
        <v>46.2</v>
      </c>
      <c r="E18" s="64">
        <v>260.7</v>
      </c>
      <c r="F18" s="2"/>
      <c r="H18" s="46"/>
    </row>
    <row r="19" spans="1:6" ht="12.75">
      <c r="A19" s="33">
        <v>13</v>
      </c>
      <c r="B19" s="41"/>
      <c r="C19" s="46"/>
      <c r="D19" s="60"/>
      <c r="E19" s="64"/>
      <c r="F19" s="2"/>
    </row>
    <row r="20" spans="1:6" ht="12.75">
      <c r="A20" s="33">
        <v>14</v>
      </c>
      <c r="B20" s="45" t="s">
        <v>50</v>
      </c>
      <c r="C20" s="47"/>
      <c r="D20" s="59"/>
      <c r="E20" s="57"/>
      <c r="F20" s="2"/>
    </row>
    <row r="21" spans="1:6" ht="12.75">
      <c r="A21" s="33">
        <v>15</v>
      </c>
      <c r="B21" s="41" t="s">
        <v>51</v>
      </c>
      <c r="C21" s="46">
        <v>366125</v>
      </c>
      <c r="D21" s="60">
        <v>6.5</v>
      </c>
      <c r="E21" s="64">
        <v>731.2</v>
      </c>
      <c r="F21" s="2"/>
    </row>
    <row r="22" spans="1:6" ht="12.75">
      <c r="A22" s="33">
        <v>16</v>
      </c>
      <c r="B22" s="41" t="s">
        <v>67</v>
      </c>
      <c r="C22" s="46">
        <v>5305986</v>
      </c>
      <c r="D22" s="60">
        <v>93.5</v>
      </c>
      <c r="E22" s="64">
        <v>254</v>
      </c>
      <c r="F22" s="2"/>
    </row>
    <row r="23" spans="1:6" ht="12.75">
      <c r="A23" s="33">
        <v>17</v>
      </c>
      <c r="B23" s="41"/>
      <c r="C23" s="46"/>
      <c r="D23" s="60"/>
      <c r="E23" s="64"/>
      <c r="F23" s="2"/>
    </row>
    <row r="24" spans="1:6" ht="12.75">
      <c r="A24" s="33">
        <v>18</v>
      </c>
      <c r="B24" s="45" t="s">
        <v>52</v>
      </c>
      <c r="C24" s="47"/>
      <c r="D24" s="59"/>
      <c r="E24" s="57"/>
      <c r="F24" s="2"/>
    </row>
    <row r="25" spans="1:6" ht="12.75">
      <c r="A25" s="33">
        <v>19</v>
      </c>
      <c r="B25" s="41" t="s">
        <v>53</v>
      </c>
      <c r="C25" s="46">
        <v>5027184</v>
      </c>
      <c r="D25" s="60">
        <v>84</v>
      </c>
      <c r="E25" s="64">
        <v>327.3</v>
      </c>
      <c r="F25" s="2"/>
    </row>
    <row r="26" spans="1:6" ht="12.75">
      <c r="A26" s="33">
        <v>20</v>
      </c>
      <c r="B26" s="41" t="s">
        <v>54</v>
      </c>
      <c r="C26" s="46">
        <v>956230</v>
      </c>
      <c r="D26" s="60">
        <v>16</v>
      </c>
      <c r="E26" s="64">
        <v>152.4</v>
      </c>
      <c r="F26" s="2"/>
    </row>
    <row r="27" spans="1:6" ht="12.75">
      <c r="A27" s="33">
        <v>21</v>
      </c>
      <c r="B27" s="41"/>
      <c r="C27" s="46"/>
      <c r="D27" s="60"/>
      <c r="E27" s="64"/>
      <c r="F27" s="2"/>
    </row>
    <row r="28" spans="1:6" ht="12.75">
      <c r="A28" s="33">
        <v>22</v>
      </c>
      <c r="B28" s="45" t="s">
        <v>55</v>
      </c>
      <c r="C28" s="45"/>
      <c r="D28" s="59"/>
      <c r="E28" s="57"/>
      <c r="F28" s="2"/>
    </row>
    <row r="29" spans="1:6" ht="12.75">
      <c r="A29" s="33">
        <v>23</v>
      </c>
      <c r="B29" s="41" t="s">
        <v>56</v>
      </c>
      <c r="C29" s="46">
        <v>4122379</v>
      </c>
      <c r="D29" s="60">
        <v>68.5</v>
      </c>
      <c r="E29" s="65">
        <v>277.6</v>
      </c>
      <c r="F29" s="2"/>
    </row>
    <row r="30" spans="1:6" ht="12.75">
      <c r="A30" s="33">
        <v>24</v>
      </c>
      <c r="B30" s="41" t="s">
        <v>57</v>
      </c>
      <c r="C30" s="46">
        <v>1238568</v>
      </c>
      <c r="D30" s="60">
        <v>20.6</v>
      </c>
      <c r="E30" s="65">
        <v>308.9</v>
      </c>
      <c r="F30" s="2"/>
    </row>
    <row r="31" spans="1:6" ht="12.75">
      <c r="A31" s="33">
        <v>25</v>
      </c>
      <c r="B31" s="41" t="s">
        <v>58</v>
      </c>
      <c r="C31" s="46">
        <v>543271</v>
      </c>
      <c r="D31" s="60">
        <v>9</v>
      </c>
      <c r="E31" s="65">
        <v>280.7</v>
      </c>
      <c r="F31" s="2"/>
    </row>
    <row r="32" spans="1:6" ht="12.75">
      <c r="A32" s="33">
        <v>26</v>
      </c>
      <c r="B32" s="41" t="s">
        <v>59</v>
      </c>
      <c r="C32" s="46">
        <v>76387</v>
      </c>
      <c r="D32" s="60">
        <v>1.3</v>
      </c>
      <c r="E32" s="65">
        <v>241.9</v>
      </c>
      <c r="F32" s="2"/>
    </row>
    <row r="33" spans="1:6" ht="12.75">
      <c r="A33" s="33">
        <v>27</v>
      </c>
      <c r="B33" s="41" t="s">
        <v>60</v>
      </c>
      <c r="C33" s="46">
        <v>33694</v>
      </c>
      <c r="D33" s="60">
        <v>0.6</v>
      </c>
      <c r="E33" s="65">
        <v>192.1</v>
      </c>
      <c r="F33" s="2"/>
    </row>
    <row r="34" spans="1:6" ht="12.75">
      <c r="A34" s="33">
        <v>28</v>
      </c>
      <c r="B34" s="41"/>
      <c r="C34" s="46"/>
      <c r="D34" s="60"/>
      <c r="E34" s="65"/>
      <c r="F34" s="2"/>
    </row>
    <row r="35" spans="1:6" ht="12.75">
      <c r="A35" s="33">
        <v>29</v>
      </c>
      <c r="B35" s="45" t="s">
        <v>394</v>
      </c>
      <c r="C35" s="47"/>
      <c r="D35" s="59"/>
      <c r="E35" s="57"/>
      <c r="F35" s="2"/>
    </row>
    <row r="36" spans="1:6" ht="12.75">
      <c r="A36" s="33">
        <v>30</v>
      </c>
      <c r="B36" s="41" t="s">
        <v>61</v>
      </c>
      <c r="C36" s="46">
        <v>3527351</v>
      </c>
      <c r="D36" s="60">
        <v>62.1</v>
      </c>
      <c r="E36" s="60" t="s">
        <v>62</v>
      </c>
      <c r="F36" s="2"/>
    </row>
    <row r="37" spans="1:6" ht="12.75">
      <c r="A37" s="33">
        <v>31</v>
      </c>
      <c r="B37" s="41" t="s">
        <v>63</v>
      </c>
      <c r="C37" s="46">
        <v>206512</v>
      </c>
      <c r="D37" s="60">
        <v>3.6</v>
      </c>
      <c r="E37" s="60" t="s">
        <v>62</v>
      </c>
      <c r="F37" s="2"/>
    </row>
    <row r="38" spans="1:6" ht="12.75">
      <c r="A38" s="33">
        <v>32</v>
      </c>
      <c r="B38" s="41" t="s">
        <v>64</v>
      </c>
      <c r="C38" s="46">
        <v>507595</v>
      </c>
      <c r="D38" s="60">
        <v>8.9</v>
      </c>
      <c r="E38" s="60" t="s">
        <v>65</v>
      </c>
      <c r="F38" s="2"/>
    </row>
    <row r="39" spans="1:6" ht="12.75">
      <c r="A39" s="33">
        <v>33</v>
      </c>
      <c r="B39" s="41" t="s">
        <v>66</v>
      </c>
      <c r="C39" s="46">
        <v>341651</v>
      </c>
      <c r="D39" s="60">
        <v>6</v>
      </c>
      <c r="E39" s="60" t="s">
        <v>62</v>
      </c>
      <c r="F39" s="2"/>
    </row>
    <row r="40" spans="1:6" ht="12.75">
      <c r="A40" s="33">
        <v>34</v>
      </c>
      <c r="B40" s="41" t="s">
        <v>424</v>
      </c>
      <c r="C40" s="46">
        <v>1097145</v>
      </c>
      <c r="D40" s="60">
        <v>19.3</v>
      </c>
      <c r="E40" s="60" t="s">
        <v>62</v>
      </c>
      <c r="F40" s="2"/>
    </row>
    <row r="41" spans="1:6" ht="12.75">
      <c r="A41" s="33">
        <v>35</v>
      </c>
      <c r="B41" s="41"/>
      <c r="C41" s="46"/>
      <c r="D41" s="60"/>
      <c r="E41" s="60"/>
      <c r="F41" s="2"/>
    </row>
    <row r="42" spans="1:6" ht="13.5" thickBot="1">
      <c r="A42" s="50">
        <v>36</v>
      </c>
      <c r="B42" s="42" t="s">
        <v>20</v>
      </c>
      <c r="C42" s="48">
        <v>6270765</v>
      </c>
      <c r="D42" s="61">
        <v>100</v>
      </c>
      <c r="E42" s="66">
        <v>291.9</v>
      </c>
      <c r="F42" s="2"/>
    </row>
    <row r="43" spans="1:6" ht="12.75">
      <c r="A43" s="2"/>
      <c r="B43" s="2"/>
      <c r="C43" s="2"/>
      <c r="D43" s="54"/>
      <c r="E43" s="54"/>
      <c r="F43" s="2"/>
    </row>
    <row r="44" spans="1:6" ht="12.75">
      <c r="A44" s="22" t="s">
        <v>62</v>
      </c>
      <c r="B44" s="22" t="s">
        <v>68</v>
      </c>
      <c r="C44" s="2"/>
      <c r="D44" s="54"/>
      <c r="E44" s="54"/>
      <c r="F44" s="2"/>
    </row>
    <row r="45" spans="1:6" ht="12.75">
      <c r="A45" s="22" t="s">
        <v>24</v>
      </c>
      <c r="B45" s="22" t="s">
        <v>390</v>
      </c>
      <c r="C45" s="2"/>
      <c r="D45" s="54"/>
      <c r="E45" s="54"/>
      <c r="F45" s="2"/>
    </row>
    <row r="46" spans="1:6" ht="12.75">
      <c r="A46" s="22" t="s">
        <v>25</v>
      </c>
      <c r="B46" s="22" t="s">
        <v>389</v>
      </c>
      <c r="C46" s="2"/>
      <c r="D46" s="54"/>
      <c r="E46" s="54"/>
      <c r="F46" s="2"/>
    </row>
    <row r="47" spans="1:6" ht="12.75">
      <c r="A47" s="22" t="s">
        <v>69</v>
      </c>
      <c r="B47" s="22" t="s">
        <v>388</v>
      </c>
      <c r="C47" s="2"/>
      <c r="D47" s="54"/>
      <c r="E47" s="54"/>
      <c r="F47" s="2"/>
    </row>
    <row r="48" spans="1:6" ht="20.25" customHeight="1">
      <c r="A48" s="22" t="s">
        <v>70</v>
      </c>
      <c r="B48" s="254" t="s">
        <v>373</v>
      </c>
      <c r="C48" s="254"/>
      <c r="D48" s="254"/>
      <c r="E48" s="254"/>
      <c r="F48" s="54"/>
    </row>
    <row r="49" spans="1:6" ht="12.75">
      <c r="A49" s="22" t="s">
        <v>395</v>
      </c>
      <c r="B49" s="22" t="s">
        <v>396</v>
      </c>
      <c r="C49" s="218"/>
      <c r="D49" s="218"/>
      <c r="E49" s="218"/>
      <c r="F49" s="54"/>
    </row>
    <row r="50" spans="1:6" ht="12.75">
      <c r="A50" s="13"/>
      <c r="B50" s="23" t="s">
        <v>33</v>
      </c>
      <c r="C50" s="54"/>
      <c r="D50" s="54"/>
      <c r="E50" s="54"/>
      <c r="F50" s="54"/>
    </row>
    <row r="51" spans="1:6" ht="12.75">
      <c r="A51" s="54"/>
      <c r="B51" s="54"/>
      <c r="C51" s="54"/>
      <c r="D51" s="54"/>
      <c r="E51" s="54"/>
      <c r="F51" s="54"/>
    </row>
  </sheetData>
  <sheetProtection/>
  <mergeCells count="1">
    <mergeCell ref="B48:E48"/>
  </mergeCells>
  <hyperlinks>
    <hyperlink ref="E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portrait" paperSize="9" scale="97"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K95"/>
  <sheetViews>
    <sheetView showGridLines="0" zoomScalePageLayoutView="0" workbookViewId="0" topLeftCell="A1">
      <selection activeCell="A1" sqref="A1"/>
    </sheetView>
  </sheetViews>
  <sheetFormatPr defaultColWidth="9.140625" defaultRowHeight="12.75"/>
  <cols>
    <col min="1" max="1" width="4.421875" style="5" customWidth="1"/>
    <col min="2" max="2" width="20.00390625" style="5" customWidth="1"/>
    <col min="3" max="3" width="68.140625" style="5" bestFit="1" customWidth="1"/>
    <col min="4" max="5" width="18.7109375" style="5" customWidth="1"/>
    <col min="6" max="6" width="5.7109375" style="5" customWidth="1"/>
    <col min="7" max="16384" width="9.140625" style="5" customWidth="1"/>
  </cols>
  <sheetData>
    <row r="1" spans="1:6" ht="69.75" customHeight="1">
      <c r="A1" s="1"/>
      <c r="B1" s="1"/>
      <c r="C1" s="1"/>
      <c r="D1" s="3"/>
      <c r="E1" s="3"/>
      <c r="F1" s="2"/>
    </row>
    <row r="2" spans="1:6" ht="18" customHeight="1">
      <c r="A2" s="9" t="s">
        <v>0</v>
      </c>
      <c r="B2" s="10"/>
      <c r="C2" s="10"/>
      <c r="D2" s="11"/>
      <c r="E2" s="11"/>
      <c r="F2" s="2"/>
    </row>
    <row r="3" spans="1:11" ht="13.5" thickBot="1">
      <c r="A3" s="8" t="str">
        <f>'Table of contents'!A3</f>
        <v>4 Community mental health care and hospital outpatient services (version 1.3)</v>
      </c>
      <c r="B3" s="7"/>
      <c r="C3" s="7"/>
      <c r="D3" s="7"/>
      <c r="E3" s="238" t="s">
        <v>420</v>
      </c>
      <c r="F3" s="2"/>
      <c r="K3" s="235"/>
    </row>
    <row r="4" spans="1:6" ht="12.75">
      <c r="A4" s="2"/>
      <c r="B4" s="2"/>
      <c r="C4" s="2"/>
      <c r="D4" s="2"/>
      <c r="E4" s="2"/>
      <c r="F4" s="2"/>
    </row>
    <row r="5" spans="1:6" ht="13.5" thickBot="1">
      <c r="A5" s="36" t="s">
        <v>71</v>
      </c>
      <c r="B5" s="36"/>
      <c r="C5" s="36"/>
      <c r="D5" s="36"/>
      <c r="E5" s="36"/>
      <c r="F5" s="2"/>
    </row>
    <row r="6" spans="1:6" ht="24.75" customHeight="1" thickBot="1">
      <c r="A6" s="40"/>
      <c r="B6" s="40" t="s">
        <v>72</v>
      </c>
      <c r="C6" s="40"/>
      <c r="D6" s="24" t="s">
        <v>73</v>
      </c>
      <c r="E6" s="24" t="s">
        <v>74</v>
      </c>
      <c r="F6" s="2"/>
    </row>
    <row r="7" spans="1:6" ht="12.75">
      <c r="A7" s="73">
        <v>1</v>
      </c>
      <c r="B7" s="68" t="s">
        <v>429</v>
      </c>
      <c r="C7" s="41" t="s">
        <v>430</v>
      </c>
      <c r="D7" s="67">
        <v>25787</v>
      </c>
      <c r="E7" s="64">
        <v>0.45960020289637066</v>
      </c>
      <c r="F7" s="2"/>
    </row>
    <row r="8" spans="1:6" ht="12.75">
      <c r="A8" s="73">
        <v>2</v>
      </c>
      <c r="B8" s="68" t="s">
        <v>431</v>
      </c>
      <c r="C8" s="41" t="s">
        <v>432</v>
      </c>
      <c r="D8" s="67">
        <v>9454</v>
      </c>
      <c r="E8" s="64">
        <v>0.16849809276698677</v>
      </c>
      <c r="F8" s="2"/>
    </row>
    <row r="9" spans="1:6" ht="12.75">
      <c r="A9" s="73">
        <v>3</v>
      </c>
      <c r="B9" s="68" t="s">
        <v>433</v>
      </c>
      <c r="C9" s="41" t="s">
        <v>434</v>
      </c>
      <c r="D9" s="67">
        <v>3707</v>
      </c>
      <c r="E9" s="64">
        <v>0.06606964564070447</v>
      </c>
      <c r="F9" s="2"/>
    </row>
    <row r="10" spans="1:6" ht="12.75">
      <c r="A10" s="73">
        <v>4</v>
      </c>
      <c r="B10" s="68" t="s">
        <v>435</v>
      </c>
      <c r="C10" s="41" t="s">
        <v>436</v>
      </c>
      <c r="D10" s="67">
        <v>36681</v>
      </c>
      <c r="E10" s="64">
        <v>0.6537633320061182</v>
      </c>
      <c r="F10" s="2"/>
    </row>
    <row r="11" spans="1:6" ht="12.75">
      <c r="A11" s="73">
        <v>5</v>
      </c>
      <c r="B11" s="68" t="s">
        <v>437</v>
      </c>
      <c r="C11" s="41" t="s">
        <v>438</v>
      </c>
      <c r="D11" s="67">
        <v>304</v>
      </c>
      <c r="E11" s="64" t="s">
        <v>545</v>
      </c>
      <c r="F11" s="2"/>
    </row>
    <row r="12" spans="1:6" ht="12.75">
      <c r="A12" s="73">
        <v>6</v>
      </c>
      <c r="B12" s="68" t="s">
        <v>439</v>
      </c>
      <c r="C12" s="41" t="s">
        <v>440</v>
      </c>
      <c r="D12" s="67">
        <v>7628</v>
      </c>
      <c r="E12" s="64">
        <v>0.13595340084901367</v>
      </c>
      <c r="F12" s="2"/>
    </row>
    <row r="13" spans="1:6" ht="12.75">
      <c r="A13" s="73">
        <v>7</v>
      </c>
      <c r="B13" s="68" t="s">
        <v>441</v>
      </c>
      <c r="C13" s="41" t="s">
        <v>442</v>
      </c>
      <c r="D13" s="67">
        <v>16235</v>
      </c>
      <c r="E13" s="64">
        <v>0.28935546182272376</v>
      </c>
      <c r="F13" s="2"/>
    </row>
    <row r="14" spans="1:6" ht="12.75">
      <c r="A14" s="73">
        <v>8</v>
      </c>
      <c r="B14" s="68" t="s">
        <v>443</v>
      </c>
      <c r="C14" s="41" t="s">
        <v>444</v>
      </c>
      <c r="D14" s="67">
        <v>4396</v>
      </c>
      <c r="E14" s="64">
        <v>0.07834965261303933</v>
      </c>
      <c r="F14" s="2"/>
    </row>
    <row r="15" spans="1:6" ht="12.75">
      <c r="A15" s="73">
        <v>9</v>
      </c>
      <c r="B15" s="68" t="s">
        <v>445</v>
      </c>
      <c r="C15" s="41" t="s">
        <v>446</v>
      </c>
      <c r="D15" s="67">
        <v>1574</v>
      </c>
      <c r="E15" s="64" t="s">
        <v>545</v>
      </c>
      <c r="F15" s="2"/>
    </row>
    <row r="16" spans="1:6" ht="12.75">
      <c r="A16" s="73">
        <v>10</v>
      </c>
      <c r="B16" s="68" t="s">
        <v>79</v>
      </c>
      <c r="C16" s="41" t="s">
        <v>80</v>
      </c>
      <c r="D16" s="67">
        <v>56753</v>
      </c>
      <c r="E16" s="64">
        <v>1.0115054219171569</v>
      </c>
      <c r="F16" s="2"/>
    </row>
    <row r="17" spans="1:6" ht="12.75">
      <c r="A17" s="73">
        <v>11</v>
      </c>
      <c r="B17" s="68" t="s">
        <v>447</v>
      </c>
      <c r="C17" s="41" t="s">
        <v>448</v>
      </c>
      <c r="D17" s="67">
        <v>39409</v>
      </c>
      <c r="E17" s="64">
        <v>0.7023843175221263</v>
      </c>
      <c r="F17" s="2"/>
    </row>
    <row r="18" spans="1:6" ht="12.75">
      <c r="A18" s="73">
        <v>12</v>
      </c>
      <c r="B18" s="68" t="s">
        <v>449</v>
      </c>
      <c r="C18" s="41" t="s">
        <v>450</v>
      </c>
      <c r="D18" s="67">
        <v>18556</v>
      </c>
      <c r="E18" s="64">
        <v>0.33072250998352093</v>
      </c>
      <c r="F18" s="2"/>
    </row>
    <row r="19" spans="1:6" ht="12.75">
      <c r="A19" s="73">
        <v>13</v>
      </c>
      <c r="B19" s="68" t="s">
        <v>451</v>
      </c>
      <c r="C19" s="41" t="s">
        <v>452</v>
      </c>
      <c r="D19" s="67">
        <v>1802</v>
      </c>
      <c r="E19" s="64" t="s">
        <v>545</v>
      </c>
      <c r="F19" s="2"/>
    </row>
    <row r="20" spans="1:6" ht="12.75">
      <c r="A20" s="73">
        <v>14</v>
      </c>
      <c r="B20" s="68" t="s">
        <v>453</v>
      </c>
      <c r="C20" s="41" t="s">
        <v>454</v>
      </c>
      <c r="D20" s="67">
        <v>50</v>
      </c>
      <c r="E20" s="64" t="s">
        <v>545</v>
      </c>
      <c r="F20" s="2"/>
    </row>
    <row r="21" spans="1:6" ht="12.75">
      <c r="A21" s="73">
        <v>15</v>
      </c>
      <c r="B21" s="68" t="s">
        <v>455</v>
      </c>
      <c r="C21" s="41" t="s">
        <v>456</v>
      </c>
      <c r="D21" s="67">
        <v>5601</v>
      </c>
      <c r="E21" s="64">
        <v>0.09982629760819685</v>
      </c>
      <c r="F21" s="2"/>
    </row>
    <row r="22" spans="1:6" ht="12.75">
      <c r="A22" s="73">
        <v>16</v>
      </c>
      <c r="B22" s="68" t="s">
        <v>457</v>
      </c>
      <c r="C22" s="41" t="s">
        <v>458</v>
      </c>
      <c r="D22" s="67">
        <v>721</v>
      </c>
      <c r="E22" s="64" t="s">
        <v>545</v>
      </c>
      <c r="F22" s="2"/>
    </row>
    <row r="23" spans="1:6" ht="12.75">
      <c r="A23" s="73">
        <v>17</v>
      </c>
      <c r="B23" s="68" t="s">
        <v>459</v>
      </c>
      <c r="C23" s="41" t="s">
        <v>460</v>
      </c>
      <c r="D23" s="67">
        <v>993</v>
      </c>
      <c r="E23" s="64" t="s">
        <v>545</v>
      </c>
      <c r="F23" s="2"/>
    </row>
    <row r="24" spans="1:6" ht="12.75">
      <c r="A24" s="73">
        <v>18</v>
      </c>
      <c r="B24" s="68" t="s">
        <v>461</v>
      </c>
      <c r="C24" s="41" t="s">
        <v>462</v>
      </c>
      <c r="D24" s="67">
        <v>341</v>
      </c>
      <c r="E24" s="64" t="s">
        <v>545</v>
      </c>
      <c r="F24" s="2"/>
    </row>
    <row r="25" spans="1:6" ht="12.75">
      <c r="A25" s="73">
        <v>19</v>
      </c>
      <c r="B25" s="68" t="s">
        <v>463</v>
      </c>
      <c r="C25" s="41" t="s">
        <v>464</v>
      </c>
      <c r="D25" s="67">
        <v>36641</v>
      </c>
      <c r="E25" s="64">
        <v>0.6530504143299304</v>
      </c>
      <c r="F25" s="2"/>
    </row>
    <row r="26" spans="1:6" ht="12.75">
      <c r="A26" s="73">
        <v>20</v>
      </c>
      <c r="B26" s="68" t="s">
        <v>83</v>
      </c>
      <c r="C26" s="41" t="s">
        <v>84</v>
      </c>
      <c r="D26" s="67">
        <v>1738473</v>
      </c>
      <c r="E26" s="64">
        <v>30.984703281880876</v>
      </c>
      <c r="F26" s="2"/>
    </row>
    <row r="27" spans="1:6" ht="12.75">
      <c r="A27" s="73">
        <v>21</v>
      </c>
      <c r="B27" s="68" t="s">
        <v>465</v>
      </c>
      <c r="C27" s="41" t="s">
        <v>466</v>
      </c>
      <c r="D27" s="67">
        <v>10073</v>
      </c>
      <c r="E27" s="64">
        <v>0.179530493805993</v>
      </c>
      <c r="F27" s="2"/>
    </row>
    <row r="28" spans="1:6" ht="12.75">
      <c r="A28" s="73">
        <v>22</v>
      </c>
      <c r="B28" s="68" t="s">
        <v>87</v>
      </c>
      <c r="C28" s="41" t="s">
        <v>88</v>
      </c>
      <c r="D28" s="67">
        <v>39710</v>
      </c>
      <c r="E28" s="64">
        <v>0.7077490230354395</v>
      </c>
      <c r="F28" s="2"/>
    </row>
    <row r="29" spans="1:6" ht="12.75">
      <c r="A29" s="73">
        <v>23</v>
      </c>
      <c r="B29" s="68" t="s">
        <v>89</v>
      </c>
      <c r="C29" s="41" t="s">
        <v>90</v>
      </c>
      <c r="D29" s="67">
        <v>80870</v>
      </c>
      <c r="E29" s="64">
        <v>1.4413413118326868</v>
      </c>
      <c r="F29" s="2"/>
    </row>
    <row r="30" spans="1:6" ht="12.75">
      <c r="A30" s="73">
        <v>24</v>
      </c>
      <c r="B30" s="68" t="s">
        <v>467</v>
      </c>
      <c r="C30" s="41" t="s">
        <v>468</v>
      </c>
      <c r="D30" s="67">
        <v>673</v>
      </c>
      <c r="E30" s="64" t="s">
        <v>545</v>
      </c>
      <c r="F30" s="2"/>
    </row>
    <row r="31" spans="1:6" ht="12.75">
      <c r="A31" s="73">
        <v>25</v>
      </c>
      <c r="B31" s="68" t="s">
        <v>91</v>
      </c>
      <c r="C31" s="41" t="s">
        <v>92</v>
      </c>
      <c r="D31" s="67">
        <v>328275</v>
      </c>
      <c r="E31" s="64">
        <v>5.85082625376376</v>
      </c>
      <c r="F31" s="2"/>
    </row>
    <row r="32" spans="1:6" ht="12.75">
      <c r="A32" s="73">
        <v>26</v>
      </c>
      <c r="B32" s="68" t="s">
        <v>469</v>
      </c>
      <c r="C32" s="41" t="s">
        <v>470</v>
      </c>
      <c r="D32" s="67">
        <v>3831</v>
      </c>
      <c r="E32" s="64">
        <v>0.06827969043688664</v>
      </c>
      <c r="F32" s="2"/>
    </row>
    <row r="33" spans="1:6" ht="12.75">
      <c r="A33" s="73">
        <v>27</v>
      </c>
      <c r="B33" s="68" t="s">
        <v>471</v>
      </c>
      <c r="C33" s="41" t="s">
        <v>472</v>
      </c>
      <c r="D33" s="67">
        <v>64186</v>
      </c>
      <c r="E33" s="64">
        <v>1.143983349094755</v>
      </c>
      <c r="F33" s="2"/>
    </row>
    <row r="34" spans="1:6" ht="12.75">
      <c r="A34" s="73">
        <v>28</v>
      </c>
      <c r="B34" s="68" t="s">
        <v>93</v>
      </c>
      <c r="C34" s="41" t="s">
        <v>94</v>
      </c>
      <c r="D34" s="67">
        <v>19130</v>
      </c>
      <c r="E34" s="64">
        <v>0.3409528786368159</v>
      </c>
      <c r="F34" s="2"/>
    </row>
    <row r="35" spans="1:6" ht="12.75">
      <c r="A35" s="73">
        <v>29</v>
      </c>
      <c r="B35" s="68" t="s">
        <v>95</v>
      </c>
      <c r="C35" s="41" t="s">
        <v>96</v>
      </c>
      <c r="D35" s="67">
        <v>360201</v>
      </c>
      <c r="E35" s="64">
        <v>6.419841497013053</v>
      </c>
      <c r="F35" s="2"/>
    </row>
    <row r="36" spans="1:6" ht="12.75">
      <c r="A36" s="73">
        <v>30</v>
      </c>
      <c r="B36" s="68" t="s">
        <v>97</v>
      </c>
      <c r="C36" s="41" t="s">
        <v>98</v>
      </c>
      <c r="D36" s="67">
        <v>668233</v>
      </c>
      <c r="E36" s="64">
        <v>11.909877937800072</v>
      </c>
      <c r="F36" s="2"/>
    </row>
    <row r="37" spans="1:6" ht="12.75">
      <c r="A37" s="73">
        <v>31</v>
      </c>
      <c r="B37" s="68" t="s">
        <v>99</v>
      </c>
      <c r="C37" s="41" t="s">
        <v>100</v>
      </c>
      <c r="D37" s="67">
        <v>93644</v>
      </c>
      <c r="E37" s="64">
        <v>1.6690115717232612</v>
      </c>
      <c r="F37" s="2"/>
    </row>
    <row r="38" spans="1:6" ht="12.75">
      <c r="A38" s="73">
        <v>32</v>
      </c>
      <c r="B38" s="68" t="s">
        <v>101</v>
      </c>
      <c r="C38" s="41" t="s">
        <v>102</v>
      </c>
      <c r="D38" s="67">
        <v>39099</v>
      </c>
      <c r="E38" s="64">
        <v>0.6968592055316709</v>
      </c>
      <c r="F38" s="2"/>
    </row>
    <row r="39" spans="1:6" ht="12.75">
      <c r="A39" s="73">
        <v>33</v>
      </c>
      <c r="B39" s="68" t="s">
        <v>473</v>
      </c>
      <c r="C39" s="41" t="s">
        <v>474</v>
      </c>
      <c r="D39" s="67">
        <v>1351</v>
      </c>
      <c r="E39" s="64" t="s">
        <v>545</v>
      </c>
      <c r="F39" s="2"/>
    </row>
    <row r="40" spans="1:6" ht="12.75">
      <c r="A40" s="73">
        <v>34</v>
      </c>
      <c r="B40" s="68" t="s">
        <v>475</v>
      </c>
      <c r="C40" s="41" t="s">
        <v>476</v>
      </c>
      <c r="D40" s="67">
        <v>5393</v>
      </c>
      <c r="E40" s="64">
        <v>0.09611912569202027</v>
      </c>
      <c r="F40" s="2"/>
    </row>
    <row r="41" spans="1:6" ht="12.75">
      <c r="A41" s="73">
        <v>35</v>
      </c>
      <c r="B41" s="68" t="s">
        <v>105</v>
      </c>
      <c r="C41" s="41" t="s">
        <v>106</v>
      </c>
      <c r="D41" s="67">
        <v>25509</v>
      </c>
      <c r="E41" s="64">
        <v>0.45464542504686545</v>
      </c>
      <c r="F41" s="2"/>
    </row>
    <row r="42" spans="1:6" ht="12.75">
      <c r="A42" s="73">
        <v>36</v>
      </c>
      <c r="B42" s="68" t="s">
        <v>107</v>
      </c>
      <c r="C42" s="41" t="s">
        <v>108</v>
      </c>
      <c r="D42" s="67">
        <v>161200</v>
      </c>
      <c r="E42" s="64">
        <v>2.8730582350368383</v>
      </c>
      <c r="F42" s="2"/>
    </row>
    <row r="43" spans="1:6" ht="12.75">
      <c r="A43" s="73">
        <v>37</v>
      </c>
      <c r="B43" s="68" t="s">
        <v>109</v>
      </c>
      <c r="C43" s="41" t="s">
        <v>189</v>
      </c>
      <c r="D43" s="67">
        <v>33365</v>
      </c>
      <c r="E43" s="64">
        <v>0.5946624566501495</v>
      </c>
      <c r="F43" s="2"/>
    </row>
    <row r="44" spans="1:6" ht="12.75">
      <c r="A44" s="73">
        <v>38</v>
      </c>
      <c r="B44" s="68" t="s">
        <v>110</v>
      </c>
      <c r="C44" s="41" t="s">
        <v>111</v>
      </c>
      <c r="D44" s="67">
        <v>242994</v>
      </c>
      <c r="E44" s="64">
        <v>4.330867945189463</v>
      </c>
      <c r="F44" s="2"/>
    </row>
    <row r="45" spans="1:6" ht="12.75">
      <c r="A45" s="73">
        <v>39</v>
      </c>
      <c r="B45" s="68" t="s">
        <v>112</v>
      </c>
      <c r="C45" s="41" t="s">
        <v>113</v>
      </c>
      <c r="D45" s="67">
        <v>5113</v>
      </c>
      <c r="E45" s="64">
        <v>0.09112870195870566</v>
      </c>
      <c r="F45" s="2"/>
    </row>
    <row r="46" spans="1:6" ht="12.75">
      <c r="A46" s="73">
        <v>40</v>
      </c>
      <c r="B46" s="68" t="s">
        <v>477</v>
      </c>
      <c r="C46" s="41" t="s">
        <v>478</v>
      </c>
      <c r="D46" s="67">
        <v>5046</v>
      </c>
      <c r="E46" s="64">
        <v>0.08993456485109111</v>
      </c>
      <c r="F46" s="2"/>
    </row>
    <row r="47" spans="1:6" ht="12.75">
      <c r="A47" s="73">
        <v>41</v>
      </c>
      <c r="B47" s="68" t="s">
        <v>479</v>
      </c>
      <c r="C47" s="41" t="s">
        <v>480</v>
      </c>
      <c r="D47" s="67">
        <v>919</v>
      </c>
      <c r="E47" s="64" t="s">
        <v>545</v>
      </c>
      <c r="F47" s="2"/>
    </row>
    <row r="48" spans="1:6" ht="12.75">
      <c r="A48" s="73">
        <v>42</v>
      </c>
      <c r="B48" s="68" t="s">
        <v>116</v>
      </c>
      <c r="C48" s="41" t="s">
        <v>117</v>
      </c>
      <c r="D48" s="67">
        <v>60187</v>
      </c>
      <c r="E48" s="64">
        <v>1.0727094044178795</v>
      </c>
      <c r="F48" s="2"/>
    </row>
    <row r="49" spans="1:6" ht="12.75">
      <c r="A49" s="73">
        <v>43</v>
      </c>
      <c r="B49" s="68" t="s">
        <v>481</v>
      </c>
      <c r="C49" s="41" t="s">
        <v>482</v>
      </c>
      <c r="D49" s="67">
        <v>1012</v>
      </c>
      <c r="E49" s="64" t="s">
        <v>545</v>
      </c>
      <c r="F49" s="2"/>
    </row>
    <row r="50" spans="1:6" ht="12.75">
      <c r="A50" s="73">
        <v>44</v>
      </c>
      <c r="B50" s="68" t="s">
        <v>483</v>
      </c>
      <c r="C50" s="41" t="s">
        <v>484</v>
      </c>
      <c r="D50" s="67">
        <v>1310</v>
      </c>
      <c r="E50" s="64" t="s">
        <v>545</v>
      </c>
      <c r="F50" s="2"/>
    </row>
    <row r="51" spans="1:6" ht="12.75">
      <c r="A51" s="73">
        <v>45</v>
      </c>
      <c r="B51" s="68" t="s">
        <v>485</v>
      </c>
      <c r="C51" s="41" t="s">
        <v>486</v>
      </c>
      <c r="D51" s="67">
        <v>3998</v>
      </c>
      <c r="E51" s="64">
        <v>0.07125612173497071</v>
      </c>
      <c r="F51" s="2"/>
    </row>
    <row r="52" spans="1:6" ht="12.75">
      <c r="A52" s="73">
        <v>46</v>
      </c>
      <c r="B52" s="68" t="s">
        <v>487</v>
      </c>
      <c r="C52" s="41" t="s">
        <v>488</v>
      </c>
      <c r="D52" s="67">
        <v>594</v>
      </c>
      <c r="E52" s="64" t="s">
        <v>545</v>
      </c>
      <c r="F52" s="2"/>
    </row>
    <row r="53" spans="1:6" ht="12.75">
      <c r="A53" s="73">
        <v>47</v>
      </c>
      <c r="B53" s="68" t="s">
        <v>489</v>
      </c>
      <c r="C53" s="41" t="s">
        <v>490</v>
      </c>
      <c r="D53" s="67">
        <v>221</v>
      </c>
      <c r="E53" s="64" t="s">
        <v>545</v>
      </c>
      <c r="F53" s="2"/>
    </row>
    <row r="54" spans="1:6" ht="12.75">
      <c r="A54" s="73">
        <v>48</v>
      </c>
      <c r="B54" s="68" t="s">
        <v>491</v>
      </c>
      <c r="C54" s="41" t="s">
        <v>492</v>
      </c>
      <c r="D54" s="67">
        <v>132</v>
      </c>
      <c r="E54" s="64" t="s">
        <v>545</v>
      </c>
      <c r="F54" s="2"/>
    </row>
    <row r="55" spans="1:6" ht="12.75">
      <c r="A55" s="73">
        <v>49</v>
      </c>
      <c r="B55" s="68" t="s">
        <v>120</v>
      </c>
      <c r="C55" s="41" t="s">
        <v>121</v>
      </c>
      <c r="D55" s="67">
        <v>195180</v>
      </c>
      <c r="E55" s="64">
        <v>3.4786818009583755</v>
      </c>
      <c r="F55" s="2"/>
    </row>
    <row r="56" spans="1:6" ht="12.75">
      <c r="A56" s="73">
        <v>50</v>
      </c>
      <c r="B56" s="68" t="s">
        <v>493</v>
      </c>
      <c r="C56" s="41" t="s">
        <v>494</v>
      </c>
      <c r="D56" s="67">
        <v>13557</v>
      </c>
      <c r="E56" s="64">
        <v>0.24162562340195046</v>
      </c>
      <c r="F56" s="2"/>
    </row>
    <row r="57" spans="1:6" ht="12.75">
      <c r="A57" s="73">
        <v>51</v>
      </c>
      <c r="B57" s="68" t="s">
        <v>495</v>
      </c>
      <c r="C57" s="41" t="s">
        <v>496</v>
      </c>
      <c r="D57" s="67">
        <v>648</v>
      </c>
      <c r="E57" s="64" t="s">
        <v>545</v>
      </c>
      <c r="F57" s="2"/>
    </row>
    <row r="58" spans="1:6" ht="12.75">
      <c r="A58" s="73">
        <v>52</v>
      </c>
      <c r="B58" s="68" t="s">
        <v>497</v>
      </c>
      <c r="C58" s="41" t="s">
        <v>498</v>
      </c>
      <c r="D58" s="67">
        <v>6277</v>
      </c>
      <c r="E58" s="64">
        <v>0.11187460633577068</v>
      </c>
      <c r="F58" s="2"/>
    </row>
    <row r="59" spans="1:6" ht="12.75">
      <c r="A59" s="73">
        <v>53</v>
      </c>
      <c r="B59" s="68" t="s">
        <v>499</v>
      </c>
      <c r="C59" s="41" t="s">
        <v>500</v>
      </c>
      <c r="D59" s="67">
        <v>327</v>
      </c>
      <c r="E59" s="64" t="s">
        <v>545</v>
      </c>
      <c r="F59" s="2"/>
    </row>
    <row r="60" spans="1:6" ht="12.75">
      <c r="A60" s="73">
        <v>54</v>
      </c>
      <c r="B60" s="68" t="s">
        <v>501</v>
      </c>
      <c r="C60" s="41" t="s">
        <v>502</v>
      </c>
      <c r="D60" s="67">
        <v>1641</v>
      </c>
      <c r="E60" s="64" t="s">
        <v>545</v>
      </c>
      <c r="F60" s="2"/>
    </row>
    <row r="61" spans="1:6" ht="12.75">
      <c r="A61" s="73">
        <v>55</v>
      </c>
      <c r="B61" s="68" t="s">
        <v>503</v>
      </c>
      <c r="C61" s="41" t="s">
        <v>504</v>
      </c>
      <c r="D61" s="67">
        <v>255</v>
      </c>
      <c r="E61" s="64" t="s">
        <v>545</v>
      </c>
      <c r="F61" s="2"/>
    </row>
    <row r="62" spans="1:6" ht="12.75">
      <c r="A62" s="73">
        <v>56</v>
      </c>
      <c r="B62" s="68" t="s">
        <v>505</v>
      </c>
      <c r="C62" s="41" t="s">
        <v>506</v>
      </c>
      <c r="D62" s="67">
        <v>2077</v>
      </c>
      <c r="E62" s="64" t="s">
        <v>545</v>
      </c>
      <c r="F62" s="2"/>
    </row>
    <row r="63" spans="1:6" ht="12.75">
      <c r="A63" s="73">
        <v>57</v>
      </c>
      <c r="B63" s="68" t="s">
        <v>507</v>
      </c>
      <c r="C63" s="41" t="s">
        <v>508</v>
      </c>
      <c r="D63" s="67">
        <v>1648</v>
      </c>
      <c r="E63" s="64" t="s">
        <v>545</v>
      </c>
      <c r="F63" s="2"/>
    </row>
    <row r="64" spans="1:6" ht="12.75">
      <c r="A64" s="73">
        <v>58</v>
      </c>
      <c r="B64" s="68" t="s">
        <v>509</v>
      </c>
      <c r="C64" s="41" t="s">
        <v>510</v>
      </c>
      <c r="D64" s="67">
        <v>7787</v>
      </c>
      <c r="E64" s="64">
        <v>0.13878724861186015</v>
      </c>
      <c r="F64" s="2"/>
    </row>
    <row r="65" spans="1:6" ht="12.75">
      <c r="A65" s="73">
        <v>59</v>
      </c>
      <c r="B65" s="68" t="s">
        <v>511</v>
      </c>
      <c r="C65" s="41" t="s">
        <v>512</v>
      </c>
      <c r="D65" s="67">
        <v>4072</v>
      </c>
      <c r="E65" s="64">
        <v>0.07257501943591815</v>
      </c>
      <c r="F65" s="2"/>
    </row>
    <row r="66" spans="1:6" ht="12.75">
      <c r="A66" s="73">
        <v>60</v>
      </c>
      <c r="B66" s="68" t="s">
        <v>513</v>
      </c>
      <c r="C66" s="41" t="s">
        <v>514</v>
      </c>
      <c r="D66" s="67">
        <v>1306</v>
      </c>
      <c r="E66" s="64" t="s">
        <v>545</v>
      </c>
      <c r="F66" s="2"/>
    </row>
    <row r="67" spans="1:6" ht="12.75">
      <c r="A67" s="73">
        <v>61</v>
      </c>
      <c r="B67" s="68" t="s">
        <v>515</v>
      </c>
      <c r="C67" s="41" t="s">
        <v>516</v>
      </c>
      <c r="D67" s="67">
        <v>429</v>
      </c>
      <c r="E67" s="64" t="s">
        <v>545</v>
      </c>
      <c r="F67" s="2"/>
    </row>
    <row r="68" spans="1:6" ht="12.75">
      <c r="A68" s="73">
        <v>62</v>
      </c>
      <c r="B68" s="68" t="s">
        <v>517</v>
      </c>
      <c r="C68" s="41" t="s">
        <v>518</v>
      </c>
      <c r="D68" s="67">
        <v>143</v>
      </c>
      <c r="E68" s="64" t="s">
        <v>545</v>
      </c>
      <c r="F68" s="2"/>
    </row>
    <row r="69" spans="1:6" ht="12.75">
      <c r="A69" s="73">
        <v>63</v>
      </c>
      <c r="B69" s="68" t="s">
        <v>519</v>
      </c>
      <c r="C69" s="41" t="s">
        <v>520</v>
      </c>
      <c r="D69" s="67">
        <v>4561</v>
      </c>
      <c r="E69" s="64">
        <v>0.08129043802731402</v>
      </c>
      <c r="F69" s="2"/>
    </row>
    <row r="70" spans="1:6" ht="12.75">
      <c r="A70" s="73">
        <v>64</v>
      </c>
      <c r="B70" s="68" t="s">
        <v>521</v>
      </c>
      <c r="C70" s="41" t="s">
        <v>522</v>
      </c>
      <c r="D70" s="67">
        <v>5845</v>
      </c>
      <c r="E70" s="64">
        <v>0.10417509543294243</v>
      </c>
      <c r="F70" s="2"/>
    </row>
    <row r="71" spans="1:6" ht="12.75">
      <c r="A71" s="73">
        <v>65</v>
      </c>
      <c r="B71" s="68" t="s">
        <v>523</v>
      </c>
      <c r="C71" s="41" t="s">
        <v>524</v>
      </c>
      <c r="D71" s="67">
        <v>2231</v>
      </c>
      <c r="E71" s="64" t="s">
        <v>545</v>
      </c>
      <c r="F71" s="2"/>
    </row>
    <row r="72" spans="1:6" ht="12.75">
      <c r="A72" s="73">
        <v>66</v>
      </c>
      <c r="B72" s="68" t="s">
        <v>525</v>
      </c>
      <c r="C72" s="41" t="s">
        <v>526</v>
      </c>
      <c r="D72" s="67">
        <v>197</v>
      </c>
      <c r="E72" s="64" t="s">
        <v>545</v>
      </c>
      <c r="F72" s="2"/>
    </row>
    <row r="73" spans="1:6" ht="12.75">
      <c r="A73" s="73">
        <v>67</v>
      </c>
      <c r="B73" s="68" t="s">
        <v>527</v>
      </c>
      <c r="C73" s="41" t="s">
        <v>528</v>
      </c>
      <c r="D73" s="67">
        <v>1412</v>
      </c>
      <c r="E73" s="64" t="s">
        <v>545</v>
      </c>
      <c r="F73" s="2"/>
    </row>
    <row r="74" spans="1:6" ht="12.75">
      <c r="A74" s="73">
        <v>68</v>
      </c>
      <c r="B74" s="68" t="s">
        <v>529</v>
      </c>
      <c r="C74" s="41" t="s">
        <v>530</v>
      </c>
      <c r="D74" s="67">
        <v>31263</v>
      </c>
      <c r="E74" s="64">
        <v>0.5571986327664806</v>
      </c>
      <c r="F74" s="2"/>
    </row>
    <row r="75" spans="1:6" ht="12.75">
      <c r="A75" s="73">
        <v>69</v>
      </c>
      <c r="B75" s="68" t="s">
        <v>531</v>
      </c>
      <c r="C75" s="41" t="s">
        <v>532</v>
      </c>
      <c r="D75" s="67">
        <v>138</v>
      </c>
      <c r="E75" s="64" t="s">
        <v>545</v>
      </c>
      <c r="F75" s="2"/>
    </row>
    <row r="76" spans="1:6" ht="12.75">
      <c r="A76" s="73">
        <v>70</v>
      </c>
      <c r="B76" s="68" t="s">
        <v>533</v>
      </c>
      <c r="C76" s="41" t="s">
        <v>534</v>
      </c>
      <c r="D76" s="67">
        <v>2500</v>
      </c>
      <c r="E76" s="64" t="s">
        <v>545</v>
      </c>
      <c r="F76" s="2"/>
    </row>
    <row r="77" spans="1:6" ht="12.75">
      <c r="A77" s="73">
        <v>71</v>
      </c>
      <c r="B77" s="68" t="s">
        <v>128</v>
      </c>
      <c r="C77" s="41" t="s">
        <v>129</v>
      </c>
      <c r="D77" s="67">
        <v>27960</v>
      </c>
      <c r="E77" s="64">
        <v>0.4983294556552729</v>
      </c>
      <c r="F77" s="2"/>
    </row>
    <row r="78" spans="1:6" ht="12.75">
      <c r="A78" s="73">
        <v>72</v>
      </c>
      <c r="B78" s="68" t="s">
        <v>130</v>
      </c>
      <c r="C78" s="41" t="s">
        <v>131</v>
      </c>
      <c r="D78" s="67">
        <v>41557</v>
      </c>
      <c r="E78" s="64">
        <v>0.7406679967334112</v>
      </c>
      <c r="F78" s="2"/>
    </row>
    <row r="79" spans="1:6" ht="12.75">
      <c r="A79" s="73">
        <v>73</v>
      </c>
      <c r="B79" s="68" t="s">
        <v>535</v>
      </c>
      <c r="C79" s="41" t="s">
        <v>536</v>
      </c>
      <c r="D79" s="67">
        <v>22782</v>
      </c>
      <c r="E79" s="64">
        <v>0.40604226247276204</v>
      </c>
      <c r="F79" s="2"/>
    </row>
    <row r="80" spans="1:6" ht="12.75">
      <c r="A80" s="73">
        <v>74</v>
      </c>
      <c r="B80" s="68" t="s">
        <v>537</v>
      </c>
      <c r="C80" s="41" t="s">
        <v>538</v>
      </c>
      <c r="D80" s="67">
        <v>21920</v>
      </c>
      <c r="E80" s="64">
        <v>0.390678886550915</v>
      </c>
      <c r="F80" s="2"/>
    </row>
    <row r="81" spans="1:6" ht="12.75">
      <c r="A81" s="73">
        <v>75</v>
      </c>
      <c r="B81" s="68" t="s">
        <v>539</v>
      </c>
      <c r="C81" s="41" t="s">
        <v>540</v>
      </c>
      <c r="D81" s="67">
        <v>20628</v>
      </c>
      <c r="E81" s="64">
        <v>0.36765164561004904</v>
      </c>
      <c r="F81" s="2"/>
    </row>
    <row r="82" spans="1:6" ht="12.75">
      <c r="A82" s="73">
        <v>76</v>
      </c>
      <c r="B82" s="68" t="s">
        <v>541</v>
      </c>
      <c r="C82" s="41" t="s">
        <v>542</v>
      </c>
      <c r="D82" s="67">
        <v>1773</v>
      </c>
      <c r="E82" s="64" t="s">
        <v>545</v>
      </c>
      <c r="F82" s="2"/>
    </row>
    <row r="83" spans="1:6" ht="12.75">
      <c r="A83" s="73">
        <v>77</v>
      </c>
      <c r="B83" s="68" t="s">
        <v>543</v>
      </c>
      <c r="C83" s="41" t="s">
        <v>544</v>
      </c>
      <c r="D83" s="67">
        <v>12237</v>
      </c>
      <c r="E83" s="64">
        <v>0.21809934008775303</v>
      </c>
      <c r="F83" s="2"/>
    </row>
    <row r="84" spans="1:6" ht="12.75">
      <c r="A84" s="73">
        <v>78</v>
      </c>
      <c r="B84" s="41"/>
      <c r="C84" s="41" t="s">
        <v>134</v>
      </c>
      <c r="D84" s="67">
        <v>917020</v>
      </c>
      <c r="E84" s="64">
        <v>16.343994185443435</v>
      </c>
      <c r="F84" s="2"/>
    </row>
    <row r="85" spans="1:6" ht="12.75">
      <c r="A85" s="73">
        <v>79</v>
      </c>
      <c r="B85" s="69" t="s">
        <v>135</v>
      </c>
      <c r="C85" s="69"/>
      <c r="D85" s="71">
        <v>5610746</v>
      </c>
      <c r="E85" s="75">
        <v>100</v>
      </c>
      <c r="F85" s="2"/>
    </row>
    <row r="86" spans="1:6" ht="12.75">
      <c r="A86" s="73">
        <v>80</v>
      </c>
      <c r="B86" s="41" t="s">
        <v>136</v>
      </c>
      <c r="C86" s="41" t="s">
        <v>137</v>
      </c>
      <c r="D86" s="67">
        <v>322776</v>
      </c>
      <c r="E86" s="28" t="s">
        <v>62</v>
      </c>
      <c r="F86" s="2"/>
    </row>
    <row r="87" spans="1:6" ht="12.75">
      <c r="A87" s="73">
        <v>81</v>
      </c>
      <c r="B87" s="41"/>
      <c r="C87" s="41" t="s">
        <v>32</v>
      </c>
      <c r="D87" s="67">
        <v>337243</v>
      </c>
      <c r="E87" s="28" t="s">
        <v>62</v>
      </c>
      <c r="F87" s="2"/>
    </row>
    <row r="88" spans="1:6" ht="12.75">
      <c r="A88" s="73">
        <v>82</v>
      </c>
      <c r="B88" s="69" t="s">
        <v>138</v>
      </c>
      <c r="C88" s="69"/>
      <c r="D88" s="71">
        <v>660019</v>
      </c>
      <c r="E88" s="28" t="s">
        <v>62</v>
      </c>
      <c r="F88" s="2"/>
    </row>
    <row r="89" spans="1:6" ht="13.5" thickBot="1">
      <c r="A89" s="74">
        <v>83</v>
      </c>
      <c r="B89" s="42" t="s">
        <v>20</v>
      </c>
      <c r="C89" s="42"/>
      <c r="D89" s="72">
        <v>6270765</v>
      </c>
      <c r="E89" s="49" t="s">
        <v>62</v>
      </c>
      <c r="F89" s="2"/>
    </row>
    <row r="90" spans="1:6" ht="12.75">
      <c r="A90" s="2"/>
      <c r="B90" s="2"/>
      <c r="C90" s="2"/>
      <c r="D90" s="2"/>
      <c r="E90" s="2"/>
      <c r="F90" s="2"/>
    </row>
    <row r="91" spans="1:6" ht="12.75">
      <c r="A91" s="22" t="s">
        <v>62</v>
      </c>
      <c r="B91" s="22" t="s">
        <v>68</v>
      </c>
      <c r="C91" s="22"/>
      <c r="D91" s="22"/>
      <c r="E91" s="22"/>
      <c r="F91" s="22"/>
    </row>
    <row r="92" spans="1:6" ht="12.75">
      <c r="A92" s="22" t="s">
        <v>545</v>
      </c>
      <c r="B92" s="22" t="s">
        <v>546</v>
      </c>
      <c r="C92" s="22"/>
      <c r="D92" s="22"/>
      <c r="E92" s="22"/>
      <c r="F92" s="22"/>
    </row>
    <row r="93" spans="1:6" ht="12.75">
      <c r="A93" s="22" t="s">
        <v>24</v>
      </c>
      <c r="B93" s="228" t="s">
        <v>643</v>
      </c>
      <c r="C93" s="22"/>
      <c r="D93" s="22"/>
      <c r="E93" s="22"/>
      <c r="F93" s="22"/>
    </row>
    <row r="94" spans="1:6" ht="12.75">
      <c r="A94" s="22"/>
      <c r="B94" s="23" t="s">
        <v>33</v>
      </c>
      <c r="C94" s="22"/>
      <c r="D94" s="22"/>
      <c r="E94" s="22"/>
      <c r="F94" s="22"/>
    </row>
    <row r="95" spans="1:6" ht="12.75">
      <c r="A95" s="22"/>
      <c r="B95" s="22"/>
      <c r="C95" s="22"/>
      <c r="D95" s="22"/>
      <c r="E95" s="22"/>
      <c r="F95" s="22"/>
    </row>
  </sheetData>
  <sheetProtection/>
  <hyperlinks>
    <hyperlink ref="E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IU14"/>
  <sheetViews>
    <sheetView showGridLines="0" zoomScalePageLayoutView="0" workbookViewId="0" topLeftCell="A1">
      <selection activeCell="A1" sqref="A1"/>
    </sheetView>
  </sheetViews>
  <sheetFormatPr defaultColWidth="9.140625" defaultRowHeight="12.75"/>
  <cols>
    <col min="1" max="1" width="4.421875" style="5" customWidth="1"/>
    <col min="2" max="2" width="22.7109375" style="5" customWidth="1"/>
    <col min="3" max="4" width="11.140625" style="5" customWidth="1"/>
    <col min="5" max="5" width="5.7109375" style="5" customWidth="1"/>
    <col min="6" max="7" width="11.140625" style="5" customWidth="1"/>
    <col min="8" max="8" width="5.7109375" style="5" customWidth="1"/>
    <col min="9" max="10" width="11.140625" style="5" customWidth="1"/>
    <col min="11" max="11" width="5.7109375" style="5" customWidth="1"/>
    <col min="12" max="16384" width="9.140625" style="5" customWidth="1"/>
  </cols>
  <sheetData>
    <row r="1" spans="1:11" ht="69.75" customHeight="1">
      <c r="A1" s="1"/>
      <c r="B1" s="1"/>
      <c r="C1" s="1"/>
      <c r="D1" s="3"/>
      <c r="E1" s="3"/>
      <c r="F1" s="3"/>
      <c r="G1" s="3"/>
      <c r="H1" s="3"/>
      <c r="I1" s="3"/>
      <c r="J1" s="3"/>
      <c r="K1" s="2"/>
    </row>
    <row r="2" spans="1:11" ht="18" customHeight="1">
      <c r="A2" s="9" t="s">
        <v>0</v>
      </c>
      <c r="B2" s="10"/>
      <c r="C2" s="10"/>
      <c r="D2" s="11"/>
      <c r="E2" s="11"/>
      <c r="F2" s="11"/>
      <c r="G2" s="11"/>
      <c r="H2" s="11"/>
      <c r="I2" s="11"/>
      <c r="J2" s="11"/>
      <c r="K2" s="2"/>
    </row>
    <row r="3" spans="1:11" ht="13.5" thickBot="1">
      <c r="A3" s="8" t="str">
        <f>'Table of contents'!A3</f>
        <v>4 Community mental health care and hospital outpatient services (version 1.3)</v>
      </c>
      <c r="B3" s="7"/>
      <c r="C3" s="7"/>
      <c r="D3" s="7"/>
      <c r="E3" s="7"/>
      <c r="F3" s="7"/>
      <c r="G3" s="7"/>
      <c r="H3" s="7"/>
      <c r="I3" s="7"/>
      <c r="J3" s="238" t="s">
        <v>420</v>
      </c>
      <c r="K3" s="237"/>
    </row>
    <row r="4" spans="1:11" ht="12.75">
      <c r="A4" s="2"/>
      <c r="B4" s="2"/>
      <c r="C4" s="2"/>
      <c r="D4" s="2"/>
      <c r="E4" s="2"/>
      <c r="F4" s="2"/>
      <c r="G4" s="2"/>
      <c r="H4" s="2"/>
      <c r="I4" s="2"/>
      <c r="J4" s="2"/>
      <c r="K4" s="2"/>
    </row>
    <row r="5" spans="1:11" ht="13.5" customHeight="1" thickBot="1">
      <c r="A5" s="104" t="s">
        <v>139</v>
      </c>
      <c r="B5" s="99"/>
      <c r="C5" s="99"/>
      <c r="D5" s="99"/>
      <c r="E5" s="99"/>
      <c r="F5" s="99"/>
      <c r="G5" s="99"/>
      <c r="H5" s="99"/>
      <c r="I5" s="99"/>
      <c r="J5" s="99"/>
      <c r="K5" s="2"/>
    </row>
    <row r="6" spans="1:11" s="161" customFormat="1" ht="15" customHeight="1" thickBot="1">
      <c r="A6" s="164"/>
      <c r="B6" s="164"/>
      <c r="C6" s="256" t="s">
        <v>157</v>
      </c>
      <c r="D6" s="256"/>
      <c r="E6" s="256"/>
      <c r="F6" s="256"/>
      <c r="G6" s="256"/>
      <c r="H6" s="165"/>
      <c r="I6" s="257" t="s">
        <v>20</v>
      </c>
      <c r="J6" s="257"/>
      <c r="K6" s="92"/>
    </row>
    <row r="7" spans="1:11" s="161" customFormat="1" ht="15" customHeight="1" thickBot="1">
      <c r="A7" s="166"/>
      <c r="B7" s="166"/>
      <c r="C7" s="256" t="s">
        <v>158</v>
      </c>
      <c r="D7" s="256"/>
      <c r="E7" s="167"/>
      <c r="F7" s="256" t="s">
        <v>159</v>
      </c>
      <c r="G7" s="256"/>
      <c r="H7" s="165"/>
      <c r="I7" s="255"/>
      <c r="J7" s="255"/>
      <c r="K7" s="92"/>
    </row>
    <row r="8" spans="1:11" ht="15" customHeight="1" thickBot="1">
      <c r="A8" s="42"/>
      <c r="B8" s="42" t="s">
        <v>156</v>
      </c>
      <c r="C8" s="93" t="s">
        <v>141</v>
      </c>
      <c r="D8" s="24" t="s">
        <v>155</v>
      </c>
      <c r="E8" s="93"/>
      <c r="F8" s="93" t="s">
        <v>141</v>
      </c>
      <c r="G8" s="24" t="s">
        <v>155</v>
      </c>
      <c r="H8" s="93"/>
      <c r="I8" s="93" t="s">
        <v>141</v>
      </c>
      <c r="J8" s="93" t="s">
        <v>155</v>
      </c>
      <c r="K8" s="2"/>
    </row>
    <row r="9" spans="1:11" ht="12.75">
      <c r="A9" s="220">
        <v>1</v>
      </c>
      <c r="B9" s="101" t="s">
        <v>160</v>
      </c>
      <c r="C9" s="96">
        <v>786239</v>
      </c>
      <c r="D9" s="168">
        <v>12.538167193316923</v>
      </c>
      <c r="E9" s="96"/>
      <c r="F9" s="96">
        <v>444173</v>
      </c>
      <c r="G9" s="168">
        <v>7.0832346611617565</v>
      </c>
      <c r="H9" s="97"/>
      <c r="I9" s="96">
        <v>1230412</v>
      </c>
      <c r="J9" s="168">
        <v>19.62140185447868</v>
      </c>
      <c r="K9" s="2"/>
    </row>
    <row r="10" spans="1:11" ht="12.75">
      <c r="A10" s="220">
        <v>2</v>
      </c>
      <c r="B10" s="101" t="s">
        <v>161</v>
      </c>
      <c r="C10" s="96">
        <v>3527601</v>
      </c>
      <c r="D10" s="168">
        <v>56.25471533377507</v>
      </c>
      <c r="E10" s="96"/>
      <c r="F10" s="96">
        <v>1512752</v>
      </c>
      <c r="G10" s="168">
        <v>24.123882811746252</v>
      </c>
      <c r="H10" s="97"/>
      <c r="I10" s="96">
        <v>5040353</v>
      </c>
      <c r="J10" s="168">
        <v>80.37859814552132</v>
      </c>
      <c r="K10" s="2"/>
    </row>
    <row r="11" spans="1:11" ht="13.5" thickBot="1">
      <c r="A11" s="50">
        <v>3</v>
      </c>
      <c r="B11" s="103" t="s">
        <v>20</v>
      </c>
      <c r="C11" s="98">
        <v>4313840</v>
      </c>
      <c r="D11" s="169">
        <v>68.79288252709199</v>
      </c>
      <c r="E11" s="98"/>
      <c r="F11" s="98">
        <v>1956925</v>
      </c>
      <c r="G11" s="169">
        <v>31.20711747290801</v>
      </c>
      <c r="H11" s="98"/>
      <c r="I11" s="98">
        <v>6270765</v>
      </c>
      <c r="J11" s="169">
        <v>100</v>
      </c>
      <c r="K11" s="2"/>
    </row>
    <row r="12" spans="1:11" ht="12.75">
      <c r="A12" s="2"/>
      <c r="B12" s="2"/>
      <c r="C12" s="2"/>
      <c r="D12" s="2"/>
      <c r="E12" s="2"/>
      <c r="F12" s="2"/>
      <c r="G12" s="2"/>
      <c r="H12" s="2"/>
      <c r="I12" s="2"/>
      <c r="J12" s="2"/>
      <c r="K12" s="2"/>
    </row>
    <row r="13" spans="1:255" s="94" customFormat="1" ht="13.5" customHeight="1">
      <c r="A13" s="22"/>
      <c r="B13" s="23" t="s">
        <v>33</v>
      </c>
      <c r="C13" s="14"/>
      <c r="D13" s="14"/>
      <c r="E13" s="14"/>
      <c r="F13" s="14"/>
      <c r="G13" s="14"/>
      <c r="H13" s="14"/>
      <c r="I13" s="14"/>
      <c r="J13" s="14"/>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11" ht="12.75">
      <c r="A14" s="14"/>
      <c r="B14" s="14"/>
      <c r="C14" s="14"/>
      <c r="D14" s="14"/>
      <c r="E14" s="14"/>
      <c r="F14" s="14"/>
      <c r="G14" s="14"/>
      <c r="H14" s="14"/>
      <c r="I14" s="14"/>
      <c r="J14" s="14"/>
      <c r="K14" s="14"/>
    </row>
  </sheetData>
  <sheetProtection/>
  <mergeCells count="5">
    <mergeCell ref="I7:J7"/>
    <mergeCell ref="C7:D7"/>
    <mergeCell ref="F7:G7"/>
    <mergeCell ref="C6:G6"/>
    <mergeCell ref="I6:J6"/>
  </mergeCells>
  <hyperlinks>
    <hyperlink ref="J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A1" sqref="A1"/>
    </sheetView>
  </sheetViews>
  <sheetFormatPr defaultColWidth="9.140625" defaultRowHeight="12.75"/>
  <cols>
    <col min="1" max="1" width="4.421875" style="5" customWidth="1"/>
    <col min="2" max="2" width="16.8515625" style="5" customWidth="1"/>
    <col min="3" max="4" width="11.140625" style="5" customWidth="1"/>
    <col min="5" max="5" width="5.7109375" style="5" customWidth="1"/>
    <col min="6" max="7" width="11.140625" style="5" customWidth="1"/>
    <col min="8" max="8" width="5.7109375" style="5" customWidth="1"/>
    <col min="9" max="10" width="11.140625" style="5" customWidth="1"/>
    <col min="11" max="11" width="5.7109375" style="5" customWidth="1"/>
    <col min="12" max="16384" width="9.140625" style="5" customWidth="1"/>
  </cols>
  <sheetData>
    <row r="1" spans="1:11" ht="69.75" customHeight="1">
      <c r="A1" s="1"/>
      <c r="B1" s="1"/>
      <c r="C1" s="1"/>
      <c r="D1" s="3"/>
      <c r="E1" s="3"/>
      <c r="F1" s="3"/>
      <c r="G1" s="3"/>
      <c r="H1" s="3"/>
      <c r="I1" s="3"/>
      <c r="J1" s="3"/>
      <c r="K1" s="2"/>
    </row>
    <row r="2" spans="1:11" ht="18" customHeight="1">
      <c r="A2" s="9" t="s">
        <v>0</v>
      </c>
      <c r="B2" s="10"/>
      <c r="C2" s="10"/>
      <c r="D2" s="11"/>
      <c r="E2" s="11"/>
      <c r="F2" s="11"/>
      <c r="G2" s="11"/>
      <c r="H2" s="11"/>
      <c r="I2" s="11"/>
      <c r="J2" s="11"/>
      <c r="K2" s="2"/>
    </row>
    <row r="3" spans="1:11" ht="13.5" thickBot="1">
      <c r="A3" s="8" t="str">
        <f>'Table of contents'!A3</f>
        <v>4 Community mental health care and hospital outpatient services (version 1.3)</v>
      </c>
      <c r="B3" s="7"/>
      <c r="C3" s="7"/>
      <c r="D3" s="7"/>
      <c r="E3" s="7"/>
      <c r="F3" s="7"/>
      <c r="G3" s="7"/>
      <c r="H3" s="7"/>
      <c r="I3" s="7"/>
      <c r="J3" s="238" t="s">
        <v>420</v>
      </c>
      <c r="K3" s="237"/>
    </row>
    <row r="4" spans="1:11" ht="12.75">
      <c r="A4" s="2"/>
      <c r="B4" s="2"/>
      <c r="C4" s="2"/>
      <c r="D4" s="2"/>
      <c r="E4" s="2"/>
      <c r="F4" s="2"/>
      <c r="G4" s="2"/>
      <c r="H4" s="2"/>
      <c r="I4" s="2"/>
      <c r="J4" s="2"/>
      <c r="K4" s="2"/>
    </row>
    <row r="5" spans="1:11" ht="13.5" customHeight="1" thickBot="1">
      <c r="A5" s="109" t="s">
        <v>162</v>
      </c>
      <c r="B5" s="109"/>
      <c r="C5" s="109"/>
      <c r="D5" s="109"/>
      <c r="E5" s="109"/>
      <c r="F5" s="109"/>
      <c r="G5" s="109"/>
      <c r="H5" s="109"/>
      <c r="I5" s="99"/>
      <c r="J5" s="99"/>
      <c r="K5" s="2"/>
    </row>
    <row r="6" spans="1:11" s="172" customFormat="1" ht="15" customHeight="1" thickBot="1">
      <c r="A6" s="170"/>
      <c r="B6" s="170"/>
      <c r="C6" s="256" t="s">
        <v>157</v>
      </c>
      <c r="D6" s="256"/>
      <c r="E6" s="256"/>
      <c r="F6" s="256"/>
      <c r="G6" s="256"/>
      <c r="H6" s="165"/>
      <c r="I6" s="257" t="s">
        <v>20</v>
      </c>
      <c r="J6" s="257"/>
      <c r="K6" s="171"/>
    </row>
    <row r="7" spans="1:11" s="161" customFormat="1" ht="15" customHeight="1" thickBot="1">
      <c r="A7" s="173"/>
      <c r="B7" s="173"/>
      <c r="C7" s="256" t="s">
        <v>158</v>
      </c>
      <c r="D7" s="256"/>
      <c r="E7" s="167"/>
      <c r="F7" s="256" t="s">
        <v>159</v>
      </c>
      <c r="G7" s="256"/>
      <c r="H7" s="165"/>
      <c r="I7" s="258"/>
      <c r="J7" s="258"/>
      <c r="K7" s="92"/>
    </row>
    <row r="8" spans="1:11" ht="15" customHeight="1" thickBot="1">
      <c r="A8" s="42"/>
      <c r="B8" s="42" t="s">
        <v>156</v>
      </c>
      <c r="C8" s="93" t="s">
        <v>141</v>
      </c>
      <c r="D8" s="24" t="s">
        <v>155</v>
      </c>
      <c r="E8" s="93"/>
      <c r="F8" s="93" t="s">
        <v>141</v>
      </c>
      <c r="G8" s="24" t="s">
        <v>155</v>
      </c>
      <c r="H8" s="93"/>
      <c r="I8" s="93" t="s">
        <v>141</v>
      </c>
      <c r="J8" s="93" t="s">
        <v>155</v>
      </c>
      <c r="K8" s="2"/>
    </row>
    <row r="9" spans="1:11" ht="12.75">
      <c r="A9" s="220">
        <v>1</v>
      </c>
      <c r="B9" s="110" t="s">
        <v>164</v>
      </c>
      <c r="C9" s="105">
        <v>30548</v>
      </c>
      <c r="D9" s="106">
        <v>0.4871494945194087</v>
      </c>
      <c r="E9" s="96"/>
      <c r="F9" s="105">
        <v>19521</v>
      </c>
      <c r="G9" s="106">
        <v>0.3113017311284987</v>
      </c>
      <c r="H9" s="97"/>
      <c r="I9" s="105">
        <v>50069</v>
      </c>
      <c r="J9" s="106">
        <f>I9/I$15*100</f>
        <v>0.7984512256479073</v>
      </c>
      <c r="K9" s="2"/>
    </row>
    <row r="10" spans="1:11" ht="12.75">
      <c r="A10" s="220">
        <v>2</v>
      </c>
      <c r="B10" s="110" t="s">
        <v>165</v>
      </c>
      <c r="C10" s="105">
        <v>1109289</v>
      </c>
      <c r="D10" s="106">
        <v>17.68985123824605</v>
      </c>
      <c r="E10" s="96"/>
      <c r="F10" s="105">
        <v>964007</v>
      </c>
      <c r="G10" s="106">
        <v>15.373036623123335</v>
      </c>
      <c r="H10" s="97"/>
      <c r="I10" s="105">
        <v>2073296</v>
      </c>
      <c r="J10" s="106">
        <f aca="true" t="shared" si="0" ref="J10:J15">I10/I$15*100</f>
        <v>33.06288786136939</v>
      </c>
      <c r="K10" s="2"/>
    </row>
    <row r="11" spans="1:11" ht="12.75">
      <c r="A11" s="220">
        <v>3</v>
      </c>
      <c r="B11" s="110" t="s">
        <v>166</v>
      </c>
      <c r="C11" s="105">
        <v>1039937</v>
      </c>
      <c r="D11" s="106">
        <v>16.58389367166526</v>
      </c>
      <c r="E11" s="2"/>
      <c r="F11" s="105">
        <v>459686</v>
      </c>
      <c r="G11" s="106">
        <v>7.330620745634703</v>
      </c>
      <c r="H11" s="2"/>
      <c r="I11" s="105">
        <v>1499623</v>
      </c>
      <c r="J11" s="106">
        <f t="shared" si="0"/>
        <v>23.914514417299962</v>
      </c>
      <c r="K11" s="2"/>
    </row>
    <row r="12" spans="1:11" ht="12.75">
      <c r="A12" s="220">
        <v>4</v>
      </c>
      <c r="B12" s="110" t="s">
        <v>167</v>
      </c>
      <c r="C12" s="105">
        <v>1062795</v>
      </c>
      <c r="D12" s="106">
        <v>16.948410600620498</v>
      </c>
      <c r="E12" s="2"/>
      <c r="F12" s="105">
        <v>332219</v>
      </c>
      <c r="G12" s="106">
        <v>5.297902249566042</v>
      </c>
      <c r="H12" s="2"/>
      <c r="I12" s="105">
        <v>1395014</v>
      </c>
      <c r="J12" s="106">
        <f t="shared" si="0"/>
        <v>22.246312850186538</v>
      </c>
      <c r="K12" s="2"/>
    </row>
    <row r="13" spans="1:11" ht="12.75">
      <c r="A13" s="220">
        <v>5</v>
      </c>
      <c r="B13" s="110" t="s">
        <v>168</v>
      </c>
      <c r="C13" s="105">
        <v>819797</v>
      </c>
      <c r="D13" s="106">
        <v>13.07331721089851</v>
      </c>
      <c r="E13" s="2"/>
      <c r="F13" s="105">
        <v>167600</v>
      </c>
      <c r="G13" s="106">
        <v>2.672720154558495</v>
      </c>
      <c r="H13" s="2"/>
      <c r="I13" s="105">
        <v>987397</v>
      </c>
      <c r="J13" s="106">
        <f t="shared" si="0"/>
        <v>15.746037365457004</v>
      </c>
      <c r="K13" s="2"/>
    </row>
    <row r="14" spans="1:11" ht="12.75">
      <c r="A14" s="220">
        <v>6</v>
      </c>
      <c r="B14" s="110" t="s">
        <v>169</v>
      </c>
      <c r="C14" s="105">
        <v>251474</v>
      </c>
      <c r="D14" s="106">
        <v>4.010260311142261</v>
      </c>
      <c r="E14" s="2"/>
      <c r="F14" s="105">
        <v>13892</v>
      </c>
      <c r="G14" s="106">
        <v>0.22153596889693683</v>
      </c>
      <c r="H14" s="2"/>
      <c r="I14" s="105">
        <v>265366</v>
      </c>
      <c r="J14" s="106">
        <f t="shared" si="0"/>
        <v>4.231796280039197</v>
      </c>
      <c r="K14" s="2"/>
    </row>
    <row r="15" spans="1:11" ht="13.5" thickBot="1">
      <c r="A15" s="50">
        <v>7</v>
      </c>
      <c r="B15" s="111" t="s">
        <v>20</v>
      </c>
      <c r="C15" s="107">
        <v>4313840</v>
      </c>
      <c r="D15" s="108">
        <v>68.79288252709199</v>
      </c>
      <c r="E15" s="7"/>
      <c r="F15" s="107">
        <v>1956925</v>
      </c>
      <c r="G15" s="108">
        <v>31.20711747290801</v>
      </c>
      <c r="H15" s="7"/>
      <c r="I15" s="107">
        <v>6270765</v>
      </c>
      <c r="J15" s="108">
        <f t="shared" si="0"/>
        <v>100</v>
      </c>
      <c r="K15" s="2"/>
    </row>
    <row r="16" spans="1:11" ht="12.75">
      <c r="A16" s="2"/>
      <c r="B16" s="2"/>
      <c r="C16" s="2"/>
      <c r="D16" s="2"/>
      <c r="E16" s="2"/>
      <c r="F16" s="2"/>
      <c r="G16" s="2"/>
      <c r="H16" s="2"/>
      <c r="I16" s="14"/>
      <c r="J16" s="14"/>
      <c r="K16" s="2"/>
    </row>
    <row r="17" spans="1:11" ht="12.75">
      <c r="A17" s="2"/>
      <c r="B17" s="23" t="s">
        <v>33</v>
      </c>
      <c r="C17" s="2"/>
      <c r="D17" s="2"/>
      <c r="E17" s="2"/>
      <c r="F17" s="2"/>
      <c r="G17" s="2"/>
      <c r="H17" s="2"/>
      <c r="I17" s="2"/>
      <c r="J17" s="2"/>
      <c r="K17" s="2"/>
    </row>
    <row r="18" spans="1:11" ht="12.75">
      <c r="A18" s="2"/>
      <c r="B18" s="2"/>
      <c r="C18" s="2"/>
      <c r="D18" s="2"/>
      <c r="E18" s="2"/>
      <c r="F18" s="2"/>
      <c r="G18" s="2"/>
      <c r="H18" s="2"/>
      <c r="I18" s="2"/>
      <c r="J18" s="2"/>
      <c r="K18" s="2"/>
    </row>
  </sheetData>
  <sheetProtection/>
  <mergeCells count="5">
    <mergeCell ref="C6:G6"/>
    <mergeCell ref="C7:D7"/>
    <mergeCell ref="F7:G7"/>
    <mergeCell ref="I7:J7"/>
    <mergeCell ref="I6:J6"/>
  </mergeCells>
  <hyperlinks>
    <hyperlink ref="J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1" sqref="A1"/>
    </sheetView>
  </sheetViews>
  <sheetFormatPr defaultColWidth="9.140625" defaultRowHeight="12.75"/>
  <cols>
    <col min="1" max="1" width="4.421875" style="5" customWidth="1"/>
    <col min="2" max="2" width="21.57421875" style="5" bestFit="1" customWidth="1"/>
    <col min="3" max="11" width="11.140625" style="5" customWidth="1"/>
    <col min="12" max="12" width="5.7109375" style="5" customWidth="1"/>
    <col min="13" max="16384" width="9.140625" style="5" customWidth="1"/>
  </cols>
  <sheetData>
    <row r="1" spans="1:12" ht="69.75" customHeight="1">
      <c r="A1" s="1"/>
      <c r="B1" s="1"/>
      <c r="C1" s="1"/>
      <c r="D1" s="1"/>
      <c r="E1" s="3"/>
      <c r="F1" s="3"/>
      <c r="G1" s="3"/>
      <c r="H1" s="3"/>
      <c r="I1" s="3"/>
      <c r="J1" s="3"/>
      <c r="K1" s="3"/>
      <c r="L1" s="2"/>
    </row>
    <row r="2" spans="1:12" ht="18" customHeight="1">
      <c r="A2" s="9" t="s">
        <v>0</v>
      </c>
      <c r="B2" s="10"/>
      <c r="C2" s="10"/>
      <c r="D2" s="10"/>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3.5" thickBot="1">
      <c r="A5" s="259" t="s">
        <v>398</v>
      </c>
      <c r="B5" s="259"/>
      <c r="C5" s="259"/>
      <c r="D5" s="259"/>
      <c r="E5" s="259"/>
      <c r="F5" s="259"/>
      <c r="G5" s="259"/>
      <c r="H5" s="259"/>
      <c r="I5" s="259"/>
      <c r="J5" s="259"/>
      <c r="K5" s="259"/>
      <c r="L5" s="2"/>
    </row>
    <row r="6" spans="1:12" s="161" customFormat="1" ht="15" customHeight="1" thickBot="1">
      <c r="A6" s="162"/>
      <c r="B6" s="163" t="s">
        <v>29</v>
      </c>
      <c r="C6" s="91" t="s">
        <v>13</v>
      </c>
      <c r="D6" s="91" t="s">
        <v>14</v>
      </c>
      <c r="E6" s="91" t="s">
        <v>15</v>
      </c>
      <c r="F6" s="91" t="s">
        <v>16</v>
      </c>
      <c r="G6" s="91" t="s">
        <v>17</v>
      </c>
      <c r="H6" s="91" t="s">
        <v>28</v>
      </c>
      <c r="I6" s="91" t="s">
        <v>18</v>
      </c>
      <c r="J6" s="91" t="s">
        <v>19</v>
      </c>
      <c r="K6" s="91" t="s">
        <v>20</v>
      </c>
      <c r="L6" s="2"/>
    </row>
    <row r="7" spans="1:12" ht="12.75">
      <c r="A7" s="43">
        <v>1</v>
      </c>
      <c r="B7" s="41" t="s">
        <v>30</v>
      </c>
      <c r="C7" s="205">
        <v>238308</v>
      </c>
      <c r="D7" s="205">
        <v>443684</v>
      </c>
      <c r="E7" s="205">
        <v>147126</v>
      </c>
      <c r="F7" s="205">
        <v>19168</v>
      </c>
      <c r="G7" s="205">
        <v>75846</v>
      </c>
      <c r="H7" s="205">
        <v>14196</v>
      </c>
      <c r="I7" s="205">
        <v>77442</v>
      </c>
      <c r="J7" s="205">
        <v>3636</v>
      </c>
      <c r="K7" s="206">
        <v>1019406</v>
      </c>
      <c r="L7" s="2"/>
    </row>
    <row r="8" spans="1:12" ht="12.75">
      <c r="A8" s="43">
        <v>2</v>
      </c>
      <c r="B8" s="41" t="s">
        <v>31</v>
      </c>
      <c r="C8" s="205">
        <v>1813271</v>
      </c>
      <c r="D8" s="205">
        <v>1245644</v>
      </c>
      <c r="E8" s="205">
        <v>811795</v>
      </c>
      <c r="F8" s="205">
        <v>590108</v>
      </c>
      <c r="G8" s="205">
        <v>415716</v>
      </c>
      <c r="H8" s="205">
        <v>149843</v>
      </c>
      <c r="I8" s="205">
        <v>145886</v>
      </c>
      <c r="J8" s="205">
        <v>35692</v>
      </c>
      <c r="K8" s="206">
        <f>SUM(C8:J8)</f>
        <v>5207955</v>
      </c>
      <c r="L8" s="2"/>
    </row>
    <row r="9" spans="1:12" ht="12.75">
      <c r="A9" s="43">
        <v>3</v>
      </c>
      <c r="B9" s="41" t="s">
        <v>32</v>
      </c>
      <c r="C9" s="38">
        <v>0</v>
      </c>
      <c r="D9" s="38">
        <v>0</v>
      </c>
      <c r="E9" s="38">
        <v>0</v>
      </c>
      <c r="F9" s="38">
        <v>0</v>
      </c>
      <c r="G9" s="37">
        <v>33655</v>
      </c>
      <c r="H9" s="37">
        <v>9749</v>
      </c>
      <c r="I9" s="38">
        <v>0</v>
      </c>
      <c r="J9" s="38">
        <v>0</v>
      </c>
      <c r="K9" s="206">
        <v>43404</v>
      </c>
      <c r="L9" s="2"/>
    </row>
    <row r="10" spans="1:12" ht="13.5" thickBot="1">
      <c r="A10" s="44">
        <v>4</v>
      </c>
      <c r="B10" s="42" t="s">
        <v>20</v>
      </c>
      <c r="C10" s="39">
        <v>2051579</v>
      </c>
      <c r="D10" s="39">
        <v>1689328</v>
      </c>
      <c r="E10" s="39">
        <v>958921</v>
      </c>
      <c r="F10" s="39">
        <v>609276</v>
      </c>
      <c r="G10" s="39">
        <v>525217</v>
      </c>
      <c r="H10" s="39">
        <v>173788</v>
      </c>
      <c r="I10" s="39">
        <v>223328</v>
      </c>
      <c r="J10" s="39">
        <v>39328</v>
      </c>
      <c r="K10" s="39">
        <v>6270765</v>
      </c>
      <c r="L10" s="2"/>
    </row>
    <row r="11" spans="1:12" ht="12.75">
      <c r="A11" s="2"/>
      <c r="B11" s="2"/>
      <c r="C11" s="2"/>
      <c r="D11" s="215"/>
      <c r="E11" s="2"/>
      <c r="F11" s="2"/>
      <c r="G11" s="2"/>
      <c r="H11" s="2"/>
      <c r="I11" s="2"/>
      <c r="J11" s="2"/>
      <c r="K11" s="2"/>
      <c r="L11" s="2"/>
    </row>
    <row r="12" spans="1:12" ht="12.75">
      <c r="A12" s="14"/>
      <c r="B12" s="209" t="s">
        <v>33</v>
      </c>
      <c r="C12" s="2"/>
      <c r="D12" s="2"/>
      <c r="E12" s="2"/>
      <c r="F12" s="2"/>
      <c r="G12" s="2"/>
      <c r="H12" s="2"/>
      <c r="I12" s="2"/>
      <c r="J12" s="2"/>
      <c r="K12" s="2"/>
      <c r="L12" s="2"/>
    </row>
    <row r="13" spans="1:12" ht="12.75">
      <c r="A13" s="2"/>
      <c r="B13" s="2"/>
      <c r="C13" s="2"/>
      <c r="D13" s="2"/>
      <c r="E13" s="2"/>
      <c r="F13" s="2"/>
      <c r="G13" s="2"/>
      <c r="H13" s="2"/>
      <c r="I13" s="2"/>
      <c r="J13" s="2"/>
      <c r="K13" s="2"/>
      <c r="L13" s="2"/>
    </row>
  </sheetData>
  <sheetProtection/>
  <mergeCells count="1">
    <mergeCell ref="A5:K5"/>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IQ15"/>
  <sheetViews>
    <sheetView showGridLines="0" zoomScalePageLayoutView="0" workbookViewId="0" topLeftCell="A1">
      <selection activeCell="A1" sqref="A1"/>
    </sheetView>
  </sheetViews>
  <sheetFormatPr defaultColWidth="9.140625" defaultRowHeight="12.75"/>
  <cols>
    <col min="1" max="1" width="4.421875" style="5" customWidth="1"/>
    <col min="2" max="2" width="24.00390625" style="120" customWidth="1"/>
    <col min="3" max="11" width="10.28125" style="5" customWidth="1"/>
    <col min="12" max="12" width="2.7109375" style="5" customWidth="1"/>
    <col min="13" max="16384" width="9.140625" style="5" customWidth="1"/>
  </cols>
  <sheetData>
    <row r="1" spans="1:12" ht="69.75" customHeight="1">
      <c r="A1" s="1"/>
      <c r="B1" s="114"/>
      <c r="C1" s="1"/>
      <c r="D1" s="3"/>
      <c r="E1" s="3"/>
      <c r="F1" s="3"/>
      <c r="G1" s="3"/>
      <c r="H1" s="3"/>
      <c r="I1" s="3"/>
      <c r="J1" s="3"/>
      <c r="K1" s="3"/>
      <c r="L1" s="94"/>
    </row>
    <row r="2" spans="1:12" ht="18" customHeight="1">
      <c r="A2" s="9" t="s">
        <v>0</v>
      </c>
      <c r="B2" s="115"/>
      <c r="C2" s="10"/>
      <c r="D2" s="11"/>
      <c r="E2" s="11"/>
      <c r="F2" s="11"/>
      <c r="G2" s="11"/>
      <c r="H2" s="11"/>
      <c r="I2" s="11"/>
      <c r="J2" s="11"/>
      <c r="K2" s="11"/>
      <c r="L2" s="94"/>
    </row>
    <row r="3" spans="1:12" ht="13.5" thickBot="1">
      <c r="A3" s="8" t="str">
        <f>'Table of contents'!A3</f>
        <v>4 Community mental health care and hospital outpatient services (version 1.3)</v>
      </c>
      <c r="B3" s="116"/>
      <c r="C3" s="7"/>
      <c r="D3" s="7"/>
      <c r="E3" s="7"/>
      <c r="F3" s="7"/>
      <c r="G3" s="7"/>
      <c r="H3" s="7"/>
      <c r="I3" s="7"/>
      <c r="J3" s="7"/>
      <c r="K3" s="238" t="s">
        <v>420</v>
      </c>
      <c r="L3" s="94"/>
    </row>
    <row r="4" spans="1:12" ht="12.75">
      <c r="A4" s="2"/>
      <c r="B4" s="117"/>
      <c r="C4" s="2"/>
      <c r="D4" s="2"/>
      <c r="E4" s="2"/>
      <c r="F4" s="2"/>
      <c r="G4" s="2"/>
      <c r="H4" s="2"/>
      <c r="I4" s="2"/>
      <c r="J4" s="2"/>
      <c r="K4" s="2"/>
      <c r="L4" s="94"/>
    </row>
    <row r="5" spans="1:251" s="94" customFormat="1" ht="13.5" thickBot="1">
      <c r="A5" s="109" t="s">
        <v>400</v>
      </c>
      <c r="B5" s="109"/>
      <c r="C5" s="109"/>
      <c r="D5" s="109"/>
      <c r="E5" s="109"/>
      <c r="F5" s="109"/>
      <c r="G5" s="109"/>
      <c r="H5" s="109"/>
      <c r="I5" s="109"/>
      <c r="J5" s="109"/>
      <c r="K5" s="109"/>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pans="1:251" s="171" customFormat="1" ht="15" customHeight="1" thickBot="1">
      <c r="A6" s="177"/>
      <c r="B6" s="178"/>
      <c r="C6" s="91" t="s">
        <v>13</v>
      </c>
      <c r="D6" s="91" t="s">
        <v>14</v>
      </c>
      <c r="E6" s="91" t="s">
        <v>15</v>
      </c>
      <c r="F6" s="91" t="s">
        <v>16</v>
      </c>
      <c r="G6" s="91" t="s">
        <v>17</v>
      </c>
      <c r="H6" s="91" t="s">
        <v>28</v>
      </c>
      <c r="I6" s="91" t="s">
        <v>18</v>
      </c>
      <c r="J6" s="91" t="s">
        <v>19</v>
      </c>
      <c r="K6" s="91" t="s">
        <v>20</v>
      </c>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row>
    <row r="7" spans="1:251" s="94" customFormat="1" ht="13.5" customHeight="1">
      <c r="A7" s="229">
        <v>1</v>
      </c>
      <c r="B7" s="110" t="s">
        <v>401</v>
      </c>
      <c r="C7" s="105">
        <v>161145</v>
      </c>
      <c r="D7" s="105">
        <v>0</v>
      </c>
      <c r="E7" s="105">
        <v>206580</v>
      </c>
      <c r="F7" s="105">
        <v>0</v>
      </c>
      <c r="G7" s="105">
        <v>2157</v>
      </c>
      <c r="H7" s="105">
        <v>74291</v>
      </c>
      <c r="I7" s="105">
        <v>0</v>
      </c>
      <c r="J7" s="105">
        <v>0</v>
      </c>
      <c r="K7" s="105">
        <v>444173</v>
      </c>
      <c r="M7" s="232"/>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94" customFormat="1" ht="13.5" customHeight="1">
      <c r="A8" s="229">
        <v>2</v>
      </c>
      <c r="B8" s="110" t="s">
        <v>403</v>
      </c>
      <c r="C8" s="105">
        <v>571728</v>
      </c>
      <c r="D8" s="105">
        <v>37472</v>
      </c>
      <c r="E8" s="105">
        <v>28793</v>
      </c>
      <c r="F8" s="105">
        <v>91629</v>
      </c>
      <c r="G8" s="105">
        <v>48746</v>
      </c>
      <c r="H8" s="105">
        <v>0</v>
      </c>
      <c r="I8" s="105">
        <v>7862</v>
      </c>
      <c r="J8" s="105">
        <v>9</v>
      </c>
      <c r="K8" s="105">
        <v>786239</v>
      </c>
      <c r="M8" s="232"/>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94" customFormat="1" ht="13.5" customHeight="1">
      <c r="A9" s="229">
        <v>3</v>
      </c>
      <c r="B9" s="110" t="s">
        <v>402</v>
      </c>
      <c r="C9" s="105">
        <v>295631</v>
      </c>
      <c r="D9" s="105">
        <v>588079</v>
      </c>
      <c r="E9" s="105">
        <v>225817</v>
      </c>
      <c r="F9" s="105">
        <v>130124</v>
      </c>
      <c r="G9" s="105">
        <v>166071</v>
      </c>
      <c r="H9" s="105">
        <v>15924</v>
      </c>
      <c r="I9" s="105">
        <v>91106</v>
      </c>
      <c r="J9" s="105">
        <v>0</v>
      </c>
      <c r="K9" s="105">
        <v>1512752</v>
      </c>
      <c r="M9" s="232"/>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94" customFormat="1" ht="13.5" customHeight="1">
      <c r="A10" s="229">
        <v>4</v>
      </c>
      <c r="B10" s="110" t="s">
        <v>404</v>
      </c>
      <c r="C10" s="105">
        <v>1023075</v>
      </c>
      <c r="D10" s="105">
        <v>1063777</v>
      </c>
      <c r="E10" s="105">
        <v>497731</v>
      </c>
      <c r="F10" s="105">
        <v>387523</v>
      </c>
      <c r="G10" s="105">
        <v>308243</v>
      </c>
      <c r="H10" s="105">
        <v>83573</v>
      </c>
      <c r="I10" s="105">
        <v>124360</v>
      </c>
      <c r="J10" s="105">
        <v>39319</v>
      </c>
      <c r="K10" s="105">
        <v>3527601</v>
      </c>
      <c r="M10" s="232"/>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13" customFormat="1" ht="13.5" customHeight="1" thickBot="1">
      <c r="A11" s="230">
        <v>5</v>
      </c>
      <c r="B11" s="111" t="s">
        <v>20</v>
      </c>
      <c r="C11" s="107">
        <v>2051579</v>
      </c>
      <c r="D11" s="107">
        <v>1689328</v>
      </c>
      <c r="E11" s="107">
        <v>958921</v>
      </c>
      <c r="F11" s="107">
        <v>609276</v>
      </c>
      <c r="G11" s="107">
        <v>525217</v>
      </c>
      <c r="H11" s="107">
        <v>173788</v>
      </c>
      <c r="I11" s="107">
        <v>223328</v>
      </c>
      <c r="J11" s="107">
        <v>39328</v>
      </c>
      <c r="K11" s="107">
        <v>6270765</v>
      </c>
      <c r="L11" s="94"/>
      <c r="M11" s="232"/>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94" customFormat="1" ht="13.5" customHeight="1">
      <c r="A12" s="22"/>
      <c r="B12" s="22"/>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94" customFormat="1" ht="13.5" customHeight="1">
      <c r="A13" s="22"/>
      <c r="B13" s="118" t="s">
        <v>33</v>
      </c>
      <c r="C13" s="14"/>
      <c r="D13" s="14"/>
      <c r="E13" s="14"/>
      <c r="F13" s="14"/>
      <c r="G13" s="14"/>
      <c r="H13" s="14"/>
      <c r="I13" s="14"/>
      <c r="J13" s="14"/>
      <c r="K13" s="14"/>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12" ht="12.75">
      <c r="A14" s="94"/>
      <c r="B14" s="94"/>
      <c r="C14" s="94"/>
      <c r="D14" s="94"/>
      <c r="E14" s="94"/>
      <c r="F14" s="94"/>
      <c r="G14" s="94"/>
      <c r="H14" s="94"/>
      <c r="I14" s="94"/>
      <c r="J14" s="94"/>
      <c r="K14" s="94"/>
      <c r="L14" s="94"/>
    </row>
    <row r="15" spans="3:11" ht="12.75">
      <c r="C15" s="232"/>
      <c r="D15" s="232"/>
      <c r="E15" s="232"/>
      <c r="F15" s="232"/>
      <c r="G15" s="232"/>
      <c r="H15" s="232"/>
      <c r="I15" s="232"/>
      <c r="J15" s="232"/>
      <c r="K15" s="232"/>
    </row>
  </sheetData>
  <sheetProtection/>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mental health care services by contacts</dc:title>
  <dc:subject>Mental health services Australia</dc:subject>
  <dc:creator>AIHW</dc:creator>
  <cp:keywords>Community mental health </cp:keywords>
  <dc:description/>
  <cp:lastModifiedBy>Doyle, Carey</cp:lastModifiedBy>
  <cp:lastPrinted>2011-04-07T00:06:32Z</cp:lastPrinted>
  <dcterms:created xsi:type="dcterms:W3CDTF">2010-11-09T22:46:21Z</dcterms:created>
  <dcterms:modified xsi:type="dcterms:W3CDTF">2013-04-03T00:52:09Z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