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5236" windowHeight="5796"/>
  </bookViews>
  <sheets>
    <sheet name="Table of contents" sheetId="1" r:id="rId1"/>
    <sheet name="Table PBS.1" sheetId="2" r:id="rId2"/>
    <sheet name="Table PBS.2" sheetId="3" r:id="rId3"/>
    <sheet name="Table PBS.3" sheetId="4" r:id="rId4"/>
    <sheet name="Table PBS.4" sheetId="5" r:id="rId5"/>
    <sheet name="Table PBS.5" sheetId="6" r:id="rId6"/>
    <sheet name="Table PBS.6" sheetId="7" r:id="rId7"/>
    <sheet name="Table PBS.7" sheetId="8" r:id="rId8"/>
    <sheet name="Table PBS.8" sheetId="9" r:id="rId9"/>
    <sheet name="References" sheetId="10" r:id="rId10"/>
  </sheets>
  <definedNames>
    <definedName name="_xlnm.Print_Area" localSheetId="9">References!$A$1:$K$9</definedName>
    <definedName name="_xlnm.Print_Area" localSheetId="0">'Table of contents'!$A$1:$D$29</definedName>
    <definedName name="_xlnm.Print_Area" localSheetId="1">'Table PBS.1'!$A$1:$E$17</definedName>
    <definedName name="_xlnm.Print_Area" localSheetId="2">'Table PBS.2'!$A$1:$I$30</definedName>
    <definedName name="_xlnm.Print_Area" localSheetId="3">'Table PBS.3'!$A$1:$K$94</definedName>
    <definedName name="_xlnm.Print_Area" localSheetId="4">'Table PBS.4'!$A$1:$L$54</definedName>
    <definedName name="_xlnm.Print_Area" localSheetId="5">'Table PBS.5'!$A$1:$Y$21</definedName>
    <definedName name="_xlnm.Print_Area" localSheetId="6">'Table PBS.6'!$A$1:$T$38</definedName>
    <definedName name="_xlnm.Print_Area" localSheetId="7">'Table PBS.7'!$A$1:$K$96</definedName>
    <definedName name="_xlnm.Print_Area" localSheetId="8">'Table PBS.8'!$A$1:$L$56</definedName>
    <definedName name="_xlnm.Print_Titles" localSheetId="3">'Table PBS.3'!$7:$8</definedName>
    <definedName name="_xlnm.Print_Titles" localSheetId="4">'Table PBS.4'!$7:$8</definedName>
    <definedName name="_xlnm.Print_Titles" localSheetId="5">'Table PBS.5'!$7:$8</definedName>
    <definedName name="_xlnm.Print_Titles" localSheetId="6">'Table PBS.6'!$7:$9</definedName>
    <definedName name="_xlnm.Print_Titles" localSheetId="7">'Table PBS.7'!$7:$8</definedName>
    <definedName name="_xlnm.Print_Titles" localSheetId="8">'Table PBS.8'!$7:$8</definedName>
    <definedName name="Z_65C9C482_EB46_4654_829A_5653AA7ED5D8_.wvu.PrintArea" localSheetId="0" hidden="1">'Table of contents'!$A$1:$D$29</definedName>
    <definedName name="Z_65C9C482_EB46_4654_829A_5653AA7ED5D8_.wvu.PrintArea" localSheetId="1" hidden="1">'Table PBS.1'!$A$1:$E$17</definedName>
    <definedName name="Z_65C9C482_EB46_4654_829A_5653AA7ED5D8_.wvu.PrintArea" localSheetId="2" hidden="1">'Table PBS.2'!$A$1:$I$30</definedName>
  </definedNames>
  <calcPr calcId="145621"/>
  <customWorkbookViews>
    <customWorkbookView name="Mooney, Maddeline - Personal View" guid="{4C923837-E3DC-48DB-8627-87A8E58C4ADC}" mergeInterval="0" personalView="1" maximized="1" windowWidth="1680" windowHeight="825" tabRatio="707" activeSheetId="1"/>
    <customWorkbookView name="Doyle, Carey - Personal View" guid="{D46AD772-BBD1-4E6D-916A-4C856AC19E13}" mergeInterval="0" personalView="1" maximized="1" windowWidth="1596" windowHeight="671" tabRatio="707" activeSheetId="1"/>
    <customWorkbookView name="Gary - Personal View" guid="{F5FC7C6A-64C1-4CE3-9D35-EF9C3C9923FD}" mergeInterval="0" personalView="1" windowWidth="683" windowHeight="768" tabRatio="707" activeSheetId="1"/>
    <customWorkbookView name="Hanson, Gary - Personal View" guid="{F5A7F17D-606E-451E-B72B-2FCC89DF9464}" mergeInterval="0" personalView="1" maximized="1" windowWidth="1680" windowHeight="825" tabRatio="707" activeSheetId="1"/>
    <customWorkbookView name="TS - Personal View" guid="{A4AE7F91-2DF9-4CBF-8AA0-E43F2393D85E}" mergeInterval="0" personalView="1" maximized="1" windowWidth="1676" windowHeight="765" tabRatio="707" activeSheetId="5"/>
    <customWorkbookView name="Brew, Jennifer - Personal View" guid="{65C9C482-EB46-4654-829A-5653AA7ED5D8}" mergeInterval="0" personalView="1" maximized="1" windowWidth="1360" windowHeight="539" tabRatio="707" activeSheetId="4"/>
  </customWorkbookViews>
</workbook>
</file>

<file path=xl/calcChain.xml><?xml version="1.0" encoding="utf-8"?>
<calcChain xmlns="http://schemas.openxmlformats.org/spreadsheetml/2006/main">
  <c r="L45" i="5" l="1"/>
  <c r="L37" i="5" l="1"/>
  <c r="L36" i="5"/>
  <c r="L35" i="5"/>
  <c r="L11" i="9" l="1"/>
  <c r="L12" i="9"/>
  <c r="L13" i="9"/>
  <c r="L16" i="9"/>
  <c r="L17" i="9"/>
  <c r="L18" i="9"/>
  <c r="L19" i="9"/>
  <c r="L22" i="9"/>
  <c r="L23" i="9"/>
  <c r="L24" i="9"/>
  <c r="L25" i="9"/>
  <c r="L28" i="9"/>
  <c r="L29" i="9"/>
  <c r="L30" i="9"/>
  <c r="L31" i="9"/>
  <c r="L34" i="9"/>
  <c r="L35" i="9"/>
  <c r="L36" i="9"/>
  <c r="L37" i="9"/>
  <c r="L40" i="9"/>
  <c r="L41" i="9"/>
  <c r="L42" i="9"/>
  <c r="L44" i="9"/>
  <c r="L10" i="9"/>
  <c r="D45" i="4" l="1"/>
  <c r="E45" i="4"/>
  <c r="F45" i="4"/>
  <c r="G45" i="4"/>
  <c r="H45" i="4"/>
  <c r="I45" i="4"/>
  <c r="J45" i="4"/>
  <c r="K45" i="4"/>
  <c r="C45" i="4"/>
  <c r="Y11" i="6"/>
  <c r="Y9" i="6"/>
  <c r="Y10" i="6"/>
  <c r="Y12" i="6"/>
  <c r="Y13" i="6"/>
  <c r="Y14" i="6"/>
  <c r="L23" i="5"/>
  <c r="L13" i="5"/>
  <c r="L11" i="5"/>
  <c r="L16" i="5"/>
  <c r="L17" i="5"/>
  <c r="L18" i="5"/>
  <c r="L19" i="5"/>
  <c r="L22" i="5"/>
  <c r="L24" i="5"/>
  <c r="L25" i="5"/>
  <c r="L28" i="5"/>
  <c r="L29" i="5"/>
  <c r="L30" i="5"/>
  <c r="L31" i="5"/>
  <c r="L34" i="5"/>
  <c r="L12" i="5"/>
  <c r="L10" i="5"/>
  <c r="K40" i="5"/>
  <c r="L40" i="5" s="1"/>
  <c r="G80" i="4"/>
  <c r="F80" i="4"/>
  <c r="E80" i="4"/>
  <c r="D80" i="4"/>
  <c r="H80" i="4"/>
  <c r="I80" i="4"/>
  <c r="J80" i="4"/>
  <c r="K80" i="4"/>
  <c r="C80" i="4"/>
  <c r="J40" i="5" l="1"/>
</calcChain>
</file>

<file path=xl/sharedStrings.xml><?xml version="1.0" encoding="utf-8"?>
<sst xmlns="http://schemas.openxmlformats.org/spreadsheetml/2006/main" count="491" uniqueCount="191">
  <si>
    <r>
      <t>Antipsychotics</t>
    </r>
    <r>
      <rPr>
        <b/>
        <sz val="8"/>
        <color indexed="8"/>
        <rFont val="Arial"/>
        <family val="2"/>
      </rPr>
      <t xml:space="preserve"> 
(N05A)</t>
    </r>
  </si>
  <si>
    <t>Anxiolytics 
(N05B)</t>
  </si>
  <si>
    <t>Hypnotics and 
sedatives (N05C)</t>
  </si>
  <si>
    <t>Antidepressants 
(N06A)</t>
  </si>
  <si>
    <t>Psychostimulants and nootropics (N06B)</t>
  </si>
  <si>
    <t>Per cent</t>
  </si>
  <si>
    <t>General practitioners</t>
  </si>
  <si>
    <t>Non-psychiatrist specialists</t>
  </si>
  <si>
    <t>Psychiatrists</t>
  </si>
  <si>
    <t>. .</t>
  </si>
  <si>
    <t>Per cent</t>
  </si>
  <si>
    <t>Prescriptions per patient</t>
  </si>
  <si>
    <t>Not applicable.</t>
  </si>
  <si>
    <t>(a)</t>
  </si>
  <si>
    <t>Classified according to the ATC Classification System (WHO 2011). Does not include public hospital prescriptions dispensed through Section 100 arrangements (Clozapine) that are claimed offline.</t>
  </si>
  <si>
    <t>(b)</t>
  </si>
  <si>
    <t>(c)</t>
  </si>
  <si>
    <t>Includes prescriptions where the prescriber's specialty was unknown.</t>
  </si>
  <si>
    <t>Subsidised prescriptions</t>
  </si>
  <si>
    <t>2005–06</t>
  </si>
  <si>
    <t>2006–07</t>
  </si>
  <si>
    <t>2007–08</t>
  </si>
  <si>
    <t>2008–09</t>
  </si>
  <si>
    <t>2009–10</t>
  </si>
  <si>
    <t>2010–11</t>
  </si>
  <si>
    <t>2011–12</t>
  </si>
  <si>
    <t>Antipsychotics (N05A)</t>
  </si>
  <si>
    <t>Anxiolytics (N05B)</t>
  </si>
  <si>
    <t>Hypnotics and sedatives (N05C)</t>
  </si>
  <si>
    <t>Antidepressants (N06A)</t>
  </si>
  <si>
    <t>Subtotals</t>
  </si>
  <si>
    <r>
      <t>Total</t>
    </r>
    <r>
      <rPr>
        <b/>
        <vertAlign val="superscript"/>
        <sz val="8"/>
        <color indexed="8"/>
        <rFont val="Arial"/>
        <family val="2"/>
      </rPr>
      <t>(b)</t>
    </r>
  </si>
  <si>
    <t>Figures reported in previous years may be different due to historical validation.</t>
  </si>
  <si>
    <t>Total</t>
  </si>
  <si>
    <t>Mental health services in Australia</t>
  </si>
  <si>
    <t>2012–13</t>
  </si>
  <si>
    <r>
      <t>Subtotal</t>
    </r>
    <r>
      <rPr>
        <i/>
        <vertAlign val="superscript"/>
        <sz val="8"/>
        <color indexed="8"/>
        <rFont val="Arial"/>
        <family val="2"/>
      </rPr>
      <t>(c)</t>
    </r>
  </si>
  <si>
    <r>
      <t>Total</t>
    </r>
    <r>
      <rPr>
        <b/>
        <vertAlign val="superscript"/>
        <sz val="8"/>
        <color indexed="8"/>
        <rFont val="Arial"/>
        <family val="2"/>
      </rPr>
      <t>(c)</t>
    </r>
  </si>
  <si>
    <t>(d)</t>
  </si>
  <si>
    <r>
      <t>Total (subsidised and under co-payment</t>
    </r>
    <r>
      <rPr>
        <b/>
        <vertAlign val="superscript"/>
        <sz val="8"/>
        <color indexed="8"/>
        <rFont val="Arial"/>
        <family val="2"/>
      </rPr>
      <t>(c)</t>
    </r>
    <r>
      <rPr>
        <b/>
        <sz val="8"/>
        <color indexed="8"/>
        <rFont val="Arial"/>
        <family val="2"/>
      </rPr>
      <t>)</t>
    </r>
  </si>
  <si>
    <t>NSW</t>
  </si>
  <si>
    <t>Vic</t>
  </si>
  <si>
    <t>Qld</t>
  </si>
  <si>
    <t>WA</t>
  </si>
  <si>
    <t>SA</t>
  </si>
  <si>
    <t>Tas</t>
  </si>
  <si>
    <t>ACT</t>
  </si>
  <si>
    <r>
      <rPr>
        <b/>
        <sz val="8"/>
        <color indexed="8"/>
        <rFont val="Arial"/>
        <family val="2"/>
      </rPr>
      <t>NT</t>
    </r>
    <r>
      <rPr>
        <b/>
        <vertAlign val="superscript"/>
        <sz val="8"/>
        <color indexed="8"/>
        <rFont val="Arial"/>
        <family val="2"/>
      </rPr>
      <t>(c)</t>
    </r>
  </si>
  <si>
    <r>
      <t>Subtotal</t>
    </r>
    <r>
      <rPr>
        <i/>
        <vertAlign val="superscript"/>
        <sz val="8"/>
        <color indexed="8"/>
        <rFont val="Arial"/>
        <family val="2"/>
      </rPr>
      <t>(d)</t>
    </r>
  </si>
  <si>
    <r>
      <t>Total</t>
    </r>
    <r>
      <rPr>
        <b/>
        <vertAlign val="superscript"/>
        <sz val="8"/>
        <color indexed="8"/>
        <rFont val="Arial"/>
        <family val="2"/>
      </rPr>
      <t>(d)</t>
    </r>
  </si>
  <si>
    <t xml:space="preserve">State/territory is based on the patient’s residential address. If the patient’s address is unknown, the state or territory of the supplying pharmacy is used. </t>
  </si>
  <si>
    <t>A substantial proportion of the Australian Government subsidy of pharmaceuticals in the Northern Territory is funded through the Aboriginal Health Services program, which is supplied through the Aboriginal Health Services and not through the usual PBS payment systems. Therefore, figures presented for the Northern Territory are considered to be an underestimate.</t>
  </si>
  <si>
    <t>(e)</t>
  </si>
  <si>
    <t>(f)</t>
  </si>
  <si>
    <t>Table of contents</t>
  </si>
  <si>
    <t>ATC group (code)</t>
  </si>
  <si>
    <t>1992–93</t>
  </si>
  <si>
    <t>1993–94</t>
  </si>
  <si>
    <t>1994–95</t>
  </si>
  <si>
    <t>1995–96</t>
  </si>
  <si>
    <t>1996–97</t>
  </si>
  <si>
    <t>1997–98</t>
  </si>
  <si>
    <t>1998–99</t>
  </si>
  <si>
    <t>1999–00</t>
  </si>
  <si>
    <t>2000–01</t>
  </si>
  <si>
    <t>2001–02</t>
  </si>
  <si>
    <t>2002–03</t>
  </si>
  <si>
    <t>2003–04</t>
  </si>
  <si>
    <t>2004–05</t>
  </si>
  <si>
    <r>
      <t>NT</t>
    </r>
    <r>
      <rPr>
        <b/>
        <vertAlign val="superscript"/>
        <sz val="8"/>
        <color indexed="8"/>
        <rFont val="Arial"/>
        <family val="2"/>
      </rPr>
      <t>(c)</t>
    </r>
  </si>
  <si>
    <r>
      <t>Subtotal</t>
    </r>
    <r>
      <rPr>
        <i/>
        <vertAlign val="superscript"/>
        <sz val="8"/>
        <color indexed="8"/>
        <rFont val="Arial"/>
        <family val="2"/>
      </rPr>
      <t>(d)(e)</t>
    </r>
  </si>
  <si>
    <r>
      <t>General practitioners</t>
    </r>
    <r>
      <rPr>
        <i/>
        <vertAlign val="superscript"/>
        <sz val="8"/>
        <color indexed="8"/>
        <rFont val="Arial"/>
        <family val="2"/>
      </rPr>
      <t>(f)</t>
    </r>
  </si>
  <si>
    <r>
      <t>Non-psychiatrist specialists</t>
    </r>
    <r>
      <rPr>
        <i/>
        <vertAlign val="superscript"/>
        <sz val="8"/>
        <color indexed="8"/>
        <rFont val="Arial"/>
        <family val="2"/>
      </rPr>
      <t>(f)</t>
    </r>
  </si>
  <si>
    <r>
      <t>Psychiatrists</t>
    </r>
    <r>
      <rPr>
        <i/>
        <vertAlign val="superscript"/>
        <sz val="8"/>
        <color indexed="8"/>
        <rFont val="Arial"/>
        <family val="2"/>
      </rPr>
      <t>(f)</t>
    </r>
  </si>
  <si>
    <r>
      <t>Total</t>
    </r>
    <r>
      <rPr>
        <b/>
        <vertAlign val="superscript"/>
        <sz val="8"/>
        <color indexed="8"/>
        <rFont val="Arial"/>
        <family val="2"/>
      </rPr>
      <t>(d)(e)(f)</t>
    </r>
  </si>
  <si>
    <t xml:space="preserve">Classified according to the ATC Classification System (WHO 2011). Does not include public hospital prescriptions dispensed through Section 100 arrangements (Clozapine) that are claimed offline. </t>
  </si>
  <si>
    <t>Includes patients where the prescriber’s specialty was unknown.</t>
  </si>
  <si>
    <t xml:space="preserve">As a patient may obtain prescriptions for medications from more than one type of prescriber, the total may be less than the sum of each prescriber type. </t>
  </si>
  <si>
    <t>As a patient may obtain prescriptions for more than one type of medication, the subtotal of each prescriber type may be less than the sum of each prescription type.</t>
  </si>
  <si>
    <t>(g)</t>
  </si>
  <si>
    <t>Under co-payment prescriptions are where the medication is on the PBS/RPBS schedule but the patient co-payment covers the total costs of the prescribed medication so the effective subsidy is zero. Private medications, where the medication is not on the PBS/RPBS schedule, are not included in this tabulation.</t>
  </si>
  <si>
    <t>As a patient may obtain prescriptions for more than one type of medication, the subtotal for each prescriber type may be less than the sum of each prescription type.</t>
  </si>
  <si>
    <t>Average prescriptions per patient</t>
  </si>
  <si>
    <t>Patient demographics</t>
  </si>
  <si>
    <t>Age group</t>
  </si>
  <si>
    <t>Less than 15 years</t>
  </si>
  <si>
    <t>15–24 years</t>
  </si>
  <si>
    <t>25–34 years</t>
  </si>
  <si>
    <t>35–44 years</t>
  </si>
  <si>
    <t>45–54 years</t>
  </si>
  <si>
    <t>55–64 years</t>
  </si>
  <si>
    <t>65 years and over</t>
  </si>
  <si>
    <t>Sex</t>
  </si>
  <si>
    <t>Male</t>
  </si>
  <si>
    <t>Female</t>
  </si>
  <si>
    <t>Remoteness area of usual residence</t>
  </si>
  <si>
    <t>Major cities</t>
  </si>
  <si>
    <t>Inner regional</t>
  </si>
  <si>
    <t>Outer regional</t>
  </si>
  <si>
    <t>Remote</t>
  </si>
  <si>
    <t>Very remote</t>
  </si>
  <si>
    <t>Does not include public hospital prescriptions dispensed through Section 100 arrangements (Clozapine) that are claimed offline.</t>
  </si>
  <si>
    <t>The number of patients and the number of prescriptions for each demographic variable may not sum to the total due to missing or not reported data.</t>
  </si>
  <si>
    <t>The percentages shown do not include service users for whom the demographic information was missing or not reported. Totals may not add due to rounding.</t>
  </si>
  <si>
    <t>Subsidised Patients</t>
  </si>
  <si>
    <t>Subsidised Prescriptions</t>
  </si>
  <si>
    <t>Subsidised</t>
  </si>
  <si>
    <t>ATC code</t>
  </si>
  <si>
    <t>Drug group</t>
  </si>
  <si>
    <t>Brief description of effects and indications</t>
  </si>
  <si>
    <t>N05</t>
  </si>
  <si>
    <t>Psycholeptics</t>
  </si>
  <si>
    <t>A group of drugs that tranquillises (central nervous system depressants)</t>
  </si>
  <si>
    <t>N05A</t>
  </si>
  <si>
    <t>Antipsychotics</t>
  </si>
  <si>
    <t>Drugs used to treat symptoms of psychosis (a severe mental disorder characterised by loss of contact with reality, delusions and hallucinations), common in conditions such as schizophrenia, mania and delusional disorder.</t>
  </si>
  <si>
    <t>N05B</t>
  </si>
  <si>
    <t>Anxiolytics</t>
  </si>
  <si>
    <t>Drugs prescribed to treat symptoms of anxiety.</t>
  </si>
  <si>
    <t>N05C</t>
  </si>
  <si>
    <t>Hypnotics and sedatives</t>
  </si>
  <si>
    <t xml:space="preserve">Hypnotic drugs are used to induce sleep and treat severe insomnia. 
Sedative drugs are prescribed to reduce excitability or anxiety. </t>
  </si>
  <si>
    <t>N06</t>
  </si>
  <si>
    <t>Psychoanaleptics</t>
  </si>
  <si>
    <t>A group of drugs that stimulates the mood (central nervous system stimulants)</t>
  </si>
  <si>
    <t>N06A</t>
  </si>
  <si>
    <t>Antidepressants</t>
  </si>
  <si>
    <t>Drugs used to treat the symptoms of clinical depression.</t>
  </si>
  <si>
    <t>N06B</t>
  </si>
  <si>
    <t>Psychostimulants and nootropics</t>
  </si>
  <si>
    <t>Agents used for attention-deficit hyperactivity disorder and to improve impaired cognitive abilities (nootropics).</t>
  </si>
  <si>
    <t>Table PBS.1: Drug groups defined for this report as mental health-related medications in the PBS and RPBS data</t>
  </si>
  <si>
    <t>Drug groups defined for this report as mental health-related medications in the PBS and RPBS data</t>
  </si>
  <si>
    <t>Mental health-related subsidised prescriptions, by:</t>
  </si>
  <si>
    <t>Patients dispensed with mental health-related subsidised prescriptions, by:</t>
  </si>
  <si>
    <t>References</t>
  </si>
  <si>
    <t>Mental health-related prescriptions, by:</t>
  </si>
  <si>
    <t>Patients dispensed with mental health-related prescriptions, by:</t>
  </si>
  <si>
    <t>Table PBS.1</t>
  </si>
  <si>
    <t>Table PBS.2</t>
  </si>
  <si>
    <t>Table PBS.3</t>
  </si>
  <si>
    <t>Table PBS.4</t>
  </si>
  <si>
    <t>Table PBS.5</t>
  </si>
  <si>
    <t>Table PBS.6</t>
  </si>
  <si>
    <t>Table PBS.7</t>
  </si>
  <si>
    <t>Table PBS.8</t>
  </si>
  <si>
    <t>Reference</t>
  </si>
  <si>
    <r>
      <t>Total Prescriptions (subsidised and under co-payment</t>
    </r>
    <r>
      <rPr>
        <b/>
        <vertAlign val="superscript"/>
        <sz val="8"/>
        <rFont val="Arial"/>
        <family val="2"/>
      </rPr>
      <t>(b)</t>
    </r>
    <r>
      <rPr>
        <b/>
        <sz val="8"/>
        <rFont val="Arial"/>
        <family val="2"/>
      </rPr>
      <t>)</t>
    </r>
  </si>
  <si>
    <r>
      <t>Total Patients (subsidised and under co-payment</t>
    </r>
    <r>
      <rPr>
        <b/>
        <vertAlign val="superscript"/>
        <sz val="8"/>
        <rFont val="Arial"/>
        <family val="2"/>
      </rPr>
      <t>(b)</t>
    </r>
    <r>
      <rPr>
        <b/>
        <sz val="8"/>
        <rFont val="Arial"/>
        <family val="2"/>
      </rPr>
      <t>)</t>
    </r>
  </si>
  <si>
    <r>
      <t>Number</t>
    </r>
    <r>
      <rPr>
        <b/>
        <vertAlign val="superscript"/>
        <sz val="8"/>
        <rFont val="Arial"/>
        <family val="2"/>
      </rPr>
      <t>(c)</t>
    </r>
  </si>
  <si>
    <r>
      <t>Per cent</t>
    </r>
    <r>
      <rPr>
        <b/>
        <vertAlign val="superscript"/>
        <sz val="8"/>
        <rFont val="Arial"/>
        <family val="2"/>
      </rPr>
      <t>(d)</t>
    </r>
  </si>
  <si>
    <r>
      <t>Rate</t>
    </r>
    <r>
      <rPr>
        <b/>
        <vertAlign val="superscript"/>
        <sz val="8"/>
        <rFont val="Arial"/>
        <family val="2"/>
      </rPr>
      <t>(e)</t>
    </r>
  </si>
  <si>
    <t xml:space="preserve">Under co-payment prescriptions are where the medication is on the PBS/RPBS schedule but the patient co-payment covers the total costs of the prescribed medication so the effective subsidy is zero. Private medications, where the medication is not on the PBS/RPBS schedule are not included in this tabulation. </t>
  </si>
  <si>
    <t>Data on non-subsidised under co-payment prescriptions have only been collected on the same basis as subsidised prescriptions data since 1 April 2012 and so time series data are not yet available.</t>
  </si>
  <si>
    <r>
      <t>Total (subsidised and under co-payment</t>
    </r>
    <r>
      <rPr>
        <b/>
        <vertAlign val="superscript"/>
        <sz val="8"/>
        <rFont val="Arial"/>
        <family val="2"/>
      </rPr>
      <t>(b)</t>
    </r>
    <r>
      <rPr>
        <b/>
        <sz val="8"/>
        <rFont val="Arial"/>
        <family val="2"/>
      </rPr>
      <t>)</t>
    </r>
  </si>
  <si>
    <r>
      <t>Sources:</t>
    </r>
    <r>
      <rPr>
        <sz val="7"/>
        <color indexed="8"/>
        <rFont val="Arial"/>
        <family val="2"/>
      </rPr>
      <t xml:space="preserve"> Pharmaceutical Benefits Scheme, Repatriation Pharmaceutical Benefits Scheme and under co-payment data (Commonwealth Department of Health).</t>
    </r>
  </si>
  <si>
    <t>WHO (World Health Organization) 2011. ATC: Structure and principles. Oslo: WHO Collaborating Centre for Drug Statistics Methodology. Viewed March 2014, http://www.whocc.no/atc/structure_and_principles/.</t>
  </si>
  <si>
    <r>
      <t>Total</t>
    </r>
    <r>
      <rPr>
        <b/>
        <vertAlign val="superscript"/>
        <sz val="8"/>
        <color indexed="8"/>
        <rFont val="Arial"/>
        <family val="2"/>
      </rPr>
      <t>(c)(d)(e)</t>
    </r>
  </si>
  <si>
    <r>
      <t>Psychiatrists</t>
    </r>
    <r>
      <rPr>
        <i/>
        <vertAlign val="superscript"/>
        <sz val="8"/>
        <color indexed="8"/>
        <rFont val="Arial"/>
        <family val="2"/>
      </rPr>
      <t>(e)</t>
    </r>
  </si>
  <si>
    <r>
      <t>Non-psychiatrist specialists</t>
    </r>
    <r>
      <rPr>
        <i/>
        <vertAlign val="superscript"/>
        <sz val="8"/>
        <color indexed="8"/>
        <rFont val="Arial"/>
        <family val="2"/>
      </rPr>
      <t>(e)</t>
    </r>
  </si>
  <si>
    <r>
      <t>General practitioners</t>
    </r>
    <r>
      <rPr>
        <i/>
        <vertAlign val="superscript"/>
        <sz val="8"/>
        <color indexed="8"/>
        <rFont val="Arial"/>
        <family val="2"/>
      </rPr>
      <t>(e)</t>
    </r>
  </si>
  <si>
    <r>
      <t>Subtotal</t>
    </r>
    <r>
      <rPr>
        <i/>
        <vertAlign val="superscript"/>
        <sz val="8"/>
        <color indexed="8"/>
        <rFont val="Arial"/>
        <family val="2"/>
      </rPr>
      <t>(c)(d)</t>
    </r>
  </si>
  <si>
    <t>Average annual change 
(per cent) 
2009–10 to 2013–14</t>
  </si>
  <si>
    <r>
      <rPr>
        <sz val="8"/>
        <color indexed="8"/>
        <rFont val="Arial"/>
        <family val="2"/>
      </rPr>
      <t>Rate (per 1,000 population)</t>
    </r>
    <r>
      <rPr>
        <vertAlign val="superscript"/>
        <sz val="8"/>
        <color indexed="8"/>
        <rFont val="Arial"/>
        <family val="2"/>
      </rPr>
      <t>(d)</t>
    </r>
  </si>
  <si>
    <t>Mental health-related prescriptions</t>
  </si>
  <si>
    <t>2013–14</t>
  </si>
  <si>
    <r>
      <t>Table PBS.2: Mental health-related prescriptions, by type of medication prescribed</t>
    </r>
    <r>
      <rPr>
        <b/>
        <vertAlign val="superscript"/>
        <sz val="10"/>
        <rFont val="Arial"/>
        <family val="2"/>
      </rPr>
      <t xml:space="preserve">(a) </t>
    </r>
    <r>
      <rPr>
        <b/>
        <sz val="10"/>
        <rFont val="Arial"/>
        <family val="2"/>
      </rPr>
      <t>and prescribing medical practitioner, 2013–14</t>
    </r>
  </si>
  <si>
    <r>
      <t>Table PBS.3: Mental health-related prescriptions, by type of medication prescribed</t>
    </r>
    <r>
      <rPr>
        <b/>
        <vertAlign val="superscript"/>
        <sz val="10"/>
        <rFont val="Arial"/>
        <family val="2"/>
      </rPr>
      <t>(a)</t>
    </r>
    <r>
      <rPr>
        <b/>
        <sz val="10"/>
        <rFont val="Arial"/>
        <family val="2"/>
      </rPr>
      <t xml:space="preserve"> and prescribing medical practitioner, states and territories</t>
    </r>
    <r>
      <rPr>
        <b/>
        <vertAlign val="superscript"/>
        <sz val="10"/>
        <rFont val="Arial"/>
        <family val="2"/>
      </rPr>
      <t>(b)</t>
    </r>
    <r>
      <rPr>
        <b/>
        <sz val="10"/>
        <rFont val="Arial"/>
        <family val="2"/>
      </rPr>
      <t>, 2013–14</t>
    </r>
  </si>
  <si>
    <r>
      <t>Table PBS.6: Patients dispensed with mental health-related prescriptions</t>
    </r>
    <r>
      <rPr>
        <b/>
        <vertAlign val="superscript"/>
        <sz val="10"/>
        <rFont val="Arial"/>
        <family val="2"/>
      </rPr>
      <t>(a)</t>
    </r>
    <r>
      <rPr>
        <b/>
        <sz val="10"/>
        <rFont val="Arial"/>
        <family val="2"/>
      </rPr>
      <t>, by patient demographic characteristics and services received, 2013–14</t>
    </r>
  </si>
  <si>
    <r>
      <t>Table PBS.7: Patients dispensed with mental health-related prescriptions, by type of medication prescribed</t>
    </r>
    <r>
      <rPr>
        <b/>
        <vertAlign val="superscript"/>
        <sz val="10"/>
        <rFont val="Arial"/>
        <family val="2"/>
      </rPr>
      <t>(a)</t>
    </r>
    <r>
      <rPr>
        <b/>
        <sz val="10"/>
        <rFont val="Arial"/>
        <family val="2"/>
      </rPr>
      <t xml:space="preserve"> and prescribing medical practitioner, states and territories</t>
    </r>
    <r>
      <rPr>
        <b/>
        <vertAlign val="superscript"/>
        <sz val="10"/>
        <rFont val="Arial"/>
        <family val="2"/>
      </rPr>
      <t>(b)</t>
    </r>
    <r>
      <rPr>
        <b/>
        <sz val="10"/>
        <rFont val="Arial"/>
        <family val="2"/>
      </rPr>
      <t>, 2013–14</t>
    </r>
  </si>
  <si>
    <r>
      <t>Type of medication prescribed</t>
    </r>
    <r>
      <rPr>
        <i/>
        <vertAlign val="superscript"/>
        <sz val="10"/>
        <rFont val="Arial"/>
        <family val="2"/>
      </rPr>
      <t xml:space="preserve"> </t>
    </r>
    <r>
      <rPr>
        <i/>
        <sz val="10"/>
        <rFont val="Arial"/>
        <family val="2"/>
      </rPr>
      <t>and prescribing medical practitioner, 2013–14</t>
    </r>
  </si>
  <si>
    <t>Type of medication prescribed and prescribing medical practitioner, states and territories, 2013–14</t>
  </si>
  <si>
    <t>Type of medication prescribed and prescribing medical practitioner, 2005–06 to 2013–14</t>
  </si>
  <si>
    <t>Type of medication prescribed, 1992–93 to 2013–14</t>
  </si>
  <si>
    <t>Patient demographic characteristics and services received, 2013–14</t>
  </si>
  <si>
    <r>
      <t>Rate (per 1,000 population)</t>
    </r>
    <r>
      <rPr>
        <vertAlign val="superscript"/>
        <sz val="8"/>
        <color indexed="8"/>
        <rFont val="Arial"/>
        <family val="2"/>
      </rPr>
      <t>(e)</t>
    </r>
    <r>
      <rPr>
        <sz val="8"/>
        <color indexed="8"/>
        <rFont val="Arial"/>
        <family val="2"/>
      </rPr>
      <t xml:space="preserve"> </t>
    </r>
  </si>
  <si>
    <r>
      <t>Total (subsidised and under co-payment</t>
    </r>
    <r>
      <rPr>
        <b/>
        <vertAlign val="superscript"/>
        <sz val="8"/>
        <color indexed="8"/>
        <rFont val="Arial"/>
        <family val="2"/>
      </rPr>
      <t>(f)</t>
    </r>
    <r>
      <rPr>
        <b/>
        <sz val="8"/>
        <color indexed="8"/>
        <rFont val="Arial"/>
        <family val="2"/>
      </rPr>
      <t>)</t>
    </r>
  </si>
  <si>
    <t xml:space="preserve">Crude rate is based on the Australian estimated resident population as at 31 December 2013. </t>
  </si>
  <si>
    <t>Note:</t>
  </si>
  <si>
    <r>
      <t>Table PBS.5: Mental health-related subsidised prescriptions</t>
    </r>
    <r>
      <rPr>
        <b/>
        <vertAlign val="superscript"/>
        <sz val="10"/>
        <rFont val="Arial"/>
        <family val="2"/>
      </rPr>
      <t>(a)</t>
    </r>
    <r>
      <rPr>
        <b/>
        <sz val="10"/>
        <rFont val="Arial"/>
        <family val="2"/>
      </rPr>
      <t>, by type of medication prescribed</t>
    </r>
    <r>
      <rPr>
        <b/>
        <vertAlign val="superscript"/>
        <sz val="10"/>
        <rFont val="Arial"/>
        <family val="2"/>
      </rPr>
      <t>(b)</t>
    </r>
    <r>
      <rPr>
        <b/>
        <sz val="10"/>
        <rFont val="Arial"/>
        <family val="2"/>
      </rPr>
      <t>, 1992–93 to 2013–14</t>
    </r>
  </si>
  <si>
    <r>
      <t xml:space="preserve">Sources: </t>
    </r>
    <r>
      <rPr>
        <sz val="7"/>
        <rFont val="Arial"/>
        <family val="2"/>
      </rPr>
      <t>Pharmaceutical Benefits Scheme, Repatriation Pharmaceutical Benefits Scheme and under co-payment data (Commonwealth Department of Health).</t>
    </r>
  </si>
  <si>
    <r>
      <rPr>
        <i/>
        <sz val="7"/>
        <rFont val="Arial"/>
        <family val="2"/>
      </rPr>
      <t xml:space="preserve">Sources: </t>
    </r>
    <r>
      <rPr>
        <sz val="7"/>
        <rFont val="Arial"/>
        <family val="2"/>
      </rPr>
      <t>Pharmaceutical Benefits Scheme, Repatriation Pharmaceutical Benefits Scheme and under co-payment data (Commonwealth Department of Health).</t>
    </r>
  </si>
  <si>
    <t>(h)</t>
  </si>
  <si>
    <r>
      <t>Rate (per 1,000 population)</t>
    </r>
    <r>
      <rPr>
        <vertAlign val="superscript"/>
        <sz val="8"/>
        <rFont val="Arial"/>
        <family val="2"/>
      </rPr>
      <t>(g)</t>
    </r>
  </si>
  <si>
    <r>
      <t>Total (subsidised and under co-payment</t>
    </r>
    <r>
      <rPr>
        <b/>
        <vertAlign val="superscript"/>
        <sz val="8"/>
        <color indexed="8"/>
        <rFont val="Arial"/>
        <family val="2"/>
      </rPr>
      <t>(h)</t>
    </r>
    <r>
      <rPr>
        <b/>
        <sz val="8"/>
        <color indexed="8"/>
        <rFont val="Arial"/>
        <family val="2"/>
      </rPr>
      <t>)</t>
    </r>
  </si>
  <si>
    <r>
      <t>Rate (per 1,000 population)</t>
    </r>
    <r>
      <rPr>
        <vertAlign val="superscript"/>
        <sz val="8"/>
        <color indexed="8"/>
        <rFont val="Arial"/>
        <family val="2"/>
      </rPr>
      <t>(f)</t>
    </r>
    <r>
      <rPr>
        <sz val="8"/>
        <color indexed="8"/>
        <rFont val="Arial"/>
        <family val="2"/>
      </rPr>
      <t xml:space="preserve"> </t>
    </r>
  </si>
  <si>
    <r>
      <t>Table PBS.4: Mental health-related subsidised prescriptions</t>
    </r>
    <r>
      <rPr>
        <b/>
        <vertAlign val="superscript"/>
        <sz val="10"/>
        <rFont val="Arial"/>
        <family val="2"/>
      </rPr>
      <t>(a)</t>
    </r>
    <r>
      <rPr>
        <b/>
        <sz val="10"/>
        <rFont val="Arial"/>
        <family val="2"/>
      </rPr>
      <t>, by type of medication prescribed</t>
    </r>
    <r>
      <rPr>
        <b/>
        <vertAlign val="superscript"/>
        <sz val="10"/>
        <rFont val="Arial"/>
        <family val="2"/>
      </rPr>
      <t>(b)</t>
    </r>
    <r>
      <rPr>
        <b/>
        <sz val="10"/>
        <rFont val="Arial"/>
        <family val="2"/>
      </rPr>
      <t xml:space="preserve"> and prescribing medical practitioner, 2005–06 to 2013–14</t>
    </r>
  </si>
  <si>
    <t xml:space="preserve">Crude rates (per 1,000 population) are based on the Australian estimated resident population as at 31 December 2013.  </t>
  </si>
  <si>
    <r>
      <t>Table PBS.8: Patients dispensed with mental health-related subsidised prescriptions</t>
    </r>
    <r>
      <rPr>
        <b/>
        <vertAlign val="superscript"/>
        <sz val="10"/>
        <rFont val="Arial"/>
        <family val="2"/>
      </rPr>
      <t>(a)</t>
    </r>
    <r>
      <rPr>
        <b/>
        <sz val="10"/>
        <rFont val="Arial"/>
        <family val="2"/>
      </rPr>
      <t>, by type of medication prescribed</t>
    </r>
    <r>
      <rPr>
        <b/>
        <vertAlign val="superscript"/>
        <sz val="10"/>
        <rFont val="Arial"/>
        <family val="2"/>
      </rPr>
      <t>(</t>
    </r>
    <r>
      <rPr>
        <vertAlign val="superscript"/>
        <sz val="10"/>
        <rFont val="Arial"/>
        <family val="2"/>
      </rPr>
      <t>b</t>
    </r>
    <r>
      <rPr>
        <b/>
        <vertAlign val="superscript"/>
        <sz val="10"/>
        <rFont val="Arial"/>
        <family val="2"/>
      </rPr>
      <t xml:space="preserve">) </t>
    </r>
    <r>
      <rPr>
        <b/>
        <sz val="10"/>
        <rFont val="Arial"/>
        <family val="2"/>
      </rPr>
      <t>and prescribing medical practitioner, 2005–06 to 2013–14</t>
    </r>
  </si>
  <si>
    <t>Crude rate is based on the Australian estimated resident population as at 31 December of the reference year.</t>
  </si>
  <si>
    <t xml:space="preserve">Crude rate is based on the Australian estimated resident population as at 31 December of the reference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</si>
</sst>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0_);_(* \(#,##0.00\);_(* &quot;-&quot;??_);_(@_)"/>
    <numFmt numFmtId="165" formatCode="0.0"/>
    <numFmt numFmtId="166" formatCode="#,##0.0"/>
    <numFmt numFmtId="167" formatCode="0.0%"/>
    <numFmt numFmtId="168" formatCode="_-* #,##0.0_-;\-* #,##0.0_-;_-* &quot;-&quot;??_-;_-@_-"/>
    <numFmt numFmtId="169" formatCode="[=0]\—;[&lt;0.05]\&lt;0.\1;#,##0\ "/>
    <numFmt numFmtId="170" formatCode="[=0]\—;[&lt;0.05]\&lt;0.\1;#,##0&quot;*&quot;"/>
    <numFmt numFmtId="171" formatCode="[=0]\—;[&lt;0.05]\&lt;0.\1;#,##0.0"/>
    <numFmt numFmtId="172" formatCode="#,##0.0;\-#,##0.0;\—"/>
    <numFmt numFmtId="173" formatCode="\—"/>
    <numFmt numFmtId="174" formatCode="#,##0;[Red]\(#,##0\)"/>
    <numFmt numFmtId="175" formatCode="General&quot; &quot;"/>
  </numFmts>
  <fonts count="87">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b/>
      <vertAlign val="superscript"/>
      <sz val="10"/>
      <name val="Arial"/>
      <family val="2"/>
    </font>
    <font>
      <b/>
      <sz val="8"/>
      <color indexed="8"/>
      <name val="Arial"/>
      <family val="2"/>
    </font>
    <font>
      <sz val="7"/>
      <color indexed="8"/>
      <name val="Arial"/>
      <family val="2"/>
    </font>
    <font>
      <sz val="8"/>
      <color indexed="8"/>
      <name val="Arial"/>
      <family val="2"/>
    </font>
    <font>
      <b/>
      <vertAlign val="superscript"/>
      <sz val="8"/>
      <color indexed="8"/>
      <name val="Arial"/>
      <family val="2"/>
    </font>
    <font>
      <sz val="7"/>
      <name val="Arial"/>
      <family val="2"/>
    </font>
    <font>
      <b/>
      <sz val="8"/>
      <name val="Arial"/>
      <family val="2"/>
    </font>
    <font>
      <i/>
      <sz val="7"/>
      <color indexed="8"/>
      <name val="Arial"/>
      <family val="2"/>
    </font>
    <font>
      <i/>
      <sz val="8"/>
      <name val="Arial"/>
      <family val="2"/>
    </font>
    <font>
      <i/>
      <sz val="8"/>
      <color indexed="8"/>
      <name val="Arial"/>
      <family val="2"/>
    </font>
    <font>
      <i/>
      <vertAlign val="superscript"/>
      <sz val="8"/>
      <color indexed="8"/>
      <name val="Arial"/>
      <family val="2"/>
    </font>
    <font>
      <sz val="10"/>
      <color indexed="10"/>
      <name val="Arial"/>
      <family val="2"/>
    </font>
    <font>
      <vertAlign val="superscript"/>
      <sz val="8"/>
      <color indexed="8"/>
      <name val="Arial"/>
      <family val="2"/>
    </font>
    <font>
      <sz val="10"/>
      <name val="Geneva"/>
    </font>
    <font>
      <i/>
      <sz val="7"/>
      <name val="Arial"/>
      <family val="2"/>
    </font>
    <font>
      <sz val="8"/>
      <color theme="1"/>
      <name val="Arial"/>
      <family val="2"/>
    </font>
    <font>
      <b/>
      <sz val="8"/>
      <color theme="1"/>
      <name val="Arial"/>
      <family val="2"/>
    </font>
    <font>
      <sz val="7"/>
      <color theme="1"/>
      <name val="Arial"/>
      <family val="2"/>
    </font>
    <font>
      <b/>
      <vertAlign val="superscript"/>
      <sz val="8"/>
      <name val="Arial"/>
      <family val="2"/>
    </font>
    <font>
      <b/>
      <sz val="8"/>
      <color indexed="10"/>
      <name val="Arial"/>
      <family val="2"/>
    </font>
    <font>
      <i/>
      <sz val="10"/>
      <name val="Arial"/>
      <family val="2"/>
    </font>
    <font>
      <i/>
      <vertAlign val="superscript"/>
      <sz val="10"/>
      <name val="Arial"/>
      <family val="2"/>
    </font>
    <font>
      <sz val="7"/>
      <name val="Geneva"/>
    </font>
    <font>
      <sz val="10"/>
      <color indexed="8"/>
      <name val="Arial"/>
      <family val="2"/>
    </font>
    <font>
      <sz val="10"/>
      <name val="Geneva"/>
      <family val="2"/>
    </font>
    <font>
      <sz val="11"/>
      <color indexed="8"/>
      <name val="Calibri"/>
      <family val="2"/>
    </font>
    <font>
      <sz val="11"/>
      <color indexed="9"/>
      <name val="Calibri"/>
      <family val="2"/>
    </font>
    <font>
      <sz val="10"/>
      <color indexed="9"/>
      <name val="Arial"/>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b/>
      <sz val="8"/>
      <name val="Helv"/>
    </font>
    <font>
      <sz val="10"/>
      <color indexed="18"/>
      <name val="Arial"/>
      <family val="2"/>
    </font>
    <font>
      <sz val="10"/>
      <color indexed="8"/>
      <name val="MS Sans Serif"/>
      <family val="2"/>
    </font>
    <font>
      <i/>
      <sz val="11"/>
      <color indexed="23"/>
      <name val="Calibri"/>
      <family val="2"/>
    </font>
    <font>
      <i/>
      <sz val="10"/>
      <color indexed="23"/>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sz val="12"/>
      <color indexed="16"/>
      <name val="Arial"/>
      <family val="2"/>
    </font>
    <font>
      <b/>
      <sz val="15"/>
      <color indexed="56"/>
      <name val="Calibri"/>
      <family val="2"/>
    </font>
    <font>
      <b/>
      <sz val="10"/>
      <color indexed="16"/>
      <name val="Arial"/>
      <family val="2"/>
    </font>
    <font>
      <b/>
      <sz val="13"/>
      <color indexed="56"/>
      <name val="Calibri"/>
      <family val="2"/>
    </font>
    <font>
      <b/>
      <sz val="11"/>
      <color indexed="56"/>
      <name val="Calibri"/>
      <family val="2"/>
    </font>
    <font>
      <b/>
      <sz val="11"/>
      <color indexed="56"/>
      <name val="Arial"/>
      <family val="2"/>
    </font>
    <font>
      <u/>
      <sz val="10"/>
      <color indexed="30"/>
      <name val="Arial"/>
      <family val="2"/>
    </font>
    <font>
      <sz val="11"/>
      <color indexed="62"/>
      <name val="Calibri"/>
      <family val="2"/>
    </font>
    <font>
      <sz val="10"/>
      <color indexed="62"/>
      <name val="Arial"/>
      <family val="2"/>
    </font>
    <font>
      <sz val="8"/>
      <name val="Helv"/>
    </font>
    <font>
      <b/>
      <sz val="8"/>
      <color indexed="8"/>
      <name val="Helv"/>
    </font>
    <font>
      <i/>
      <sz val="8"/>
      <name val="Helv"/>
    </font>
    <font>
      <sz val="8"/>
      <name val="Arial"/>
      <family val="2"/>
      <charset val="238"/>
    </font>
    <font>
      <sz val="11"/>
      <color indexed="52"/>
      <name val="Calibri"/>
      <family val="2"/>
    </font>
    <font>
      <sz val="10"/>
      <color indexed="52"/>
      <name val="Arial"/>
      <family val="2"/>
    </font>
    <font>
      <sz val="11"/>
      <color indexed="60"/>
      <name val="Calibri"/>
      <family val="2"/>
    </font>
    <font>
      <sz val="10"/>
      <color indexed="60"/>
      <name val="Arial"/>
      <family val="2"/>
    </font>
    <font>
      <b/>
      <sz val="11"/>
      <color indexed="63"/>
      <name val="Calibri"/>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ont>
    <font>
      <b/>
      <sz val="9"/>
      <name val="Palatino"/>
      <family val="1"/>
    </font>
    <font>
      <b/>
      <sz val="10"/>
      <color indexed="58"/>
      <name val="Arial"/>
      <family val="2"/>
    </font>
    <font>
      <b/>
      <sz val="18"/>
      <color indexed="56"/>
      <name val="Cambria"/>
      <family val="2"/>
    </font>
    <font>
      <b/>
      <sz val="10"/>
      <name val="Book Antiqua"/>
      <family val="1"/>
    </font>
    <font>
      <b/>
      <sz val="11"/>
      <color indexed="8"/>
      <name val="Calibri"/>
      <family val="2"/>
    </font>
    <font>
      <sz val="11"/>
      <color indexed="10"/>
      <name val="Calibri"/>
      <family val="2"/>
    </font>
    <font>
      <i/>
      <sz val="7"/>
      <name val="Geneva"/>
    </font>
    <font>
      <vertAlign val="superscript"/>
      <sz val="10"/>
      <name val="Arial"/>
      <family val="2"/>
    </font>
    <font>
      <b/>
      <sz val="10"/>
      <color theme="1"/>
      <name val="Arial"/>
      <family val="2"/>
    </font>
    <font>
      <vertAlign val="superscript"/>
      <sz val="8"/>
      <name val="Arial"/>
      <family val="2"/>
    </font>
  </fonts>
  <fills count="3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6699"/>
        <bgColor indexed="64"/>
      </patternFill>
    </fill>
    <fill>
      <patternFill patternType="solid">
        <fgColor indexed="9"/>
        <bgColor indexed="64"/>
      </patternFill>
    </fill>
    <fill>
      <patternFill patternType="solid">
        <fgColor indexed="2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10"/>
      </patternFill>
    </fill>
    <fill>
      <patternFill patternType="solid">
        <fgColor indexed="44"/>
        <bgColor indexed="64"/>
      </patternFill>
    </fill>
    <fill>
      <patternFill patternType="solid">
        <fgColor indexed="22"/>
        <bgColor indexed="8"/>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10"/>
        <bgColor indexed="64"/>
      </patternFill>
    </fill>
  </fills>
  <borders count="28">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58"/>
      </bottom>
      <diagonal/>
    </border>
    <border>
      <left/>
      <right/>
      <top style="thin">
        <color indexed="62"/>
      </top>
      <bottom style="double">
        <color indexed="62"/>
      </bottom>
      <diagonal/>
    </border>
    <border>
      <left/>
      <right/>
      <top style="medium">
        <color auto="1"/>
      </top>
      <bottom/>
      <diagonal/>
    </border>
  </borders>
  <cellStyleXfs count="4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vertical="top"/>
    </xf>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alignment vertical="top"/>
    </xf>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0" fillId="0" borderId="0"/>
    <xf numFmtId="165" fontId="20" fillId="0" borderId="0"/>
    <xf numFmtId="165" fontId="31" fillId="0" borderId="0"/>
    <xf numFmtId="165" fontId="31" fillId="0" borderId="0"/>
    <xf numFmtId="165" fontId="31" fillId="0" borderId="0"/>
    <xf numFmtId="0" fontId="32" fillId="8" borderId="0" applyNumberFormat="0" applyBorder="0" applyAlignment="0" applyProtection="0"/>
    <xf numFmtId="0" fontId="32"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3" fillId="18" borderId="0" applyNumberFormat="0" applyBorder="0" applyAlignment="0" applyProtection="0"/>
    <xf numFmtId="0" fontId="34" fillId="18" borderId="0" applyNumberFormat="0" applyBorder="0" applyAlignment="0" applyProtection="0"/>
    <xf numFmtId="0" fontId="33" fillId="15" borderId="0" applyNumberFormat="0" applyBorder="0" applyAlignment="0" applyProtection="0"/>
    <xf numFmtId="0" fontId="34" fillId="15" borderId="0" applyNumberFormat="0" applyBorder="0" applyAlignment="0" applyProtection="0"/>
    <xf numFmtId="0" fontId="33" fillId="16" borderId="0" applyNumberFormat="0" applyBorder="0" applyAlignment="0" applyProtection="0"/>
    <xf numFmtId="0" fontId="34" fillId="16" borderId="0" applyNumberFormat="0" applyBorder="0" applyAlignment="0" applyProtection="0"/>
    <xf numFmtId="0" fontId="33" fillId="19" borderId="0" applyNumberFormat="0" applyBorder="0" applyAlignment="0" applyProtection="0"/>
    <xf numFmtId="0" fontId="34" fillId="19"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3" fillId="21" borderId="0" applyNumberFormat="0" applyBorder="0" applyAlignment="0" applyProtection="0"/>
    <xf numFmtId="0" fontId="34" fillId="21" borderId="0" applyNumberFormat="0" applyBorder="0" applyAlignment="0" applyProtection="0"/>
    <xf numFmtId="0" fontId="33" fillId="22" borderId="0" applyNumberFormat="0" applyBorder="0" applyAlignment="0" applyProtection="0"/>
    <xf numFmtId="0" fontId="34" fillId="22" borderId="0" applyNumberFormat="0" applyBorder="0" applyAlignment="0" applyProtection="0"/>
    <xf numFmtId="0" fontId="33" fillId="23" borderId="0" applyNumberFormat="0" applyBorder="0" applyAlignment="0" applyProtection="0"/>
    <xf numFmtId="0" fontId="34" fillId="23" borderId="0" applyNumberFormat="0" applyBorder="0" applyAlignment="0" applyProtection="0"/>
    <xf numFmtId="0" fontId="33" fillId="24" borderId="0" applyNumberFormat="0" applyBorder="0" applyAlignment="0" applyProtection="0"/>
    <xf numFmtId="0" fontId="34" fillId="24" borderId="0" applyNumberFormat="0" applyBorder="0" applyAlignment="0" applyProtection="0"/>
    <xf numFmtId="0" fontId="33" fillId="19" borderId="0" applyNumberFormat="0" applyBorder="0" applyAlignment="0" applyProtection="0"/>
    <xf numFmtId="0" fontId="34" fillId="19" borderId="0" applyNumberFormat="0" applyBorder="0" applyAlignment="0" applyProtection="0"/>
    <xf numFmtId="0" fontId="33" fillId="20" borderId="0" applyNumberFormat="0" applyBorder="0" applyAlignment="0" applyProtection="0"/>
    <xf numFmtId="0" fontId="34" fillId="20" borderId="0" applyNumberFormat="0" applyBorder="0" applyAlignment="0" applyProtection="0"/>
    <xf numFmtId="0" fontId="33" fillId="25" borderId="0" applyNumberFormat="0" applyBorder="0" applyAlignment="0" applyProtection="0"/>
    <xf numFmtId="0" fontId="34" fillId="25" borderId="0" applyNumberFormat="0" applyBorder="0" applyAlignment="0" applyProtection="0"/>
    <xf numFmtId="169" fontId="5" fillId="0" borderId="0" applyFill="0" applyBorder="0" applyProtection="0">
      <alignment horizontal="right"/>
    </xf>
    <xf numFmtId="170" fontId="5" fillId="0" borderId="0" applyFill="0" applyBorder="0" applyProtection="0">
      <alignment horizontal="right"/>
    </xf>
    <xf numFmtId="171" fontId="5" fillId="0" borderId="0" applyFill="0" applyBorder="0" applyProtection="0">
      <alignment horizontal="right"/>
    </xf>
    <xf numFmtId="0" fontId="35" fillId="9" borderId="0" applyNumberFormat="0" applyBorder="0" applyAlignment="0" applyProtection="0"/>
    <xf numFmtId="0" fontId="36" fillId="9" borderId="0" applyNumberFormat="0" applyBorder="0" applyAlignment="0" applyProtection="0"/>
    <xf numFmtId="0" fontId="5" fillId="26" borderId="7"/>
    <xf numFmtId="0" fontId="37" fillId="27" borderId="8" applyNumberFormat="0" applyAlignment="0" applyProtection="0"/>
    <xf numFmtId="0" fontId="38" fillId="27" borderId="8" applyNumberFormat="0" applyAlignment="0" applyProtection="0"/>
    <xf numFmtId="0" fontId="5" fillId="0" borderId="9"/>
    <xf numFmtId="0" fontId="39" fillId="28" borderId="10" applyNumberFormat="0" applyAlignment="0" applyProtection="0"/>
    <xf numFmtId="0" fontId="40" fillId="28" borderId="10" applyNumberFormat="0" applyAlignment="0" applyProtection="0"/>
    <xf numFmtId="0" fontId="41" fillId="6" borderId="0">
      <alignment horizontal="center"/>
    </xf>
    <xf numFmtId="0" fontId="42" fillId="6" borderId="0">
      <alignment horizontal="center" vertical="center"/>
    </xf>
    <xf numFmtId="0" fontId="2" fillId="29" borderId="0">
      <alignment horizontal="center" wrapText="1"/>
    </xf>
    <xf numFmtId="0" fontId="43" fillId="6" borderId="0">
      <alignment horizontal="center"/>
    </xf>
    <xf numFmtId="0" fontId="44" fillId="0" borderId="0">
      <alignment horizontal="left"/>
    </xf>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 fontId="5" fillId="0" borderId="0">
      <alignment horizontal="right"/>
    </xf>
    <xf numFmtId="0" fontId="45" fillId="30" borderId="11" applyBorder="0">
      <protection locked="0"/>
    </xf>
    <xf numFmtId="0" fontId="45" fillId="5" borderId="0">
      <protection locked="0"/>
    </xf>
    <xf numFmtId="3" fontId="5" fillId="0" borderId="0">
      <alignment horizontal="right"/>
    </xf>
    <xf numFmtId="0" fontId="46" fillId="5" borderId="7" applyBorder="0">
      <protection locked="0"/>
    </xf>
    <xf numFmtId="172" fontId="5" fillId="0" borderId="0" applyFill="0" applyBorder="0" applyAlignment="0" applyProtection="0"/>
    <xf numFmtId="173" fontId="5" fillId="0" borderId="0" applyFill="0" applyBorder="0" applyProtection="0">
      <alignment horizontal="right"/>
    </xf>
    <xf numFmtId="0" fontId="47" fillId="0" borderId="0" applyNumberFormat="0" applyFill="0" applyBorder="0" applyAlignment="0" applyProtection="0"/>
    <xf numFmtId="0" fontId="48" fillId="0" borderId="0" applyNumberFormat="0" applyFill="0" applyBorder="0" applyAlignment="0" applyProtection="0"/>
    <xf numFmtId="0" fontId="10" fillId="6" borderId="9">
      <alignment horizontal="left"/>
    </xf>
    <xf numFmtId="0" fontId="49" fillId="6" borderId="0">
      <alignment horizontal="left"/>
    </xf>
    <xf numFmtId="0" fontId="50" fillId="10" borderId="0" applyNumberFormat="0" applyBorder="0" applyAlignment="0" applyProtection="0"/>
    <xf numFmtId="0" fontId="51" fillId="10" borderId="0" applyNumberFormat="0" applyBorder="0" applyAlignment="0" applyProtection="0"/>
    <xf numFmtId="0" fontId="52" fillId="31" borderId="0">
      <alignment horizontal="right" vertical="top" textRotation="90" wrapText="1"/>
    </xf>
    <xf numFmtId="0" fontId="53" fillId="32" borderId="0"/>
    <xf numFmtId="0" fontId="53" fillId="32" borderId="0"/>
    <xf numFmtId="0" fontId="54" fillId="0" borderId="12" applyNumberFormat="0" applyFill="0" applyAlignment="0" applyProtection="0"/>
    <xf numFmtId="0" fontId="55" fillId="32" borderId="0"/>
    <xf numFmtId="0" fontId="55" fillId="32" borderId="0"/>
    <xf numFmtId="0" fontId="56" fillId="0" borderId="13" applyNumberFormat="0" applyFill="0" applyAlignment="0" applyProtection="0"/>
    <xf numFmtId="0" fontId="57" fillId="0" borderId="14" applyNumberFormat="0" applyFill="0" applyAlignment="0" applyProtection="0"/>
    <xf numFmtId="0" fontId="58" fillId="0" borderId="14"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13" borderId="8" applyNumberFormat="0" applyAlignment="0" applyProtection="0"/>
    <xf numFmtId="0" fontId="61" fillId="13" borderId="8" applyNumberFormat="0" applyAlignment="0" applyProtection="0"/>
    <xf numFmtId="0" fontId="3" fillId="29" borderId="0">
      <alignment horizontal="center"/>
    </xf>
    <xf numFmtId="0" fontId="62" fillId="0" borderId="0">
      <alignment horizontal="left"/>
    </xf>
    <xf numFmtId="0" fontId="63" fillId="0" borderId="15">
      <alignment horizontal="left"/>
    </xf>
    <xf numFmtId="0" fontId="63" fillId="0" borderId="15">
      <alignment horizontal="left"/>
    </xf>
    <xf numFmtId="0" fontId="64" fillId="0" borderId="0">
      <alignment horizontal="left"/>
    </xf>
    <xf numFmtId="0" fontId="65" fillId="6" borderId="16">
      <alignment wrapText="1"/>
    </xf>
    <xf numFmtId="0" fontId="65" fillId="6" borderId="17"/>
    <xf numFmtId="0" fontId="65" fillId="6" borderId="1"/>
    <xf numFmtId="0" fontId="5" fillId="6" borderId="18">
      <alignment horizontal="center" wrapText="1"/>
    </xf>
    <xf numFmtId="0" fontId="66" fillId="0" borderId="19" applyNumberFormat="0" applyFill="0" applyAlignment="0" applyProtection="0"/>
    <xf numFmtId="0" fontId="67" fillId="0" borderId="19" applyNumberFormat="0" applyFill="0" applyAlignment="0" applyProtection="0"/>
    <xf numFmtId="0" fontId="5" fillId="0" borderId="0"/>
    <xf numFmtId="0" fontId="31" fillId="0" borderId="0"/>
    <xf numFmtId="0" fontId="5" fillId="0" borderId="0"/>
    <xf numFmtId="0" fontId="5" fillId="0" borderId="0"/>
    <xf numFmtId="0" fontId="2" fillId="0" borderId="0"/>
    <xf numFmtId="0" fontId="5" fillId="0" borderId="0"/>
    <xf numFmtId="0" fontId="5" fillId="0" borderId="0"/>
    <xf numFmtId="0" fontId="31" fillId="0" borderId="0"/>
    <xf numFmtId="0" fontId="31" fillId="0" borderId="0"/>
    <xf numFmtId="0" fontId="20" fillId="0" borderId="0"/>
    <xf numFmtId="0" fontId="20" fillId="0" borderId="0"/>
    <xf numFmtId="0" fontId="31" fillId="0" borderId="0"/>
    <xf numFmtId="0" fontId="2" fillId="0" borderId="0" applyFont="0" applyFill="0" applyBorder="0" applyAlignment="0" applyProtection="0"/>
    <xf numFmtId="0" fontId="68" fillId="33" borderId="0" applyNumberFormat="0" applyBorder="0" applyAlignment="0" applyProtection="0"/>
    <xf numFmtId="0" fontId="69"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0" fillId="0" borderId="0"/>
    <xf numFmtId="0" fontId="5" fillId="0" borderId="0"/>
    <xf numFmtId="0" fontId="20" fillId="0" borderId="0"/>
    <xf numFmtId="0" fontId="30" fillId="0" borderId="0"/>
    <xf numFmtId="0" fontId="5" fillId="0" borderId="0"/>
    <xf numFmtId="0" fontId="32" fillId="0" borderId="0"/>
    <xf numFmtId="0" fontId="32" fillId="0" borderId="0"/>
    <xf numFmtId="0" fontId="32" fillId="0" borderId="0"/>
    <xf numFmtId="0" fontId="3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2" fillId="0" borderId="0"/>
    <xf numFmtId="0" fontId="3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alignment vertical="top"/>
    </xf>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alignment horizontal="left"/>
    </xf>
    <xf numFmtId="0" fontId="62" fillId="0" borderId="0">
      <alignment horizontal="left"/>
    </xf>
    <xf numFmtId="0" fontId="2" fillId="34" borderId="20" applyNumberFormat="0" applyFont="0" applyAlignment="0" applyProtection="0"/>
    <xf numFmtId="0" fontId="2" fillId="34" borderId="20" applyNumberFormat="0" applyFont="0" applyAlignment="0" applyProtection="0"/>
    <xf numFmtId="0" fontId="1" fillId="7" borderId="6" applyNumberFormat="0" applyFont="0" applyAlignment="0" applyProtection="0"/>
    <xf numFmtId="0" fontId="70" fillId="27" borderId="21" applyNumberFormat="0" applyAlignment="0" applyProtection="0"/>
    <xf numFmtId="0" fontId="71" fillId="27" borderId="2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NumberFormat="0" applyFont="0" applyFill="0" applyBorder="0" applyAlignment="0" applyProtection="0"/>
    <xf numFmtId="174" fontId="62" fillId="0" borderId="0">
      <alignment horizontal="right"/>
    </xf>
    <xf numFmtId="0" fontId="63" fillId="0" borderId="15">
      <alignment horizontal="right"/>
    </xf>
    <xf numFmtId="0" fontId="63" fillId="0" borderId="15">
      <alignment horizontal="right"/>
    </xf>
    <xf numFmtId="0" fontId="64" fillId="0" borderId="0">
      <alignment horizontal="right"/>
    </xf>
    <xf numFmtId="3" fontId="45" fillId="5" borderId="22">
      <alignment horizontal="right"/>
      <protection locked="0"/>
    </xf>
    <xf numFmtId="0" fontId="45" fillId="5" borderId="22">
      <protection locked="0"/>
    </xf>
    <xf numFmtId="3" fontId="45" fillId="5" borderId="22">
      <alignment horizontal="right"/>
      <protection locked="0"/>
    </xf>
    <xf numFmtId="0" fontId="5" fillId="6" borderId="9"/>
    <xf numFmtId="0" fontId="42" fillId="6" borderId="0">
      <alignment horizontal="right"/>
    </xf>
    <xf numFmtId="0" fontId="72" fillId="35" borderId="0">
      <alignment horizontal="center"/>
    </xf>
    <xf numFmtId="0" fontId="73" fillId="29" borderId="0"/>
    <xf numFmtId="0" fontId="74" fillId="31" borderId="23">
      <alignment horizontal="left" vertical="top" wrapText="1"/>
    </xf>
    <xf numFmtId="0" fontId="74" fillId="31" borderId="24">
      <alignment horizontal="left" vertical="top"/>
    </xf>
    <xf numFmtId="3" fontId="5" fillId="0" borderId="0" applyFill="0" applyBorder="0" applyProtection="0">
      <alignment horizontal="right"/>
    </xf>
    <xf numFmtId="0" fontId="2" fillId="0" borderId="0"/>
    <xf numFmtId="0" fontId="2" fillId="0" borderId="0"/>
    <xf numFmtId="175" fontId="5" fillId="0" borderId="0">
      <alignment horizontal="right"/>
    </xf>
    <xf numFmtId="37" fontId="75" fillId="0" borderId="0"/>
    <xf numFmtId="0" fontId="30" fillId="0" borderId="0">
      <alignment vertical="top"/>
    </xf>
    <xf numFmtId="0" fontId="30" fillId="0" borderId="0">
      <alignment vertical="top"/>
    </xf>
    <xf numFmtId="0" fontId="76" fillId="0" borderId="0">
      <alignment horizontal="left"/>
    </xf>
    <xf numFmtId="0" fontId="77" fillId="0" borderId="0">
      <alignment horizontal="left"/>
    </xf>
    <xf numFmtId="0" fontId="77" fillId="0" borderId="0">
      <alignment horizontal="left"/>
    </xf>
    <xf numFmtId="0" fontId="76" fillId="0" borderId="0">
      <alignment horizontal="left"/>
    </xf>
    <xf numFmtId="0" fontId="64" fillId="0" borderId="0"/>
    <xf numFmtId="0" fontId="62" fillId="0" borderId="0"/>
    <xf numFmtId="0" fontId="78" fillId="0" borderId="25"/>
    <xf numFmtId="0" fontId="41" fillId="6" borderId="0">
      <alignment horizontal="center"/>
    </xf>
    <xf numFmtId="0" fontId="79" fillId="0" borderId="0" applyNumberFormat="0" applyFill="0" applyBorder="0" applyAlignment="0" applyProtection="0"/>
    <xf numFmtId="0" fontId="80" fillId="0" borderId="0">
      <alignment horizontal="left" wrapText="1"/>
    </xf>
    <xf numFmtId="0" fontId="13" fillId="6" borderId="0"/>
    <xf numFmtId="0" fontId="2" fillId="0" borderId="0"/>
    <xf numFmtId="0" fontId="2" fillId="0" borderId="0"/>
    <xf numFmtId="0" fontId="2" fillId="0" borderId="0"/>
    <xf numFmtId="0" fontId="81" fillId="0" borderId="26" applyNumberFormat="0" applyFill="0" applyAlignment="0" applyProtection="0"/>
    <xf numFmtId="0" fontId="2" fillId="0" borderId="0"/>
    <xf numFmtId="0" fontId="2" fillId="0" borderId="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81" fillId="0" borderId="26" applyNumberFormat="0" applyFill="0" applyAlignment="0" applyProtection="0"/>
    <xf numFmtId="0" fontId="13" fillId="0" borderId="0" applyNumberFormat="0">
      <alignment horizontal="right"/>
    </xf>
    <xf numFmtId="0" fontId="13" fillId="0" borderId="0">
      <alignment horizontal="left" vertical="center"/>
    </xf>
    <xf numFmtId="0" fontId="82" fillId="0" borderId="0" applyNumberFormat="0" applyFill="0" applyBorder="0" applyAlignment="0" applyProtection="0"/>
    <xf numFmtId="0" fontId="18" fillId="0" borderId="0" applyNumberFormat="0" applyFill="0" applyBorder="0" applyAlignment="0" applyProtection="0"/>
    <xf numFmtId="0" fontId="20" fillId="0" borderId="0"/>
  </cellStyleXfs>
  <cellXfs count="292">
    <xf numFmtId="0" fontId="0" fillId="0" borderId="0" xfId="0"/>
    <xf numFmtId="0" fontId="2" fillId="2" borderId="0" xfId="3" applyFont="1" applyFill="1" applyBorder="1" applyAlignment="1">
      <alignment vertical="top"/>
    </xf>
    <xf numFmtId="0" fontId="2" fillId="2" borderId="0" xfId="4" applyFont="1" applyFill="1"/>
    <xf numFmtId="0" fontId="2" fillId="3" borderId="0" xfId="4" applyFont="1" applyFill="1"/>
    <xf numFmtId="0" fontId="2" fillId="4" borderId="0" xfId="3" applyFont="1" applyFill="1" applyBorder="1" applyAlignment="1">
      <alignment vertical="top"/>
    </xf>
    <xf numFmtId="0" fontId="2" fillId="5" borderId="1" xfId="3" applyFont="1" applyFill="1" applyBorder="1" applyAlignment="1"/>
    <xf numFmtId="0" fontId="2" fillId="5" borderId="1" xfId="4" applyFont="1" applyFill="1" applyBorder="1" applyAlignment="1"/>
    <xf numFmtId="0" fontId="4" fillId="2" borderId="0" xfId="4" applyFont="1" applyFill="1"/>
    <xf numFmtId="0" fontId="0" fillId="6" borderId="0" xfId="4" applyFont="1" applyFill="1"/>
    <xf numFmtId="0" fontId="5" fillId="5" borderId="2" xfId="4" applyFont="1" applyFill="1" applyBorder="1" applyAlignment="1"/>
    <xf numFmtId="0" fontId="2" fillId="5" borderId="2" xfId="4" applyFont="1" applyFill="1" applyBorder="1" applyAlignment="1"/>
    <xf numFmtId="0" fontId="6" fillId="5" borderId="2" xfId="5" applyFont="1" applyFill="1" applyBorder="1" applyAlignment="1" applyProtection="1">
      <alignment horizontal="right"/>
    </xf>
    <xf numFmtId="0" fontId="2" fillId="5" borderId="0" xfId="4" applyFont="1" applyFill="1" applyAlignment="1"/>
    <xf numFmtId="0" fontId="0" fillId="5" borderId="0" xfId="4" applyFont="1" applyFill="1"/>
    <xf numFmtId="0" fontId="8" fillId="2" borderId="3" xfId="6" applyFont="1" applyFill="1" applyBorder="1" applyAlignment="1"/>
    <xf numFmtId="0" fontId="8" fillId="2" borderId="3" xfId="7" applyFont="1" applyFill="1" applyBorder="1" applyAlignment="1">
      <alignment horizontal="right" wrapText="1"/>
    </xf>
    <xf numFmtId="0" fontId="8" fillId="2" borderId="3" xfId="7" applyFont="1" applyFill="1" applyBorder="1" applyAlignment="1">
      <alignment horizontal="right"/>
    </xf>
    <xf numFmtId="0" fontId="8" fillId="0" borderId="3" xfId="7" applyFont="1" applyBorder="1" applyAlignment="1">
      <alignment horizontal="right"/>
    </xf>
    <xf numFmtId="0" fontId="9" fillId="2" borderId="0" xfId="7" applyFont="1" applyFill="1" applyAlignment="1">
      <alignment horizontal="left"/>
    </xf>
    <xf numFmtId="0" fontId="10" fillId="2" borderId="0" xfId="7" applyFont="1" applyFill="1" applyAlignment="1">
      <alignment wrapText="1"/>
    </xf>
    <xf numFmtId="3" fontId="10" fillId="2" borderId="0" xfId="7" applyNumberFormat="1" applyFont="1" applyFill="1" applyAlignment="1">
      <alignment horizontal="right"/>
    </xf>
    <xf numFmtId="165" fontId="10" fillId="2" borderId="0" xfId="7" applyNumberFormat="1" applyFont="1" applyFill="1" applyAlignment="1">
      <alignment horizontal="right"/>
    </xf>
    <xf numFmtId="166" fontId="10" fillId="2" borderId="0" xfId="7" applyNumberFormat="1" applyFont="1" applyFill="1" applyAlignment="1">
      <alignment horizontal="right"/>
    </xf>
    <xf numFmtId="0" fontId="8" fillId="2" borderId="0" xfId="7" applyFont="1" applyFill="1" applyAlignment="1">
      <alignment wrapText="1"/>
    </xf>
    <xf numFmtId="3" fontId="8" fillId="2" borderId="0" xfId="7" applyNumberFormat="1" applyFont="1" applyFill="1" applyAlignment="1">
      <alignment horizontal="right"/>
    </xf>
    <xf numFmtId="0" fontId="10" fillId="2" borderId="0" xfId="7" applyFont="1" applyFill="1" applyBorder="1" applyAlignment="1">
      <alignment wrapText="1"/>
    </xf>
    <xf numFmtId="165" fontId="10" fillId="2" borderId="0" xfId="7" applyNumberFormat="1" applyFont="1" applyFill="1" applyBorder="1" applyAlignment="1">
      <alignment horizontal="right"/>
    </xf>
    <xf numFmtId="0" fontId="12" fillId="5" borderId="2" xfId="4" applyFont="1" applyFill="1" applyBorder="1" applyAlignment="1">
      <alignment horizontal="left"/>
    </xf>
    <xf numFmtId="0" fontId="5" fillId="5" borderId="0" xfId="4" applyFont="1" applyFill="1" applyBorder="1"/>
    <xf numFmtId="0" fontId="9" fillId="5" borderId="0" xfId="4" applyFont="1" applyFill="1" applyAlignment="1">
      <alignment horizontal="left" vertical="top"/>
    </xf>
    <xf numFmtId="0" fontId="9" fillId="5" borderId="0" xfId="4" applyFont="1" applyFill="1" applyAlignment="1">
      <alignment horizontal="left" vertical="top"/>
    </xf>
    <xf numFmtId="0" fontId="2" fillId="5" borderId="0" xfId="4" applyFont="1" applyFill="1" applyAlignment="1">
      <alignment vertical="top"/>
    </xf>
    <xf numFmtId="0" fontId="2" fillId="5" borderId="0" xfId="4" applyFont="1" applyFill="1"/>
    <xf numFmtId="167" fontId="2" fillId="5" borderId="0" xfId="2" applyNumberFormat="1" applyFont="1" applyFill="1"/>
    <xf numFmtId="0" fontId="12" fillId="5" borderId="0" xfId="4" applyFont="1" applyFill="1" applyBorder="1" applyAlignment="1">
      <alignment horizontal="left"/>
    </xf>
    <xf numFmtId="0" fontId="8" fillId="5" borderId="0" xfId="4" applyFont="1" applyFill="1" applyAlignment="1"/>
    <xf numFmtId="0" fontId="0" fillId="5" borderId="1" xfId="4" applyFont="1" applyFill="1" applyBorder="1"/>
    <xf numFmtId="0" fontId="0" fillId="5" borderId="2" xfId="4" applyFont="1" applyFill="1" applyBorder="1"/>
    <xf numFmtId="0" fontId="8" fillId="5" borderId="4" xfId="4" applyFont="1" applyFill="1" applyBorder="1" applyAlignment="1">
      <alignment wrapText="1"/>
    </xf>
    <xf numFmtId="0" fontId="8" fillId="5" borderId="3" xfId="4" applyFont="1" applyFill="1" applyBorder="1" applyAlignment="1">
      <alignment horizontal="right" wrapText="1"/>
    </xf>
    <xf numFmtId="0" fontId="2" fillId="2" borderId="0" xfId="4" applyFont="1" applyFill="1" applyAlignment="1"/>
    <xf numFmtId="0" fontId="0" fillId="6" borderId="0" xfId="4" applyFont="1" applyFill="1" applyAlignment="1"/>
    <xf numFmtId="0" fontId="8" fillId="5" borderId="0" xfId="4" applyFont="1" applyFill="1" applyAlignment="1">
      <alignment horizontal="right"/>
    </xf>
    <xf numFmtId="0" fontId="9" fillId="5" borderId="0" xfId="4" applyFont="1" applyFill="1" applyAlignment="1">
      <alignment horizontal="left"/>
    </xf>
    <xf numFmtId="0" fontId="10" fillId="5" borderId="0" xfId="4" applyFont="1" applyFill="1" applyAlignment="1"/>
    <xf numFmtId="165" fontId="5" fillId="2" borderId="0" xfId="4" applyNumberFormat="1" applyFont="1" applyFill="1" applyAlignment="1"/>
    <xf numFmtId="0" fontId="16" fillId="5" borderId="0" xfId="4" applyFont="1" applyFill="1" applyAlignment="1"/>
    <xf numFmtId="165" fontId="15" fillId="2" borderId="0" xfId="4" applyNumberFormat="1" applyFont="1" applyFill="1" applyAlignment="1"/>
    <xf numFmtId="0" fontId="8" fillId="2" borderId="0" xfId="4" applyFont="1" applyFill="1" applyAlignment="1">
      <alignment horizontal="right"/>
    </xf>
    <xf numFmtId="0" fontId="8" fillId="5" borderId="0" xfId="8" applyFont="1" applyFill="1" applyAlignment="1"/>
    <xf numFmtId="0" fontId="8" fillId="2" borderId="0" xfId="4" applyFont="1" applyFill="1" applyAlignment="1"/>
    <xf numFmtId="165" fontId="15" fillId="5" borderId="0" xfId="4" applyNumberFormat="1" applyFont="1" applyFill="1" applyAlignment="1"/>
    <xf numFmtId="0" fontId="16" fillId="5" borderId="0" xfId="8" applyFont="1" applyFill="1" applyAlignment="1"/>
    <xf numFmtId="165" fontId="13" fillId="2" borderId="0" xfId="4" applyNumberFormat="1" applyFont="1" applyFill="1" applyAlignment="1"/>
    <xf numFmtId="0" fontId="19" fillId="5" borderId="2" xfId="4" applyFont="1" applyFill="1" applyBorder="1" applyAlignment="1"/>
    <xf numFmtId="0" fontId="20" fillId="5" borderId="4" xfId="4" applyFont="1" applyFill="1" applyBorder="1"/>
    <xf numFmtId="0" fontId="20" fillId="5" borderId="0" xfId="4" applyFont="1" applyFill="1"/>
    <xf numFmtId="0" fontId="12" fillId="5" borderId="0" xfId="4" applyFont="1" applyFill="1" applyAlignment="1">
      <alignment horizontal="left" vertical="top"/>
    </xf>
    <xf numFmtId="0" fontId="12" fillId="5" borderId="0" xfId="4" applyFont="1" applyFill="1" applyAlignment="1">
      <alignment vertical="top"/>
    </xf>
    <xf numFmtId="0" fontId="21" fillId="5" borderId="0" xfId="4" applyFont="1" applyFill="1" applyAlignment="1">
      <alignment horizontal="left" vertical="top"/>
    </xf>
    <xf numFmtId="0" fontId="9" fillId="5" borderId="0" xfId="4" applyFont="1" applyFill="1" applyBorder="1" applyAlignment="1">
      <alignment horizontal="left"/>
    </xf>
    <xf numFmtId="0" fontId="8" fillId="5" borderId="0" xfId="4" applyFont="1" applyFill="1" applyBorder="1" applyAlignment="1"/>
    <xf numFmtId="0" fontId="8" fillId="5" borderId="0" xfId="8" applyFont="1" applyFill="1" applyBorder="1" applyAlignment="1"/>
    <xf numFmtId="0" fontId="12" fillId="5" borderId="0" xfId="4" applyFont="1" applyFill="1" applyAlignment="1">
      <alignment horizontal="left" vertical="top"/>
    </xf>
    <xf numFmtId="0" fontId="9" fillId="5" borderId="0" xfId="4" applyFont="1" applyFill="1" applyAlignment="1">
      <alignment horizontal="left" vertical="top"/>
    </xf>
    <xf numFmtId="0" fontId="12" fillId="5" borderId="0" xfId="4" applyFont="1" applyFill="1" applyAlignment="1">
      <alignment horizontal="left" vertical="top"/>
    </xf>
    <xf numFmtId="0" fontId="0" fillId="5" borderId="1" xfId="4" applyFont="1" applyFill="1" applyBorder="1" applyAlignment="1"/>
    <xf numFmtId="0" fontId="0" fillId="5" borderId="2" xfId="4" applyFont="1" applyFill="1" applyBorder="1" applyAlignment="1"/>
    <xf numFmtId="0" fontId="6" fillId="5" borderId="5" xfId="5" applyFill="1" applyBorder="1" applyAlignment="1" applyProtection="1">
      <alignment horizontal="right"/>
    </xf>
    <xf numFmtId="0" fontId="0" fillId="5" borderId="0" xfId="4" applyFont="1" applyFill="1" applyAlignment="1"/>
    <xf numFmtId="0" fontId="8" fillId="5" borderId="3" xfId="4" applyFont="1" applyFill="1" applyBorder="1" applyAlignment="1">
      <alignment vertical="center"/>
    </xf>
    <xf numFmtId="0" fontId="8" fillId="5" borderId="3" xfId="4" applyFont="1" applyFill="1" applyBorder="1" applyAlignment="1">
      <alignment horizontal="right" vertical="center"/>
    </xf>
    <xf numFmtId="0" fontId="11" fillId="5" borderId="3" xfId="4" applyFont="1" applyFill="1" applyBorder="1" applyAlignment="1">
      <alignment horizontal="right" vertical="center"/>
    </xf>
    <xf numFmtId="0" fontId="0" fillId="5" borderId="0" xfId="4" applyFont="1" applyFill="1" applyAlignment="1">
      <alignment vertical="center"/>
    </xf>
    <xf numFmtId="0" fontId="0" fillId="6" borderId="0" xfId="4" applyFont="1" applyFill="1" applyAlignment="1">
      <alignment vertical="center"/>
    </xf>
    <xf numFmtId="0" fontId="8" fillId="5" borderId="0" xfId="4" applyFont="1" applyFill="1" applyAlignment="1">
      <alignment horizontal="right" wrapText="1"/>
    </xf>
    <xf numFmtId="0" fontId="9" fillId="5" borderId="0" xfId="4" applyFont="1" applyFill="1" applyAlignment="1">
      <alignment horizontal="left" wrapText="1"/>
    </xf>
    <xf numFmtId="3" fontId="5" fillId="2" borderId="0" xfId="4" applyNumberFormat="1" applyFont="1" applyFill="1" applyAlignment="1">
      <alignment horizontal="right" wrapText="1"/>
    </xf>
    <xf numFmtId="3" fontId="15" fillId="2" borderId="0" xfId="4" applyNumberFormat="1" applyFont="1" applyFill="1" applyAlignment="1">
      <alignment horizontal="right" wrapText="1"/>
    </xf>
    <xf numFmtId="0" fontId="8" fillId="2" borderId="0" xfId="4" applyFont="1" applyFill="1" applyAlignment="1">
      <alignment wrapText="1"/>
    </xf>
    <xf numFmtId="0" fontId="8" fillId="2" borderId="0" xfId="4" applyFont="1" applyFill="1" applyAlignment="1">
      <alignment horizontal="right" wrapText="1"/>
    </xf>
    <xf numFmtId="3" fontId="13" fillId="2" borderId="0" xfId="4" applyNumberFormat="1" applyFont="1" applyFill="1" applyAlignment="1">
      <alignment horizontal="right" wrapText="1"/>
    </xf>
    <xf numFmtId="0" fontId="10" fillId="5" borderId="2" xfId="4" applyFont="1" applyFill="1" applyBorder="1" applyAlignment="1"/>
    <xf numFmtId="0" fontId="20" fillId="5" borderId="0" xfId="4" applyFont="1" applyFill="1" applyAlignment="1">
      <alignment vertical="top"/>
    </xf>
    <xf numFmtId="0" fontId="8" fillId="5" borderId="0" xfId="4" applyFont="1" applyFill="1" applyBorder="1" applyAlignment="1">
      <alignment wrapText="1"/>
    </xf>
    <xf numFmtId="0" fontId="20" fillId="5" borderId="0" xfId="4" applyFont="1" applyFill="1" applyBorder="1"/>
    <xf numFmtId="0" fontId="10" fillId="5" borderId="0" xfId="4" applyFont="1" applyFill="1" applyBorder="1" applyAlignment="1"/>
    <xf numFmtId="0" fontId="9" fillId="5" borderId="0" xfId="4" applyFont="1" applyFill="1" applyAlignment="1">
      <alignment horizontal="left" vertical="top"/>
    </xf>
    <xf numFmtId="0" fontId="12" fillId="5" borderId="0" xfId="4" applyFont="1" applyFill="1" applyAlignment="1">
      <alignment horizontal="left" vertical="top"/>
    </xf>
    <xf numFmtId="0" fontId="12" fillId="5" borderId="0" xfId="4" applyFont="1" applyFill="1" applyAlignment="1">
      <alignment horizontal="left" vertical="top" wrapText="1"/>
    </xf>
    <xf numFmtId="0" fontId="6" fillId="5" borderId="2" xfId="5" applyFill="1" applyBorder="1" applyAlignment="1" applyProtection="1">
      <alignment horizontal="right"/>
    </xf>
    <xf numFmtId="0" fontId="13" fillId="5" borderId="3" xfId="4" applyFont="1" applyFill="1" applyBorder="1" applyAlignment="1"/>
    <xf numFmtId="49" fontId="23" fillId="2" borderId="3" xfId="9" applyNumberFormat="1" applyFont="1" applyFill="1" applyBorder="1" applyAlignment="1">
      <alignment horizontal="right"/>
    </xf>
    <xf numFmtId="3" fontId="23" fillId="2" borderId="3" xfId="9" applyNumberFormat="1" applyFont="1" applyFill="1" applyBorder="1" applyAlignment="1">
      <alignment horizontal="right"/>
    </xf>
    <xf numFmtId="3" fontId="23" fillId="2" borderId="3" xfId="9" quotePrefix="1" applyNumberFormat="1" applyFont="1" applyFill="1" applyBorder="1" applyAlignment="1">
      <alignment horizontal="right"/>
    </xf>
    <xf numFmtId="0" fontId="9" fillId="5" borderId="4" xfId="4" applyFont="1" applyFill="1" applyBorder="1" applyAlignment="1">
      <alignment horizontal="left"/>
    </xf>
    <xf numFmtId="0" fontId="10" fillId="5" borderId="4" xfId="4" applyFont="1" applyFill="1" applyBorder="1" applyAlignment="1"/>
    <xf numFmtId="3" fontId="5" fillId="2" borderId="0" xfId="10" applyNumberFormat="1" applyFont="1" applyFill="1" applyBorder="1" applyAlignment="1">
      <alignment horizontal="right"/>
    </xf>
    <xf numFmtId="3" fontId="5" fillId="2" borderId="0" xfId="0" applyNumberFormat="1" applyFont="1" applyFill="1" applyBorder="1" applyAlignment="1">
      <alignment horizontal="right"/>
    </xf>
    <xf numFmtId="0" fontId="9" fillId="5" borderId="2" xfId="4" applyFont="1" applyFill="1" applyBorder="1" applyAlignment="1">
      <alignment horizontal="left"/>
    </xf>
    <xf numFmtId="0" fontId="8" fillId="5" borderId="2" xfId="4" applyFont="1" applyFill="1" applyBorder="1" applyAlignment="1"/>
    <xf numFmtId="3" fontId="8" fillId="2" borderId="2" xfId="8" applyNumberFormat="1" applyFont="1" applyFill="1" applyBorder="1" applyAlignment="1">
      <alignment horizontal="right"/>
    </xf>
    <xf numFmtId="3" fontId="13" fillId="2" borderId="2" xfId="8" applyNumberFormat="1" applyFont="1" applyFill="1" applyBorder="1" applyAlignment="1">
      <alignment horizontal="right"/>
    </xf>
    <xf numFmtId="0" fontId="2" fillId="2" borderId="0" xfId="3" applyFont="1" applyFill="1" applyBorder="1" applyAlignment="1"/>
    <xf numFmtId="0" fontId="8" fillId="5" borderId="3" xfId="4" applyFont="1" applyFill="1" applyBorder="1" applyAlignment="1"/>
    <xf numFmtId="0" fontId="16" fillId="5" borderId="0" xfId="4" applyFont="1" applyFill="1" applyBorder="1" applyAlignment="1"/>
    <xf numFmtId="0" fontId="5" fillId="5" borderId="0" xfId="4" applyFont="1" applyFill="1" applyBorder="1" applyAlignment="1"/>
    <xf numFmtId="0" fontId="0" fillId="5" borderId="0" xfId="4" applyFont="1" applyFill="1" applyBorder="1"/>
    <xf numFmtId="0" fontId="6" fillId="5" borderId="0" xfId="5" applyFill="1" applyBorder="1" applyAlignment="1" applyProtection="1">
      <alignment horizontal="right"/>
    </xf>
    <xf numFmtId="0" fontId="18" fillId="5" borderId="0" xfId="4" applyFont="1" applyFill="1" applyAlignment="1"/>
    <xf numFmtId="0" fontId="18" fillId="5" borderId="0" xfId="4" applyFont="1" applyFill="1"/>
    <xf numFmtId="0" fontId="8" fillId="5" borderId="0" xfId="4" applyFont="1" applyFill="1" applyBorder="1" applyAlignment="1">
      <alignment horizontal="right" wrapText="1"/>
    </xf>
    <xf numFmtId="0" fontId="16" fillId="2" borderId="0" xfId="4" applyFont="1" applyFill="1" applyAlignment="1"/>
    <xf numFmtId="165" fontId="5" fillId="2" borderId="0" xfId="4" applyNumberFormat="1" applyFont="1" applyFill="1" applyBorder="1" applyAlignment="1"/>
    <xf numFmtId="0" fontId="12" fillId="2" borderId="0" xfId="4" applyFont="1" applyFill="1" applyAlignment="1">
      <alignment vertical="top"/>
    </xf>
    <xf numFmtId="0" fontId="12" fillId="5" borderId="0" xfId="8" applyFont="1" applyFill="1" applyAlignment="1">
      <alignment horizontal="left" vertical="top"/>
    </xf>
    <xf numFmtId="0" fontId="8" fillId="5" borderId="3" xfId="4" applyFont="1" applyFill="1" applyBorder="1" applyAlignment="1">
      <alignment wrapText="1"/>
    </xf>
    <xf numFmtId="0" fontId="8" fillId="2" borderId="0" xfId="4" applyFont="1" applyFill="1" applyBorder="1" applyAlignment="1"/>
    <xf numFmtId="0" fontId="13" fillId="5" borderId="2" xfId="4" applyFont="1" applyFill="1" applyBorder="1" applyAlignment="1"/>
    <xf numFmtId="0" fontId="13" fillId="5" borderId="3" xfId="4" applyFont="1" applyFill="1" applyBorder="1" applyAlignment="1">
      <alignment horizontal="right" wrapText="1"/>
    </xf>
    <xf numFmtId="0" fontId="13" fillId="5" borderId="2" xfId="4" applyFont="1" applyFill="1" applyBorder="1" applyAlignment="1">
      <alignment horizontal="right" wrapText="1"/>
    </xf>
    <xf numFmtId="0" fontId="12" fillId="5" borderId="0" xfId="4" applyFont="1" applyFill="1" applyAlignment="1">
      <alignment horizontal="left"/>
    </xf>
    <xf numFmtId="0" fontId="13" fillId="5" borderId="0" xfId="4" applyFont="1" applyFill="1" applyAlignment="1">
      <alignment horizontal="right"/>
    </xf>
    <xf numFmtId="0" fontId="26" fillId="5" borderId="0" xfId="4" applyFont="1" applyFill="1" applyAlignment="1">
      <alignment horizontal="right"/>
    </xf>
    <xf numFmtId="0" fontId="5" fillId="5" borderId="0" xfId="4" applyFont="1" applyFill="1" applyAlignment="1"/>
    <xf numFmtId="3" fontId="20" fillId="5" borderId="0" xfId="4" applyNumberFormat="1" applyFont="1" applyFill="1" applyAlignment="1">
      <alignment vertical="top"/>
    </xf>
    <xf numFmtId="0" fontId="3" fillId="5" borderId="0" xfId="8" applyFont="1" applyFill="1" applyBorder="1" applyAlignment="1">
      <alignment horizontal="left" wrapText="1"/>
    </xf>
    <xf numFmtId="0" fontId="13" fillId="5" borderId="0" xfId="8" applyFont="1" applyFill="1" applyBorder="1" applyAlignment="1">
      <alignment horizontal="center" vertical="center" wrapText="1"/>
    </xf>
    <xf numFmtId="0" fontId="13" fillId="5" borderId="0" xfId="8" applyFont="1" applyFill="1" applyBorder="1" applyAlignment="1">
      <alignment horizontal="center" wrapText="1"/>
    </xf>
    <xf numFmtId="0" fontId="3" fillId="5" borderId="0" xfId="4" applyFont="1" applyFill="1" applyAlignment="1"/>
    <xf numFmtId="0" fontId="5" fillId="5" borderId="0" xfId="4" applyFont="1" applyFill="1" applyAlignment="1">
      <alignment vertical="top" wrapText="1"/>
    </xf>
    <xf numFmtId="0" fontId="5" fillId="5" borderId="0" xfId="4" applyFont="1" applyFill="1" applyAlignment="1">
      <alignment vertical="top"/>
    </xf>
    <xf numFmtId="0" fontId="5" fillId="5" borderId="0" xfId="4" applyFont="1" applyFill="1" applyAlignment="1">
      <alignment wrapText="1"/>
    </xf>
    <xf numFmtId="0" fontId="12" fillId="5" borderId="2" xfId="4" applyFont="1" applyFill="1" applyBorder="1" applyAlignment="1">
      <alignment horizontal="left" vertical="top"/>
    </xf>
    <xf numFmtId="0" fontId="5" fillId="5" borderId="2" xfId="4" applyFont="1" applyFill="1" applyBorder="1" applyAlignment="1">
      <alignment vertical="top" wrapText="1"/>
    </xf>
    <xf numFmtId="0" fontId="5" fillId="5" borderId="2" xfId="4" applyFont="1" applyFill="1" applyBorder="1" applyAlignment="1">
      <alignment vertical="top"/>
    </xf>
    <xf numFmtId="0" fontId="5" fillId="5" borderId="2" xfId="4" applyFont="1" applyFill="1" applyBorder="1" applyAlignment="1">
      <alignment wrapText="1"/>
    </xf>
    <xf numFmtId="0" fontId="12" fillId="5" borderId="0" xfId="4" applyFont="1" applyFill="1" applyBorder="1" applyAlignment="1">
      <alignment horizontal="left" vertical="top" wrapText="1"/>
    </xf>
    <xf numFmtId="0" fontId="5" fillId="5" borderId="0" xfId="4" applyFont="1" applyFill="1" applyBorder="1" applyAlignment="1">
      <alignment vertical="top" wrapText="1"/>
    </xf>
    <xf numFmtId="0" fontId="5" fillId="5" borderId="0" xfId="4" applyFont="1" applyFill="1" applyBorder="1" applyAlignment="1">
      <alignment vertical="top"/>
    </xf>
    <xf numFmtId="0" fontId="3" fillId="5" borderId="0" xfId="3" applyFont="1" applyFill="1" applyBorder="1" applyAlignment="1">
      <alignment vertical="top"/>
    </xf>
    <xf numFmtId="0" fontId="3" fillId="5" borderId="0" xfId="11" applyFont="1" applyFill="1" applyBorder="1" applyAlignment="1"/>
    <xf numFmtId="0" fontId="2" fillId="5" borderId="0" xfId="11" applyFill="1" applyAlignment="1"/>
    <xf numFmtId="0" fontId="6" fillId="5" borderId="0" xfId="5" applyFill="1" applyBorder="1" applyAlignment="1" applyProtection="1"/>
    <xf numFmtId="0" fontId="27" fillId="5" borderId="0" xfId="4" applyFont="1" applyFill="1" applyBorder="1" applyAlignment="1"/>
    <xf numFmtId="0" fontId="27" fillId="5" borderId="0" xfId="4" applyFont="1" applyFill="1" applyBorder="1"/>
    <xf numFmtId="0" fontId="6" fillId="5" borderId="0" xfId="12" applyFont="1" applyFill="1" applyBorder="1" applyAlignment="1" applyProtection="1"/>
    <xf numFmtId="0" fontId="27" fillId="5" borderId="0" xfId="11" applyFont="1" applyFill="1" applyAlignment="1"/>
    <xf numFmtId="0" fontId="2" fillId="5" borderId="0" xfId="11" applyFill="1" applyAlignment="1">
      <alignment vertical="top"/>
    </xf>
    <xf numFmtId="0" fontId="27" fillId="5" borderId="0" xfId="4" applyFont="1" applyFill="1" applyBorder="1" applyAlignment="1">
      <alignment wrapText="1"/>
    </xf>
    <xf numFmtId="0" fontId="27" fillId="5" borderId="0" xfId="4" applyFont="1" applyFill="1" applyBorder="1" applyAlignment="1">
      <alignment horizontal="left" wrapText="1"/>
    </xf>
    <xf numFmtId="0" fontId="6" fillId="5" borderId="0" xfId="12" applyFill="1" applyBorder="1" applyAlignment="1" applyProtection="1"/>
    <xf numFmtId="0" fontId="3" fillId="5" borderId="0" xfId="4" applyFont="1" applyFill="1" applyAlignment="1">
      <alignment wrapText="1"/>
    </xf>
    <xf numFmtId="0" fontId="3" fillId="5" borderId="0" xfId="4" applyFont="1" applyFill="1" applyBorder="1" applyAlignment="1">
      <alignment wrapText="1"/>
    </xf>
    <xf numFmtId="0" fontId="6" fillId="5" borderId="0" xfId="5" applyFill="1" applyAlignment="1" applyProtection="1"/>
    <xf numFmtId="0" fontId="27" fillId="5" borderId="0" xfId="4" applyFont="1" applyFill="1"/>
    <xf numFmtId="0" fontId="3" fillId="2" borderId="0" xfId="4" applyFont="1" applyFill="1" applyBorder="1" applyAlignment="1">
      <alignment horizontal="left" wrapText="1"/>
    </xf>
    <xf numFmtId="0" fontId="3" fillId="5" borderId="0" xfId="4" applyFont="1" applyFill="1" applyBorder="1" applyAlignment="1">
      <alignment horizontal="left" wrapText="1"/>
    </xf>
    <xf numFmtId="0" fontId="2" fillId="2" borderId="0" xfId="4" applyFont="1" applyFill="1" applyAlignment="1">
      <alignment vertical="center"/>
    </xf>
    <xf numFmtId="0" fontId="29" fillId="5" borderId="0" xfId="4" applyFont="1" applyFill="1" applyBorder="1" applyAlignment="1">
      <alignment horizontal="left" vertical="top"/>
    </xf>
    <xf numFmtId="0" fontId="9" fillId="5" borderId="0" xfId="4" applyFont="1" applyFill="1" applyAlignment="1">
      <alignment horizontal="left" vertical="top"/>
    </xf>
    <xf numFmtId="0" fontId="21" fillId="5" borderId="0" xfId="4" applyFont="1" applyFill="1" applyAlignment="1">
      <alignment vertical="top"/>
    </xf>
    <xf numFmtId="0" fontId="12" fillId="5" borderId="0" xfId="4" applyFont="1" applyFill="1" applyAlignment="1">
      <alignment horizontal="left" vertical="top"/>
    </xf>
    <xf numFmtId="0" fontId="12" fillId="5" borderId="0" xfId="4" applyFont="1" applyFill="1" applyAlignment="1">
      <alignment vertical="top"/>
    </xf>
    <xf numFmtId="0" fontId="13" fillId="5" borderId="2" xfId="4" applyFont="1" applyFill="1" applyBorder="1" applyAlignment="1">
      <alignment horizontal="center" wrapText="1"/>
    </xf>
    <xf numFmtId="0" fontId="0" fillId="3" borderId="0" xfId="0" applyFill="1"/>
    <xf numFmtId="0" fontId="13" fillId="5" borderId="0" xfId="4" applyFont="1" applyFill="1" applyAlignment="1"/>
    <xf numFmtId="0" fontId="5" fillId="5" borderId="0" xfId="4" applyFont="1" applyFill="1" applyAlignment="1"/>
    <xf numFmtId="165" fontId="22" fillId="2" borderId="0" xfId="4" applyNumberFormat="1" applyFont="1" applyFill="1"/>
    <xf numFmtId="0" fontId="0" fillId="2" borderId="0" xfId="0" applyFill="1"/>
    <xf numFmtId="0" fontId="12" fillId="5" borderId="0" xfId="4" applyFont="1" applyFill="1" applyAlignment="1">
      <alignment horizontal="left" vertical="top"/>
    </xf>
    <xf numFmtId="0" fontId="12" fillId="5" borderId="0" xfId="4" applyFont="1" applyFill="1" applyAlignment="1">
      <alignment horizontal="left" vertical="top" wrapText="1"/>
    </xf>
    <xf numFmtId="0" fontId="9" fillId="5" borderId="0" xfId="4" applyFont="1" applyFill="1" applyAlignment="1">
      <alignment horizontal="left" vertical="top"/>
    </xf>
    <xf numFmtId="0" fontId="9" fillId="5" borderId="0" xfId="4" applyFont="1" applyFill="1" applyAlignment="1">
      <alignment horizontal="left" vertical="top" wrapText="1"/>
    </xf>
    <xf numFmtId="0" fontId="12" fillId="5" borderId="0" xfId="4" applyFont="1" applyFill="1" applyAlignment="1">
      <alignment horizontal="left" vertical="top"/>
    </xf>
    <xf numFmtId="0" fontId="12" fillId="5" borderId="0" xfId="4" applyFont="1" applyFill="1" applyAlignment="1">
      <alignment horizontal="left" vertical="top" wrapText="1"/>
    </xf>
    <xf numFmtId="0" fontId="12" fillId="5" borderId="0" xfId="4" applyFont="1" applyFill="1" applyAlignment="1">
      <alignment vertical="top"/>
    </xf>
    <xf numFmtId="0" fontId="12" fillId="5" borderId="0" xfId="4" applyFont="1" applyFill="1" applyBorder="1" applyAlignment="1">
      <alignment horizontal="left" vertical="top"/>
    </xf>
    <xf numFmtId="0" fontId="5" fillId="5" borderId="0" xfId="4" applyFont="1" applyFill="1" applyBorder="1" applyAlignment="1">
      <alignment wrapText="1"/>
    </xf>
    <xf numFmtId="0" fontId="83" fillId="5" borderId="0" xfId="4" applyFont="1" applyFill="1" applyAlignment="1">
      <alignment vertical="top"/>
    </xf>
    <xf numFmtId="0" fontId="12" fillId="5" borderId="0" xfId="4" applyFont="1" applyFill="1" applyAlignment="1">
      <alignment horizontal="left" vertical="top"/>
    </xf>
    <xf numFmtId="0" fontId="12" fillId="5" borderId="0" xfId="4" applyFont="1" applyFill="1" applyAlignment="1">
      <alignment horizontal="left" vertical="top"/>
    </xf>
    <xf numFmtId="0" fontId="12" fillId="5" borderId="0" xfId="4" applyFont="1" applyFill="1" applyAlignment="1">
      <alignment vertical="top"/>
    </xf>
    <xf numFmtId="0" fontId="9" fillId="5" borderId="0" xfId="4" applyFont="1" applyFill="1" applyAlignment="1">
      <alignment horizontal="left" vertical="top"/>
    </xf>
    <xf numFmtId="0" fontId="12" fillId="5" borderId="0" xfId="4" applyFont="1" applyFill="1" applyAlignment="1">
      <alignment vertical="top"/>
    </xf>
    <xf numFmtId="0" fontId="12" fillId="5" borderId="0" xfId="4" applyFont="1" applyFill="1" applyAlignment="1">
      <alignment horizontal="left" vertical="top"/>
    </xf>
    <xf numFmtId="0" fontId="12" fillId="5" borderId="0" xfId="4" applyFont="1" applyFill="1" applyAlignment="1">
      <alignment vertical="top"/>
    </xf>
    <xf numFmtId="0" fontId="12" fillId="5" borderId="0" xfId="4" applyFont="1" applyFill="1" applyAlignment="1">
      <alignment horizontal="left" vertical="top"/>
    </xf>
    <xf numFmtId="0" fontId="12" fillId="5" borderId="0" xfId="4" applyFont="1" applyFill="1" applyAlignment="1">
      <alignment vertical="top"/>
    </xf>
    <xf numFmtId="0" fontId="12" fillId="5" borderId="0" xfId="8" applyFont="1" applyFill="1" applyAlignment="1">
      <alignment horizontal="left" vertical="top"/>
    </xf>
    <xf numFmtId="1" fontId="5" fillId="2" borderId="0" xfId="2" applyNumberFormat="1" applyFont="1" applyFill="1" applyBorder="1"/>
    <xf numFmtId="0" fontId="5" fillId="2" borderId="0" xfId="4" applyFont="1" applyFill="1" applyBorder="1" applyAlignment="1">
      <alignment horizontal="right"/>
    </xf>
    <xf numFmtId="165" fontId="5" fillId="2" borderId="0" xfId="2" applyNumberFormat="1" applyFont="1" applyFill="1" applyBorder="1"/>
    <xf numFmtId="0" fontId="10" fillId="2" borderId="0" xfId="4" applyFont="1" applyFill="1" applyAlignment="1"/>
    <xf numFmtId="0" fontId="8" fillId="2" borderId="0" xfId="8" applyFont="1" applyFill="1" applyAlignment="1"/>
    <xf numFmtId="3" fontId="5" fillId="2" borderId="0" xfId="4" applyNumberFormat="1" applyFont="1" applyFill="1" applyBorder="1" applyAlignment="1">
      <alignment horizontal="right"/>
    </xf>
    <xf numFmtId="0" fontId="8" fillId="2" borderId="0" xfId="4" applyFont="1" applyFill="1" applyBorder="1" applyAlignment="1">
      <alignment wrapText="1"/>
    </xf>
    <xf numFmtId="0" fontId="0" fillId="2" borderId="0" xfId="4" applyFont="1" applyFill="1"/>
    <xf numFmtId="168" fontId="5" fillId="2" borderId="0" xfId="1" applyNumberFormat="1" applyFont="1" applyFill="1" applyBorder="1" applyAlignment="1">
      <alignment horizontal="right" wrapText="1"/>
    </xf>
    <xf numFmtId="3" fontId="15" fillId="2" borderId="0" xfId="4" applyNumberFormat="1" applyFont="1" applyFill="1" applyBorder="1" applyAlignment="1">
      <alignment horizontal="right"/>
    </xf>
    <xf numFmtId="3" fontId="5" fillId="2" borderId="0" xfId="8" applyNumberFormat="1" applyFont="1" applyFill="1" applyAlignment="1">
      <alignment horizontal="right"/>
    </xf>
    <xf numFmtId="3" fontId="5" fillId="2" borderId="0" xfId="4" applyNumberFormat="1" applyFont="1" applyFill="1" applyAlignment="1">
      <alignment horizontal="right"/>
    </xf>
    <xf numFmtId="3" fontId="15" fillId="2" borderId="0" xfId="8" applyNumberFormat="1" applyFont="1" applyFill="1" applyAlignment="1">
      <alignment horizontal="right"/>
    </xf>
    <xf numFmtId="3" fontId="15" fillId="2" borderId="0" xfId="4" applyNumberFormat="1" applyFont="1" applyFill="1" applyAlignment="1">
      <alignment horizontal="right"/>
    </xf>
    <xf numFmtId="0" fontId="10" fillId="2" borderId="0" xfId="8" applyFont="1" applyFill="1" applyAlignment="1">
      <alignment horizontal="right"/>
    </xf>
    <xf numFmtId="3" fontId="8" fillId="2" borderId="0" xfId="4" applyNumberFormat="1" applyFont="1" applyFill="1" applyAlignment="1"/>
    <xf numFmtId="0" fontId="18" fillId="2" borderId="0" xfId="8" applyFont="1" applyFill="1" applyAlignment="1"/>
    <xf numFmtId="3" fontId="16" fillId="2" borderId="0" xfId="7" applyNumberFormat="1" applyFont="1" applyFill="1" applyAlignment="1">
      <alignment horizontal="right"/>
    </xf>
    <xf numFmtId="3" fontId="13" fillId="2" borderId="0" xfId="8" applyNumberFormat="1" applyFont="1" applyFill="1" applyAlignment="1">
      <alignment horizontal="right"/>
    </xf>
    <xf numFmtId="3" fontId="13" fillId="2" borderId="0" xfId="4" applyNumberFormat="1" applyFont="1" applyFill="1" applyAlignment="1">
      <alignment horizontal="right"/>
    </xf>
    <xf numFmtId="166" fontId="5" fillId="2" borderId="2" xfId="8" applyNumberFormat="1" applyFont="1" applyFill="1" applyBorder="1" applyAlignment="1">
      <alignment horizontal="right"/>
    </xf>
    <xf numFmtId="165" fontId="22" fillId="2" borderId="2" xfId="4" applyNumberFormat="1" applyFont="1" applyFill="1" applyBorder="1"/>
    <xf numFmtId="3" fontId="5" fillId="2" borderId="0" xfId="4" applyNumberFormat="1" applyFont="1" applyFill="1" applyAlignment="1"/>
    <xf numFmtId="0" fontId="26" fillId="2" borderId="0" xfId="4" applyFont="1" applyFill="1" applyAlignment="1">
      <alignment horizontal="right"/>
    </xf>
    <xf numFmtId="0" fontId="18" fillId="2" borderId="0" xfId="4" applyFont="1" applyFill="1" applyAlignment="1"/>
    <xf numFmtId="166" fontId="5" fillId="2" borderId="0" xfId="4" applyNumberFormat="1" applyFont="1" applyFill="1" applyBorder="1" applyAlignment="1">
      <alignment horizontal="right"/>
    </xf>
    <xf numFmtId="165" fontId="10" fillId="2" borderId="2" xfId="4" applyNumberFormat="1" applyFont="1" applyFill="1" applyBorder="1" applyAlignment="1"/>
    <xf numFmtId="165" fontId="8" fillId="2" borderId="0" xfId="7" applyNumberFormat="1" applyFont="1" applyFill="1" applyBorder="1" applyAlignment="1">
      <alignment horizontal="right"/>
    </xf>
    <xf numFmtId="0" fontId="3" fillId="2" borderId="2" xfId="4" applyFont="1" applyFill="1" applyBorder="1" applyAlignment="1">
      <alignment horizontal="left" wrapText="1"/>
    </xf>
    <xf numFmtId="0" fontId="9" fillId="5" borderId="0" xfId="4" applyFont="1" applyFill="1" applyAlignment="1">
      <alignment horizontal="left" vertical="top"/>
    </xf>
    <xf numFmtId="0" fontId="9" fillId="5" borderId="0" xfId="4" applyFont="1" applyFill="1" applyAlignment="1">
      <alignment horizontal="left" vertical="top" wrapText="1"/>
    </xf>
    <xf numFmtId="0" fontId="12" fillId="5" borderId="0" xfId="4" applyFont="1" applyFill="1" applyAlignment="1">
      <alignment horizontal="left" vertical="top"/>
    </xf>
    <xf numFmtId="0" fontId="12" fillId="5" borderId="0" xfId="4" applyFont="1" applyFill="1" applyAlignment="1">
      <alignment horizontal="left" vertical="top" wrapText="1"/>
    </xf>
    <xf numFmtId="0" fontId="21" fillId="5" borderId="0" xfId="4" applyFont="1" applyFill="1" applyAlignment="1">
      <alignment vertical="top"/>
    </xf>
    <xf numFmtId="0" fontId="12" fillId="5" borderId="0" xfId="0" applyFont="1" applyFill="1" applyBorder="1" applyAlignment="1">
      <alignment vertical="top" wrapText="1"/>
    </xf>
    <xf numFmtId="0" fontId="12" fillId="5" borderId="0" xfId="4" applyFont="1" applyFill="1" applyAlignment="1">
      <alignment vertical="top"/>
    </xf>
    <xf numFmtId="0" fontId="21" fillId="5" borderId="0" xfId="4" applyFont="1" applyFill="1" applyAlignment="1">
      <alignment horizontal="left" vertical="top"/>
    </xf>
    <xf numFmtId="0" fontId="12" fillId="5" borderId="0" xfId="8" applyFont="1" applyFill="1" applyAlignment="1">
      <alignment horizontal="left" vertical="top"/>
    </xf>
    <xf numFmtId="0" fontId="3" fillId="5" borderId="2" xfId="4" applyFont="1" applyFill="1" applyBorder="1" applyAlignment="1">
      <alignment horizontal="left" wrapText="1"/>
    </xf>
    <xf numFmtId="0" fontId="2" fillId="2" borderId="2" xfId="4" applyFont="1" applyFill="1" applyBorder="1"/>
    <xf numFmtId="0" fontId="10" fillId="2" borderId="0" xfId="0" applyFont="1" applyFill="1" applyBorder="1" applyAlignment="1">
      <alignment horizontal="left" vertical="top" wrapText="1"/>
    </xf>
    <xf numFmtId="0" fontId="9" fillId="2" borderId="0" xfId="6" applyFont="1" applyFill="1" applyBorder="1" applyAlignment="1">
      <alignment horizontal="left"/>
    </xf>
    <xf numFmtId="0" fontId="5" fillId="5" borderId="27" xfId="4" applyFont="1" applyFill="1" applyBorder="1"/>
    <xf numFmtId="165" fontId="5" fillId="5" borderId="27" xfId="2" applyNumberFormat="1" applyFont="1" applyFill="1" applyBorder="1"/>
    <xf numFmtId="167" fontId="5" fillId="5" borderId="27" xfId="2" applyNumberFormat="1" applyFont="1" applyFill="1" applyBorder="1" applyAlignment="1">
      <alignment horizontal="right"/>
    </xf>
    <xf numFmtId="165" fontId="13" fillId="5" borderId="27" xfId="4" applyNumberFormat="1" applyFont="1" applyFill="1" applyBorder="1"/>
    <xf numFmtId="0" fontId="0" fillId="5" borderId="27" xfId="4" applyFont="1" applyFill="1" applyBorder="1"/>
    <xf numFmtId="0" fontId="12" fillId="5" borderId="0" xfId="4" applyFont="1" applyFill="1" applyAlignment="1">
      <alignment vertical="top" wrapText="1"/>
    </xf>
    <xf numFmtId="0" fontId="24" fillId="5" borderId="0" xfId="4" applyFont="1" applyFill="1" applyAlignment="1">
      <alignment vertical="top" wrapText="1"/>
    </xf>
    <xf numFmtId="0" fontId="9" fillId="5" borderId="0" xfId="4" applyFont="1" applyFill="1" applyAlignment="1">
      <alignment vertical="top" wrapText="1"/>
    </xf>
    <xf numFmtId="0" fontId="20" fillId="5" borderId="27" xfId="4" applyFont="1" applyFill="1" applyBorder="1"/>
    <xf numFmtId="0" fontId="13" fillId="5" borderId="27" xfId="8" applyFont="1" applyFill="1" applyBorder="1" applyAlignment="1">
      <alignment horizontal="center" vertical="center" wrapText="1"/>
    </xf>
    <xf numFmtId="166" fontId="5" fillId="2" borderId="0" xfId="4" applyNumberFormat="1" applyFont="1" applyFill="1" applyAlignment="1"/>
    <xf numFmtId="3" fontId="13" fillId="2" borderId="2" xfId="4" applyNumberFormat="1" applyFont="1" applyFill="1" applyBorder="1" applyAlignment="1"/>
    <xf numFmtId="166" fontId="13" fillId="2" borderId="2" xfId="4" applyNumberFormat="1" applyFont="1" applyFill="1" applyBorder="1" applyAlignment="1"/>
    <xf numFmtId="0" fontId="0" fillId="2" borderId="0" xfId="4" applyFont="1" applyFill="1" applyAlignment="1">
      <alignment vertical="center"/>
    </xf>
    <xf numFmtId="0" fontId="12" fillId="2" borderId="0" xfId="4" applyFont="1" applyFill="1" applyAlignment="1">
      <alignment horizontal="left" vertical="top"/>
    </xf>
    <xf numFmtId="0" fontId="12" fillId="2" borderId="0" xfId="4" applyFont="1" applyFill="1" applyAlignment="1">
      <alignment vertical="top" wrapText="1"/>
    </xf>
    <xf numFmtId="0" fontId="9" fillId="2" borderId="0" xfId="4" applyFont="1" applyFill="1" applyAlignment="1">
      <alignment horizontal="left" vertical="top"/>
    </xf>
    <xf numFmtId="0" fontId="24" fillId="2" borderId="0" xfId="4" applyFont="1" applyFill="1" applyAlignment="1">
      <alignment vertical="top" wrapText="1"/>
    </xf>
    <xf numFmtId="0" fontId="9" fillId="2" borderId="0" xfId="4" applyFont="1" applyFill="1" applyAlignment="1">
      <alignment vertical="top" wrapText="1"/>
    </xf>
    <xf numFmtId="0" fontId="9" fillId="2" borderId="0" xfId="4" applyFont="1" applyFill="1" applyAlignment="1">
      <alignment horizontal="left" vertical="top" wrapText="1"/>
    </xf>
    <xf numFmtId="0" fontId="2" fillId="2" borderId="0" xfId="4" applyFont="1" applyFill="1" applyAlignment="1">
      <alignment horizontal="left" vertical="top"/>
    </xf>
    <xf numFmtId="0" fontId="21" fillId="2" borderId="0" xfId="4" applyFont="1" applyFill="1" applyAlignment="1">
      <alignment vertical="top"/>
    </xf>
    <xf numFmtId="0" fontId="0" fillId="2" borderId="0" xfId="4" applyFont="1" applyFill="1" applyAlignment="1">
      <alignment horizontal="left" vertical="top"/>
    </xf>
    <xf numFmtId="0" fontId="8" fillId="5" borderId="27" xfId="4" applyFont="1" applyFill="1" applyBorder="1" applyAlignment="1">
      <alignment wrapText="1"/>
    </xf>
    <xf numFmtId="0" fontId="8" fillId="5" borderId="27" xfId="4" applyFont="1" applyFill="1" applyBorder="1" applyAlignment="1"/>
    <xf numFmtId="0" fontId="8" fillId="5" borderId="27" xfId="8" applyFont="1" applyFill="1" applyBorder="1" applyAlignment="1">
      <alignment horizontal="right" wrapText="1"/>
    </xf>
    <xf numFmtId="0" fontId="8" fillId="5" borderId="27" xfId="4" applyFont="1" applyFill="1" applyBorder="1" applyAlignment="1">
      <alignment horizontal="right" wrapText="1"/>
    </xf>
    <xf numFmtId="0" fontId="9" fillId="5" borderId="27" xfId="4" applyFont="1" applyFill="1" applyBorder="1" applyAlignment="1">
      <alignment horizontal="left"/>
    </xf>
    <xf numFmtId="0" fontId="8" fillId="2" borderId="27" xfId="8" applyFont="1" applyFill="1" applyBorder="1" applyAlignment="1"/>
    <xf numFmtId="0" fontId="8" fillId="2" borderId="27" xfId="4" applyFont="1" applyFill="1" applyBorder="1" applyAlignment="1"/>
    <xf numFmtId="0" fontId="8" fillId="2" borderId="27" xfId="4" applyFont="1" applyFill="1" applyBorder="1" applyAlignment="1">
      <alignment horizontal="right"/>
    </xf>
    <xf numFmtId="0" fontId="2" fillId="4" borderId="0" xfId="3" applyFont="1" applyFill="1" applyBorder="1" applyAlignment="1"/>
    <xf numFmtId="0" fontId="0" fillId="3" borderId="0" xfId="0" applyFill="1" applyAlignment="1"/>
    <xf numFmtId="0" fontId="3" fillId="5" borderId="1" xfId="3" applyFont="1" applyFill="1" applyBorder="1" applyAlignment="1"/>
    <xf numFmtId="0" fontId="3" fillId="5" borderId="5" xfId="11" applyFont="1" applyFill="1" applyBorder="1" applyAlignment="1"/>
    <xf numFmtId="0" fontId="8" fillId="5" borderId="27" xfId="4" applyFont="1" applyFill="1" applyBorder="1" applyAlignment="1">
      <alignment horizontal="center"/>
    </xf>
    <xf numFmtId="0" fontId="8" fillId="5" borderId="0" xfId="4" applyFont="1" applyFill="1" applyAlignment="1">
      <alignment horizontal="center"/>
    </xf>
    <xf numFmtId="0" fontId="14" fillId="5" borderId="0" xfId="4" applyFont="1" applyFill="1" applyAlignment="1">
      <alignment vertical="top"/>
    </xf>
    <xf numFmtId="0" fontId="85" fillId="2" borderId="2" xfId="0" applyFont="1" applyFill="1" applyBorder="1"/>
    <xf numFmtId="0" fontId="9" fillId="5" borderId="0" xfId="4" applyFont="1" applyFill="1" applyAlignment="1">
      <alignment horizontal="left" vertical="top" wrapText="1"/>
    </xf>
    <xf numFmtId="0" fontId="9" fillId="5" borderId="0" xfId="4" applyFont="1" applyFill="1" applyAlignment="1">
      <alignment horizontal="left" vertical="top"/>
    </xf>
    <xf numFmtId="0" fontId="3" fillId="2" borderId="2" xfId="4" applyFont="1" applyFill="1" applyBorder="1" applyAlignment="1">
      <alignment horizontal="left" wrapText="1"/>
    </xf>
    <xf numFmtId="0" fontId="21" fillId="5" borderId="0" xfId="4" applyFont="1" applyFill="1" applyAlignment="1">
      <alignment vertical="top"/>
    </xf>
    <xf numFmtId="0" fontId="9" fillId="5" borderId="0" xfId="4" applyFont="1" applyFill="1" applyAlignment="1">
      <alignment vertical="top" wrapText="1"/>
    </xf>
    <xf numFmtId="0" fontId="12" fillId="5" borderId="0" xfId="4" applyFont="1" applyFill="1" applyAlignment="1">
      <alignment vertical="top"/>
    </xf>
    <xf numFmtId="0" fontId="12" fillId="5" borderId="0" xfId="4" applyFont="1" applyFill="1" applyAlignment="1">
      <alignment vertical="top" wrapText="1"/>
    </xf>
    <xf numFmtId="0" fontId="24" fillId="5" borderId="0" xfId="4" applyFont="1" applyFill="1" applyAlignment="1">
      <alignment vertical="top" wrapText="1"/>
    </xf>
    <xf numFmtId="0" fontId="12" fillId="5" borderId="0" xfId="4" applyFont="1" applyFill="1" applyAlignment="1">
      <alignment horizontal="left" vertical="top"/>
    </xf>
    <xf numFmtId="0" fontId="12" fillId="5" borderId="0" xfId="0" applyFont="1" applyFill="1" applyBorder="1" applyAlignment="1">
      <alignment vertical="top" wrapText="1"/>
    </xf>
    <xf numFmtId="0" fontId="12" fillId="0" borderId="0" xfId="4" applyFont="1" applyFill="1" applyAlignment="1">
      <alignment horizontal="left" vertical="top" wrapText="1"/>
    </xf>
    <xf numFmtId="0" fontId="3" fillId="5" borderId="2" xfId="8" applyFont="1" applyFill="1" applyBorder="1" applyAlignment="1">
      <alignment horizontal="left" wrapText="1"/>
    </xf>
    <xf numFmtId="0" fontId="13" fillId="5" borderId="2" xfId="8" applyFont="1" applyFill="1" applyBorder="1" applyAlignment="1">
      <alignment horizontal="center" vertical="center" wrapText="1"/>
    </xf>
    <xf numFmtId="0" fontId="13" fillId="5" borderId="2" xfId="4" applyFont="1" applyFill="1" applyBorder="1" applyAlignment="1">
      <alignment horizontal="center" wrapText="1"/>
    </xf>
    <xf numFmtId="0" fontId="9" fillId="2" borderId="0" xfId="4" applyFont="1" applyFill="1" applyAlignment="1">
      <alignment vertical="top" wrapText="1"/>
    </xf>
    <xf numFmtId="0" fontId="21" fillId="2" borderId="0" xfId="4" applyFont="1" applyFill="1" applyAlignment="1">
      <alignment vertical="top"/>
    </xf>
    <xf numFmtId="0" fontId="12" fillId="2" borderId="0" xfId="4" applyFont="1" applyFill="1" applyAlignment="1">
      <alignment vertical="top"/>
    </xf>
    <xf numFmtId="0" fontId="12" fillId="2" borderId="0" xfId="4" applyFont="1" applyFill="1" applyAlignment="1">
      <alignment vertical="top" wrapText="1"/>
    </xf>
    <xf numFmtId="0" fontId="24" fillId="2" borderId="0" xfId="4" applyFont="1" applyFill="1" applyAlignment="1">
      <alignment vertical="top" wrapText="1"/>
    </xf>
    <xf numFmtId="0" fontId="12" fillId="5" borderId="0" xfId="8" applyFont="1" applyFill="1" applyAlignment="1">
      <alignment horizontal="left" vertical="top"/>
    </xf>
    <xf numFmtId="0" fontId="10" fillId="2" borderId="0" xfId="0" applyFont="1" applyFill="1" applyBorder="1" applyAlignment="1">
      <alignment horizontal="left" vertical="top" wrapText="1"/>
    </xf>
  </cellXfs>
  <cellStyles count="419">
    <cellStyle name="0.0" xfId="18"/>
    <cellStyle name="0.0 2" xfId="19"/>
    <cellStyle name="0.0 3" xfId="20"/>
    <cellStyle name="0.0_Copy of NEA attachment tables final CLEANED" xfId="21"/>
    <cellStyle name="20% - Accent1 2" xfId="22"/>
    <cellStyle name="20% - Accent1 2 2" xfId="23"/>
    <cellStyle name="20% - Accent1 3" xfId="24"/>
    <cellStyle name="20% - Accent1 3 2" xfId="25"/>
    <cellStyle name="20% - Accent2 2" xfId="26"/>
    <cellStyle name="20% - Accent2 2 2" xfId="27"/>
    <cellStyle name="20% - Accent2 3" xfId="28"/>
    <cellStyle name="20% - Accent2 3 2" xfId="29"/>
    <cellStyle name="20% - Accent3 2" xfId="30"/>
    <cellStyle name="20% - Accent3 2 2" xfId="31"/>
    <cellStyle name="20% - Accent3 3" xfId="32"/>
    <cellStyle name="20% - Accent3 3 2" xfId="33"/>
    <cellStyle name="20% - Accent4 2" xfId="34"/>
    <cellStyle name="20% - Accent4 2 2" xfId="35"/>
    <cellStyle name="20% - Accent4 3" xfId="36"/>
    <cellStyle name="20% - Accent4 3 2" xfId="37"/>
    <cellStyle name="20% - Accent5 2" xfId="38"/>
    <cellStyle name="20% - Accent5 2 2" xfId="39"/>
    <cellStyle name="20% - Accent5 3" xfId="40"/>
    <cellStyle name="20% - Accent5 3 2" xfId="41"/>
    <cellStyle name="20% - Accent6 2" xfId="42"/>
    <cellStyle name="20% - Accent6 2 2" xfId="43"/>
    <cellStyle name="20% - Accent6 3" xfId="44"/>
    <cellStyle name="20% - Accent6 3 2" xfId="45"/>
    <cellStyle name="40% - Accent1 2" xfId="46"/>
    <cellStyle name="40% - Accent1 2 2" xfId="47"/>
    <cellStyle name="40% - Accent1 3" xfId="48"/>
    <cellStyle name="40% - Accent1 3 2" xfId="49"/>
    <cellStyle name="40% - Accent2 2" xfId="50"/>
    <cellStyle name="40% - Accent2 2 2" xfId="51"/>
    <cellStyle name="40% - Accent2 3" xfId="52"/>
    <cellStyle name="40% - Accent2 3 2" xfId="53"/>
    <cellStyle name="40% - Accent3 2" xfId="54"/>
    <cellStyle name="40% - Accent3 2 2" xfId="55"/>
    <cellStyle name="40% - Accent3 3" xfId="56"/>
    <cellStyle name="40% - Accent3 3 2" xfId="57"/>
    <cellStyle name="40% - Accent4 2" xfId="58"/>
    <cellStyle name="40% - Accent4 2 2" xfId="59"/>
    <cellStyle name="40% - Accent4 3" xfId="60"/>
    <cellStyle name="40% - Accent4 3 2" xfId="61"/>
    <cellStyle name="40% - Accent5 2" xfId="62"/>
    <cellStyle name="40% - Accent5 2 2" xfId="63"/>
    <cellStyle name="40% - Accent5 3" xfId="64"/>
    <cellStyle name="40% - Accent5 3 2" xfId="65"/>
    <cellStyle name="40% - Accent6 2" xfId="66"/>
    <cellStyle name="40% - Accent6 2 2" xfId="67"/>
    <cellStyle name="40% - Accent6 3" xfId="68"/>
    <cellStyle name="40% - Accent6 3 2" xfId="69"/>
    <cellStyle name="60% - Accent1 2" xfId="70"/>
    <cellStyle name="60% - Accent1 3" xfId="71"/>
    <cellStyle name="60% - Accent2 2" xfId="72"/>
    <cellStyle name="60% - Accent2 3" xfId="73"/>
    <cellStyle name="60% - Accent3 2" xfId="74"/>
    <cellStyle name="60% - Accent3 3" xfId="75"/>
    <cellStyle name="60% - Accent4 2" xfId="76"/>
    <cellStyle name="60% - Accent4 3" xfId="77"/>
    <cellStyle name="60% - Accent5 2" xfId="78"/>
    <cellStyle name="60% - Accent5 3" xfId="79"/>
    <cellStyle name="60% - Accent6 2" xfId="80"/>
    <cellStyle name="60% - Accent6 3" xfId="81"/>
    <cellStyle name="Accent1 2" xfId="82"/>
    <cellStyle name="Accent1 3" xfId="83"/>
    <cellStyle name="Accent2 2" xfId="84"/>
    <cellStyle name="Accent2 3" xfId="85"/>
    <cellStyle name="Accent3 2" xfId="86"/>
    <cellStyle name="Accent3 3" xfId="87"/>
    <cellStyle name="Accent4 2" xfId="88"/>
    <cellStyle name="Accent4 3" xfId="89"/>
    <cellStyle name="Accent5 2" xfId="90"/>
    <cellStyle name="Accent5 3" xfId="91"/>
    <cellStyle name="Accent6 2" xfId="92"/>
    <cellStyle name="Accent6 3" xfId="93"/>
    <cellStyle name="AIHWnumber" xfId="94"/>
    <cellStyle name="AIHWnumber*" xfId="95"/>
    <cellStyle name="AIHWtable" xfId="96"/>
    <cellStyle name="Bad 2" xfId="97"/>
    <cellStyle name="Bad 3" xfId="98"/>
    <cellStyle name="bin" xfId="99"/>
    <cellStyle name="Calculation 2" xfId="100"/>
    <cellStyle name="Calculation 3" xfId="101"/>
    <cellStyle name="cell" xfId="102"/>
    <cellStyle name="Check Cell 2" xfId="103"/>
    <cellStyle name="Check Cell 3" xfId="104"/>
    <cellStyle name="Col&amp;RowHeadings" xfId="105"/>
    <cellStyle name="ColCodes" xfId="106"/>
    <cellStyle name="ColTitles" xfId="107"/>
    <cellStyle name="column" xfId="108"/>
    <cellStyle name="Column subhead" xfId="109"/>
    <cellStyle name="Comma" xfId="1" builtinId="3"/>
    <cellStyle name="Comma 2" xfId="110"/>
    <cellStyle name="Comma 2 2" xfId="10"/>
    <cellStyle name="Comma 2 2 2" xfId="111"/>
    <cellStyle name="Comma 3" xfId="112"/>
    <cellStyle name="Comma 4" xfId="113"/>
    <cellStyle name="Comma 5" xfId="114"/>
    <cellStyle name="Comma 6" xfId="115"/>
    <cellStyle name="Currency 2" xfId="116"/>
    <cellStyle name="data" xfId="117"/>
    <cellStyle name="Data _prev" xfId="118"/>
    <cellStyle name="Data 2" xfId="119"/>
    <cellStyle name="data_#67435 - Productivity Commission - Overcoming Indigenous Disadvantage Key Indicators 2009" xfId="120"/>
    <cellStyle name="DataEntryCells" xfId="121"/>
    <cellStyle name="DISUtable" xfId="122"/>
    <cellStyle name="DISUtableZeroDisplay" xfId="123"/>
    <cellStyle name="Explanatory Text 2" xfId="124"/>
    <cellStyle name="Explanatory Text 3" xfId="125"/>
    <cellStyle name="formula" xfId="126"/>
    <cellStyle name="gap" xfId="127"/>
    <cellStyle name="Good 2" xfId="128"/>
    <cellStyle name="Good 3" xfId="129"/>
    <cellStyle name="GreyBackground" xfId="130"/>
    <cellStyle name="Heading 1 2" xfId="131"/>
    <cellStyle name="Heading 1 3" xfId="132"/>
    <cellStyle name="Heading 1 4" xfId="133"/>
    <cellStyle name="Heading 2 2" xfId="134"/>
    <cellStyle name="Heading 2 3" xfId="135"/>
    <cellStyle name="Heading 2 4" xfId="136"/>
    <cellStyle name="Heading 3 2" xfId="137"/>
    <cellStyle name="Heading 3 3" xfId="138"/>
    <cellStyle name="Heading 4 2" xfId="139"/>
    <cellStyle name="Heading 4 3" xfId="140"/>
    <cellStyle name="Hyperlink" xfId="5" builtinId="8"/>
    <cellStyle name="Hyperlink 2" xfId="141"/>
    <cellStyle name="Hyperlink 3" xfId="142"/>
    <cellStyle name="Hyperlink_CMHC Online Data" xfId="12"/>
    <cellStyle name="Input 2" xfId="143"/>
    <cellStyle name="Input 3" xfId="144"/>
    <cellStyle name="ISC" xfId="145"/>
    <cellStyle name="L Cell text" xfId="146"/>
    <cellStyle name="L column heading/total" xfId="147"/>
    <cellStyle name="L column heading/total 2" xfId="148"/>
    <cellStyle name="L Subtotal" xfId="149"/>
    <cellStyle name="level1a" xfId="150"/>
    <cellStyle name="level2" xfId="151"/>
    <cellStyle name="level2a" xfId="152"/>
    <cellStyle name="level3" xfId="153"/>
    <cellStyle name="Linked Cell 2" xfId="154"/>
    <cellStyle name="Linked Cell 3" xfId="155"/>
    <cellStyle name="Mi" xfId="156"/>
    <cellStyle name="Microsoft " xfId="157"/>
    <cellStyle name="Microsoft Excel found an error in the formula you entered. Do you want to accept the correction proposed below?_x000a__x000a_|_x000a__x000a_• To accept the correction, click Yes._x000a_• To close this message and correct the formula yourself, click No." xfId="4"/>
    <cellStyle name="Microsoft Excel found an error in the formula you entered. Do you want to accept the correction proposed below?_x000a__x000a_|_x000a__x000a_• To accept the correction, click Yes._x000a_• To close this message and correct the formula yourself, click No. 2" xfId="8"/>
    <cellStyle name="Microsoft Excel found an error in the formula you entered. Do you want to accept the correction proposed below?_x000a__x000a_|_x000a__x000a_• To accept the correction, click Yes._x000a_• To close this message and correct the formula yourself, click No. 2 2" xfId="158"/>
    <cellStyle name="Microsoft Excel found an error in the formula you entered. Do you want to accept the correction proposed below?_x000a__x000a_|_x000a__x000a_• To accept the correction, click Yes._x000a_• To close this message and correct the formula yourself, click No. 2 3" xfId="159"/>
    <cellStyle name="Microsoft Excel found an error in the formula you entered. Do you want to accept the correction proposed below?_x000a__x000a_|_x000a__x000a_• To accept the correction, click Yes._x000a_• To close this message and correct the formula yourself, click No. 2 4" xfId="160"/>
    <cellStyle name="Microsoft Excel found an error in the formula you entered. Do you want to accept the correction proposed below?_x000a__x000a_|_x000a__x000a_• To accept the correction, click Yes._x000a_• To close this message and correct the formula yourself, click No. 2_COAG Table shells - PI10" xfId="161"/>
    <cellStyle name="Microsoft Excel found an error in the formula you entered. Do you want to accept the correction proposed below?_x000a__x000a_|_x000a__x000a_• To accept the correction, click Yes._x000a_• To close this message and correct the formula yourself, click No. 3" xfId="162"/>
    <cellStyle name="Microsoft Excel found an error in the formula you entered. Do you want to accept the correction proposed below?_x000a__x000a_|_x000a__x000a_• To accept the correction, click Yes._x000a_• To close this message and correct the formula yourself, click No. 4" xfId="163"/>
    <cellStyle name="Microsoft Excel found an error in the formula you entered. Do you want to accept the correction proposed below?_x000a__x000a_|_x000a__x000a_• To accept the correction, click Yes._x000a_• To close this message and correct the formula yourself, click No. 5" xfId="164"/>
    <cellStyle name="Microsoft Excel found an error in the formula you entered. Do you want to accept the correction proposed below?_x000a__x000a_|_x000a__x000a_• To accept the correction, click Yes._x000a_• To close this message and correct the formula yourself, click No. 6" xfId="165"/>
    <cellStyle name="Microsoft Excel found an error in the formula you entered. Do you want to accept the correction proposed below?_x000a__x000a_|_x000a__x000a_• To accept the correction, click Yes._x000a_• To close this message and correct the formula yourself, click No. 7" xfId="166"/>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167"/>
    <cellStyle name="Migliaia (0)_conti99" xfId="168"/>
    <cellStyle name="Neutral 2" xfId="169"/>
    <cellStyle name="Neutral 3" xfId="170"/>
    <cellStyle name="Normal" xfId="0" builtinId="0"/>
    <cellStyle name="Normal 10" xfId="6"/>
    <cellStyle name="Normal 11" xfId="171"/>
    <cellStyle name="Normal 12" xfId="172"/>
    <cellStyle name="Normal 13" xfId="173"/>
    <cellStyle name="Normal 14" xfId="174"/>
    <cellStyle name="Normal 15" xfId="175"/>
    <cellStyle name="Normal 16" xfId="176"/>
    <cellStyle name="Normal 17" xfId="177"/>
    <cellStyle name="Normal 18" xfId="178"/>
    <cellStyle name="Normal 18 2" xfId="179"/>
    <cellStyle name="Normal 19" xfId="180"/>
    <cellStyle name="Normal 19 2" xfId="181"/>
    <cellStyle name="Normal 2" xfId="9"/>
    <cellStyle name="Normal 2 2" xfId="182"/>
    <cellStyle name="Normal 2 2 2" xfId="183"/>
    <cellStyle name="Normal 2 2 3" xfId="184"/>
    <cellStyle name="Normal 2 3" xfId="185"/>
    <cellStyle name="Normal 2_2011NHA final attach pt 2 PI 31-40" xfId="186"/>
    <cellStyle name="Normal 20" xfId="187"/>
    <cellStyle name="Normal 20 2" xfId="188"/>
    <cellStyle name="Normal 21" xfId="189"/>
    <cellStyle name="Normal 21 2" xfId="190"/>
    <cellStyle name="Normal 22" xfId="191"/>
    <cellStyle name="Normal 22 2" xfId="192"/>
    <cellStyle name="Normal 23" xfId="193"/>
    <cellStyle name="Normal 23 2" xfId="194"/>
    <cellStyle name="Normal 24" xfId="195"/>
    <cellStyle name="Normal 25" xfId="196"/>
    <cellStyle name="Normal 26" xfId="197"/>
    <cellStyle name="Normal 27" xfId="198"/>
    <cellStyle name="Normal 28" xfId="199"/>
    <cellStyle name="Normal 29" xfId="200"/>
    <cellStyle name="Normal 3" xfId="17"/>
    <cellStyle name="Normal 3 10" xfId="201"/>
    <cellStyle name="Normal 3 10 2" xfId="202"/>
    <cellStyle name="Normal 3 11" xfId="203"/>
    <cellStyle name="Normal 3 11 2" xfId="204"/>
    <cellStyle name="Normal 3 12" xfId="205"/>
    <cellStyle name="Normal 3 12 2" xfId="206"/>
    <cellStyle name="Normal 3 13" xfId="207"/>
    <cellStyle name="Normal 3 13 2" xfId="208"/>
    <cellStyle name="Normal 3 14" xfId="209"/>
    <cellStyle name="Normal 3 14 2" xfId="210"/>
    <cellStyle name="Normal 3 15" xfId="211"/>
    <cellStyle name="Normal 3 15 2" xfId="212"/>
    <cellStyle name="Normal 3 16" xfId="213"/>
    <cellStyle name="Normal 3 16 2" xfId="214"/>
    <cellStyle name="Normal 3 17" xfId="215"/>
    <cellStyle name="Normal 3 17 2" xfId="216"/>
    <cellStyle name="Normal 3 18" xfId="217"/>
    <cellStyle name="Normal 3 18 2" xfId="218"/>
    <cellStyle name="Normal 3 19" xfId="219"/>
    <cellStyle name="Normal 3 19 2" xfId="220"/>
    <cellStyle name="Normal 3 2" xfId="221"/>
    <cellStyle name="Normal 3 2 10" xfId="222"/>
    <cellStyle name="Normal 3 2 11" xfId="223"/>
    <cellStyle name="Normal 3 2 12" xfId="224"/>
    <cellStyle name="Normal 3 2 13" xfId="225"/>
    <cellStyle name="Normal 3 2 14" xfId="226"/>
    <cellStyle name="Normal 3 2 15" xfId="227"/>
    <cellStyle name="Normal 3 2 16" xfId="228"/>
    <cellStyle name="Normal 3 2 17" xfId="229"/>
    <cellStyle name="Normal 3 2 18" xfId="230"/>
    <cellStyle name="Normal 3 2 19" xfId="231"/>
    <cellStyle name="Normal 3 2 2" xfId="232"/>
    <cellStyle name="Normal 3 2 20" xfId="233"/>
    <cellStyle name="Normal 3 2 21" xfId="234"/>
    <cellStyle name="Normal 3 2 22" xfId="235"/>
    <cellStyle name="Normal 3 2 23" xfId="236"/>
    <cellStyle name="Normal 3 2 24" xfId="237"/>
    <cellStyle name="Normal 3 2 25" xfId="238"/>
    <cellStyle name="Normal 3 2 26" xfId="239"/>
    <cellStyle name="Normal 3 2 27" xfId="240"/>
    <cellStyle name="Normal 3 2 28" xfId="241"/>
    <cellStyle name="Normal 3 2 3" xfId="242"/>
    <cellStyle name="Normal 3 2 4" xfId="243"/>
    <cellStyle name="Normal 3 2 5" xfId="244"/>
    <cellStyle name="Normal 3 2 6" xfId="245"/>
    <cellStyle name="Normal 3 2 7" xfId="246"/>
    <cellStyle name="Normal 3 2 8" xfId="247"/>
    <cellStyle name="Normal 3 2 9" xfId="248"/>
    <cellStyle name="Normal 3 2_Copy of NEA attachment tables final CLEANED" xfId="249"/>
    <cellStyle name="Normal 3 20" xfId="250"/>
    <cellStyle name="Normal 3 20 2" xfId="251"/>
    <cellStyle name="Normal 3 21" xfId="252"/>
    <cellStyle name="Normal 3 21 2" xfId="253"/>
    <cellStyle name="Normal 3 22" xfId="254"/>
    <cellStyle name="Normal 3 22 2" xfId="255"/>
    <cellStyle name="Normal 3 23" xfId="256"/>
    <cellStyle name="Normal 3 23 2" xfId="257"/>
    <cellStyle name="Normal 3 24" xfId="258"/>
    <cellStyle name="Normal 3 24 2" xfId="259"/>
    <cellStyle name="Normal 3 25" xfId="260"/>
    <cellStyle name="Normal 3 25 2" xfId="261"/>
    <cellStyle name="Normal 3 26" xfId="262"/>
    <cellStyle name="Normal 3 26 2" xfId="263"/>
    <cellStyle name="Normal 3 27" xfId="264"/>
    <cellStyle name="Normal 3 27 2" xfId="265"/>
    <cellStyle name="Normal 3 28" xfId="266"/>
    <cellStyle name="Normal 3 28 2" xfId="267"/>
    <cellStyle name="Normal 3 29" xfId="268"/>
    <cellStyle name="Normal 3 29 2" xfId="269"/>
    <cellStyle name="Normal 3 3" xfId="270"/>
    <cellStyle name="Normal 3 3 2" xfId="271"/>
    <cellStyle name="Normal 3 3 3" xfId="272"/>
    <cellStyle name="Normal 3 3 4" xfId="273"/>
    <cellStyle name="Normal 3 3_NHA Batch 1 data (consolidated)" xfId="274"/>
    <cellStyle name="Normal 3 30" xfId="275"/>
    <cellStyle name="Normal 3 30 2" xfId="276"/>
    <cellStyle name="Normal 3 31" xfId="277"/>
    <cellStyle name="Normal 3 31 2" xfId="278"/>
    <cellStyle name="Normal 3 32" xfId="279"/>
    <cellStyle name="Normal 3 4" xfId="280"/>
    <cellStyle name="Normal 3 4 2" xfId="281"/>
    <cellStyle name="Normal 3 5" xfId="282"/>
    <cellStyle name="Normal 3 5 2" xfId="283"/>
    <cellStyle name="Normal 3 6" xfId="284"/>
    <cellStyle name="Normal 3 6 2" xfId="285"/>
    <cellStyle name="Normal 3 7" xfId="286"/>
    <cellStyle name="Normal 3 7 2" xfId="287"/>
    <cellStyle name="Normal 3 8" xfId="288"/>
    <cellStyle name="Normal 3 8 2" xfId="289"/>
    <cellStyle name="Normal 3 9" xfId="290"/>
    <cellStyle name="Normal 3 9 2" xfId="291"/>
    <cellStyle name="Normal 3_2011NHA final attach pt 3 PI 41-70" xfId="292"/>
    <cellStyle name="Normal 30" xfId="293"/>
    <cellStyle name="Normal 31" xfId="294"/>
    <cellStyle name="Normal 32" xfId="295"/>
    <cellStyle name="Normal 33" xfId="296"/>
    <cellStyle name="Normal 34" xfId="297"/>
    <cellStyle name="Normal 35" xfId="298"/>
    <cellStyle name="Normal 36" xfId="299"/>
    <cellStyle name="Normal 36 2" xfId="300"/>
    <cellStyle name="Normal 37" xfId="301"/>
    <cellStyle name="Normal 37 2" xfId="302"/>
    <cellStyle name="Normal 38" xfId="303"/>
    <cellStyle name="Normal 38 2" xfId="304"/>
    <cellStyle name="Normal 39" xfId="305"/>
    <cellStyle name="Normal 39 2" xfId="306"/>
    <cellStyle name="Normal 4" xfId="13"/>
    <cellStyle name="Normal 4 2" xfId="307"/>
    <cellStyle name="Normal 4 2 2" xfId="308"/>
    <cellStyle name="Normal 4 3" xfId="15"/>
    <cellStyle name="Normal 4 4" xfId="309"/>
    <cellStyle name="Normal 4 4 2" xfId="310"/>
    <cellStyle name="Normal 4 5" xfId="311"/>
    <cellStyle name="Normal 4_2011 SecondD Attachment 5A.6_basic skills for life and learning" xfId="312"/>
    <cellStyle name="Normal 40" xfId="313"/>
    <cellStyle name="Normal 40 2" xfId="314"/>
    <cellStyle name="Normal 41" xfId="315"/>
    <cellStyle name="Normal 41 2" xfId="316"/>
    <cellStyle name="Normal 42" xfId="317"/>
    <cellStyle name="Normal 43" xfId="318"/>
    <cellStyle name="Normal 44" xfId="319"/>
    <cellStyle name="Normal 45" xfId="320"/>
    <cellStyle name="Normal 46" xfId="321"/>
    <cellStyle name="Normal 47" xfId="322"/>
    <cellStyle name="Normal 48" xfId="323"/>
    <cellStyle name="Normal 49" xfId="324"/>
    <cellStyle name="Normal 5" xfId="325"/>
    <cellStyle name="Normal 5 2" xfId="326"/>
    <cellStyle name="Normal 50" xfId="327"/>
    <cellStyle name="Normal 51" xfId="328"/>
    <cellStyle name="Normal 52" xfId="329"/>
    <cellStyle name="Normal 53" xfId="330"/>
    <cellStyle name="Normal 54" xfId="331"/>
    <cellStyle name="Normal 55" xfId="332"/>
    <cellStyle name="Normal 56" xfId="333"/>
    <cellStyle name="Normal 57" xfId="334"/>
    <cellStyle name="Normal 58" xfId="335"/>
    <cellStyle name="Normal 59" xfId="336"/>
    <cellStyle name="Normal 6" xfId="337"/>
    <cellStyle name="Normal 60" xfId="338"/>
    <cellStyle name="Normal 61" xfId="339"/>
    <cellStyle name="Normal 62" xfId="340"/>
    <cellStyle name="Normal 63" xfId="341"/>
    <cellStyle name="Normal 64" xfId="342"/>
    <cellStyle name="Normal 65" xfId="343"/>
    <cellStyle name="Normal 66" xfId="344"/>
    <cellStyle name="Normal 66 2" xfId="345"/>
    <cellStyle name="Normal 67" xfId="346"/>
    <cellStyle name="Normal 67 2" xfId="347"/>
    <cellStyle name="Normal 68" xfId="348"/>
    <cellStyle name="Normal 69" xfId="349"/>
    <cellStyle name="Normal 7" xfId="350"/>
    <cellStyle name="Normal 70" xfId="351"/>
    <cellStyle name="Normal 71" xfId="352"/>
    <cellStyle name="Normal 71 2" xfId="353"/>
    <cellStyle name="Normal 72" xfId="354"/>
    <cellStyle name="Normal 73" xfId="355"/>
    <cellStyle name="Normal 74" xfId="356"/>
    <cellStyle name="Normal 75" xfId="357"/>
    <cellStyle name="Normal 76" xfId="7"/>
    <cellStyle name="Normal 76 2" xfId="16"/>
    <cellStyle name="Normal 77" xfId="14"/>
    <cellStyle name="Normal 8" xfId="358"/>
    <cellStyle name="Normal 9" xfId="359"/>
    <cellStyle name="Normal_CMHC Online Data" xfId="11"/>
    <cellStyle name="Normal_Sheet1" xfId="3"/>
    <cellStyle name="Note 2" xfId="360"/>
    <cellStyle name="Note 3" xfId="361"/>
    <cellStyle name="Note 4" xfId="362"/>
    <cellStyle name="Note 5" xfId="363"/>
    <cellStyle name="Note 6" xfId="364"/>
    <cellStyle name="Output 2" xfId="365"/>
    <cellStyle name="Output 3" xfId="366"/>
    <cellStyle name="Percent" xfId="2" builtinId="5"/>
    <cellStyle name="Percent 2" xfId="367"/>
    <cellStyle name="Percent 2 2" xfId="368"/>
    <cellStyle name="Percent 3" xfId="369"/>
    <cellStyle name="Percent 4" xfId="370"/>
    <cellStyle name="Prozent_SubCatperStud" xfId="371"/>
    <cellStyle name="R Cell text" xfId="372"/>
    <cellStyle name="R column heading/total" xfId="373"/>
    <cellStyle name="R column heading/total 2" xfId="374"/>
    <cellStyle name="R Subtotal" xfId="375"/>
    <cellStyle name="Responses" xfId="376"/>
    <cellStyle name="Responses 2" xfId="377"/>
    <cellStyle name="Responses_ABS data return 29042011" xfId="378"/>
    <cellStyle name="row" xfId="379"/>
    <cellStyle name="RowCodes" xfId="380"/>
    <cellStyle name="Row-Col Headings" xfId="381"/>
    <cellStyle name="RowTitles_CENTRAL_GOVT" xfId="382"/>
    <cellStyle name="RowTitles-Col2" xfId="383"/>
    <cellStyle name="RowTitles-Detail" xfId="384"/>
    <cellStyle name="RSE_N" xfId="385"/>
    <cellStyle name="select array" xfId="386"/>
    <cellStyle name="select array 2" xfId="387"/>
    <cellStyle name="space" xfId="388"/>
    <cellStyle name="Standard_Info" xfId="389"/>
    <cellStyle name="Style 1" xfId="390"/>
    <cellStyle name="Style 1 2" xfId="391"/>
    <cellStyle name="table heading" xfId="392"/>
    <cellStyle name="table heading 2" xfId="393"/>
    <cellStyle name="table heading 3" xfId="394"/>
    <cellStyle name="table heading_2011NHA final attach pt 2 PI 31-40" xfId="395"/>
    <cellStyle name="table subtotal" xfId="396"/>
    <cellStyle name="table text" xfId="397"/>
    <cellStyle name="Table Title" xfId="398"/>
    <cellStyle name="temp" xfId="399"/>
    <cellStyle name="Title 2" xfId="400"/>
    <cellStyle name="Title 3" xfId="401"/>
    <cellStyle name="title1" xfId="402"/>
    <cellStyle name="Total 2" xfId="403"/>
    <cellStyle name="Total 2 2" xfId="404"/>
    <cellStyle name="Total 2 3" xfId="405"/>
    <cellStyle name="Total 2_NHA Batch 1 data (consolidated)" xfId="406"/>
    <cellStyle name="Total 3" xfId="407"/>
    <cellStyle name="Total 4" xfId="408"/>
    <cellStyle name="Total 5" xfId="409"/>
    <cellStyle name="Total 6" xfId="410"/>
    <cellStyle name="Total 7" xfId="411"/>
    <cellStyle name="Total 8" xfId="412"/>
    <cellStyle name="Total 9" xfId="413"/>
    <cellStyle name="totdata" xfId="414"/>
    <cellStyle name="tothead" xfId="415"/>
    <cellStyle name="Warning Text 2" xfId="416"/>
    <cellStyle name="Warning Text 3" xfId="41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2158275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34200</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672375</xdr:colOff>
      <xdr:row>0</xdr:row>
      <xdr:rowOff>705600</xdr:rowOff>
    </xdr:to>
    <xdr:pic>
      <xdr:nvPicPr>
        <xdr:cNvPr id="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81825</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43725</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253275</xdr:colOff>
      <xdr:row>0</xdr:row>
      <xdr:rowOff>705600</xdr:rowOff>
    </xdr:to>
    <xdr:pic>
      <xdr:nvPicPr>
        <xdr:cNvPr id="4"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186600</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5625</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634275</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196125</xdr:colOff>
      <xdr:row>0</xdr:row>
      <xdr:rowOff>705600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632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workbookViewId="0"/>
  </sheetViews>
  <sheetFormatPr defaultRowHeight="14.4"/>
  <cols>
    <col min="1" max="1" width="4.44140625" style="8" customWidth="1"/>
    <col min="2" max="2" width="15.109375" style="8" customWidth="1"/>
    <col min="3" max="3" width="86.33203125" style="8" bestFit="1" customWidth="1"/>
    <col min="4" max="4" width="2.6640625" style="8" customWidth="1"/>
    <col min="5" max="256" width="9.109375" style="8"/>
    <col min="257" max="257" width="4.44140625" style="8" customWidth="1"/>
    <col min="258" max="258" width="11.88671875" style="8" customWidth="1"/>
    <col min="259" max="259" width="121.6640625" style="8" customWidth="1"/>
    <col min="260" max="260" width="2.6640625" style="8" customWidth="1"/>
    <col min="261" max="512" width="9.109375" style="8"/>
    <col min="513" max="513" width="4.44140625" style="8" customWidth="1"/>
    <col min="514" max="514" width="11.88671875" style="8" customWidth="1"/>
    <col min="515" max="515" width="121.6640625" style="8" customWidth="1"/>
    <col min="516" max="516" width="2.6640625" style="8" customWidth="1"/>
    <col min="517" max="768" width="9.109375" style="8"/>
    <col min="769" max="769" width="4.44140625" style="8" customWidth="1"/>
    <col min="770" max="770" width="11.88671875" style="8" customWidth="1"/>
    <col min="771" max="771" width="121.6640625" style="8" customWidth="1"/>
    <col min="772" max="772" width="2.6640625" style="8" customWidth="1"/>
    <col min="773" max="1024" width="9.109375" style="8"/>
    <col min="1025" max="1025" width="4.44140625" style="8" customWidth="1"/>
    <col min="1026" max="1026" width="11.88671875" style="8" customWidth="1"/>
    <col min="1027" max="1027" width="121.6640625" style="8" customWidth="1"/>
    <col min="1028" max="1028" width="2.6640625" style="8" customWidth="1"/>
    <col min="1029" max="1280" width="9.109375" style="8"/>
    <col min="1281" max="1281" width="4.44140625" style="8" customWidth="1"/>
    <col min="1282" max="1282" width="11.88671875" style="8" customWidth="1"/>
    <col min="1283" max="1283" width="121.6640625" style="8" customWidth="1"/>
    <col min="1284" max="1284" width="2.6640625" style="8" customWidth="1"/>
    <col min="1285" max="1536" width="9.109375" style="8"/>
    <col min="1537" max="1537" width="4.44140625" style="8" customWidth="1"/>
    <col min="1538" max="1538" width="11.88671875" style="8" customWidth="1"/>
    <col min="1539" max="1539" width="121.6640625" style="8" customWidth="1"/>
    <col min="1540" max="1540" width="2.6640625" style="8" customWidth="1"/>
    <col min="1541" max="1792" width="9.109375" style="8"/>
    <col min="1793" max="1793" width="4.44140625" style="8" customWidth="1"/>
    <col min="1794" max="1794" width="11.88671875" style="8" customWidth="1"/>
    <col min="1795" max="1795" width="121.6640625" style="8" customWidth="1"/>
    <col min="1796" max="1796" width="2.6640625" style="8" customWidth="1"/>
    <col min="1797" max="2048" width="9.109375" style="8"/>
    <col min="2049" max="2049" width="4.44140625" style="8" customWidth="1"/>
    <col min="2050" max="2050" width="11.88671875" style="8" customWidth="1"/>
    <col min="2051" max="2051" width="121.6640625" style="8" customWidth="1"/>
    <col min="2052" max="2052" width="2.6640625" style="8" customWidth="1"/>
    <col min="2053" max="2304" width="9.109375" style="8"/>
    <col min="2305" max="2305" width="4.44140625" style="8" customWidth="1"/>
    <col min="2306" max="2306" width="11.88671875" style="8" customWidth="1"/>
    <col min="2307" max="2307" width="121.6640625" style="8" customWidth="1"/>
    <col min="2308" max="2308" width="2.6640625" style="8" customWidth="1"/>
    <col min="2309" max="2560" width="9.109375" style="8"/>
    <col min="2561" max="2561" width="4.44140625" style="8" customWidth="1"/>
    <col min="2562" max="2562" width="11.88671875" style="8" customWidth="1"/>
    <col min="2563" max="2563" width="121.6640625" style="8" customWidth="1"/>
    <col min="2564" max="2564" width="2.6640625" style="8" customWidth="1"/>
    <col min="2565" max="2816" width="9.109375" style="8"/>
    <col min="2817" max="2817" width="4.44140625" style="8" customWidth="1"/>
    <col min="2818" max="2818" width="11.88671875" style="8" customWidth="1"/>
    <col min="2819" max="2819" width="121.6640625" style="8" customWidth="1"/>
    <col min="2820" max="2820" width="2.6640625" style="8" customWidth="1"/>
    <col min="2821" max="3072" width="9.109375" style="8"/>
    <col min="3073" max="3073" width="4.44140625" style="8" customWidth="1"/>
    <col min="3074" max="3074" width="11.88671875" style="8" customWidth="1"/>
    <col min="3075" max="3075" width="121.6640625" style="8" customWidth="1"/>
    <col min="3076" max="3076" width="2.6640625" style="8" customWidth="1"/>
    <col min="3077" max="3328" width="9.109375" style="8"/>
    <col min="3329" max="3329" width="4.44140625" style="8" customWidth="1"/>
    <col min="3330" max="3330" width="11.88671875" style="8" customWidth="1"/>
    <col min="3331" max="3331" width="121.6640625" style="8" customWidth="1"/>
    <col min="3332" max="3332" width="2.6640625" style="8" customWidth="1"/>
    <col min="3333" max="3584" width="9.109375" style="8"/>
    <col min="3585" max="3585" width="4.44140625" style="8" customWidth="1"/>
    <col min="3586" max="3586" width="11.88671875" style="8" customWidth="1"/>
    <col min="3587" max="3587" width="121.6640625" style="8" customWidth="1"/>
    <col min="3588" max="3588" width="2.6640625" style="8" customWidth="1"/>
    <col min="3589" max="3840" width="9.109375" style="8"/>
    <col min="3841" max="3841" width="4.44140625" style="8" customWidth="1"/>
    <col min="3842" max="3842" width="11.88671875" style="8" customWidth="1"/>
    <col min="3843" max="3843" width="121.6640625" style="8" customWidth="1"/>
    <col min="3844" max="3844" width="2.6640625" style="8" customWidth="1"/>
    <col min="3845" max="4096" width="9.109375" style="8"/>
    <col min="4097" max="4097" width="4.44140625" style="8" customWidth="1"/>
    <col min="4098" max="4098" width="11.88671875" style="8" customWidth="1"/>
    <col min="4099" max="4099" width="121.6640625" style="8" customWidth="1"/>
    <col min="4100" max="4100" width="2.6640625" style="8" customWidth="1"/>
    <col min="4101" max="4352" width="9.109375" style="8"/>
    <col min="4353" max="4353" width="4.44140625" style="8" customWidth="1"/>
    <col min="4354" max="4354" width="11.88671875" style="8" customWidth="1"/>
    <col min="4355" max="4355" width="121.6640625" style="8" customWidth="1"/>
    <col min="4356" max="4356" width="2.6640625" style="8" customWidth="1"/>
    <col min="4357" max="4608" width="9.109375" style="8"/>
    <col min="4609" max="4609" width="4.44140625" style="8" customWidth="1"/>
    <col min="4610" max="4610" width="11.88671875" style="8" customWidth="1"/>
    <col min="4611" max="4611" width="121.6640625" style="8" customWidth="1"/>
    <col min="4612" max="4612" width="2.6640625" style="8" customWidth="1"/>
    <col min="4613" max="4864" width="9.109375" style="8"/>
    <col min="4865" max="4865" width="4.44140625" style="8" customWidth="1"/>
    <col min="4866" max="4866" width="11.88671875" style="8" customWidth="1"/>
    <col min="4867" max="4867" width="121.6640625" style="8" customWidth="1"/>
    <col min="4868" max="4868" width="2.6640625" style="8" customWidth="1"/>
    <col min="4869" max="5120" width="9.109375" style="8"/>
    <col min="5121" max="5121" width="4.44140625" style="8" customWidth="1"/>
    <col min="5122" max="5122" width="11.88671875" style="8" customWidth="1"/>
    <col min="5123" max="5123" width="121.6640625" style="8" customWidth="1"/>
    <col min="5124" max="5124" width="2.6640625" style="8" customWidth="1"/>
    <col min="5125" max="5376" width="9.109375" style="8"/>
    <col min="5377" max="5377" width="4.44140625" style="8" customWidth="1"/>
    <col min="5378" max="5378" width="11.88671875" style="8" customWidth="1"/>
    <col min="5379" max="5379" width="121.6640625" style="8" customWidth="1"/>
    <col min="5380" max="5380" width="2.6640625" style="8" customWidth="1"/>
    <col min="5381" max="5632" width="9.109375" style="8"/>
    <col min="5633" max="5633" width="4.44140625" style="8" customWidth="1"/>
    <col min="5634" max="5634" width="11.88671875" style="8" customWidth="1"/>
    <col min="5635" max="5635" width="121.6640625" style="8" customWidth="1"/>
    <col min="5636" max="5636" width="2.6640625" style="8" customWidth="1"/>
    <col min="5637" max="5888" width="9.109375" style="8"/>
    <col min="5889" max="5889" width="4.44140625" style="8" customWidth="1"/>
    <col min="5890" max="5890" width="11.88671875" style="8" customWidth="1"/>
    <col min="5891" max="5891" width="121.6640625" style="8" customWidth="1"/>
    <col min="5892" max="5892" width="2.6640625" style="8" customWidth="1"/>
    <col min="5893" max="6144" width="9.109375" style="8"/>
    <col min="6145" max="6145" width="4.44140625" style="8" customWidth="1"/>
    <col min="6146" max="6146" width="11.88671875" style="8" customWidth="1"/>
    <col min="6147" max="6147" width="121.6640625" style="8" customWidth="1"/>
    <col min="6148" max="6148" width="2.6640625" style="8" customWidth="1"/>
    <col min="6149" max="6400" width="9.109375" style="8"/>
    <col min="6401" max="6401" width="4.44140625" style="8" customWidth="1"/>
    <col min="6402" max="6402" width="11.88671875" style="8" customWidth="1"/>
    <col min="6403" max="6403" width="121.6640625" style="8" customWidth="1"/>
    <col min="6404" max="6404" width="2.6640625" style="8" customWidth="1"/>
    <col min="6405" max="6656" width="9.109375" style="8"/>
    <col min="6657" max="6657" width="4.44140625" style="8" customWidth="1"/>
    <col min="6658" max="6658" width="11.88671875" style="8" customWidth="1"/>
    <col min="6659" max="6659" width="121.6640625" style="8" customWidth="1"/>
    <col min="6660" max="6660" width="2.6640625" style="8" customWidth="1"/>
    <col min="6661" max="6912" width="9.109375" style="8"/>
    <col min="6913" max="6913" width="4.44140625" style="8" customWidth="1"/>
    <col min="6914" max="6914" width="11.88671875" style="8" customWidth="1"/>
    <col min="6915" max="6915" width="121.6640625" style="8" customWidth="1"/>
    <col min="6916" max="6916" width="2.6640625" style="8" customWidth="1"/>
    <col min="6917" max="7168" width="9.109375" style="8"/>
    <col min="7169" max="7169" width="4.44140625" style="8" customWidth="1"/>
    <col min="7170" max="7170" width="11.88671875" style="8" customWidth="1"/>
    <col min="7171" max="7171" width="121.6640625" style="8" customWidth="1"/>
    <col min="7172" max="7172" width="2.6640625" style="8" customWidth="1"/>
    <col min="7173" max="7424" width="9.109375" style="8"/>
    <col min="7425" max="7425" width="4.44140625" style="8" customWidth="1"/>
    <col min="7426" max="7426" width="11.88671875" style="8" customWidth="1"/>
    <col min="7427" max="7427" width="121.6640625" style="8" customWidth="1"/>
    <col min="7428" max="7428" width="2.6640625" style="8" customWidth="1"/>
    <col min="7429" max="7680" width="9.109375" style="8"/>
    <col min="7681" max="7681" width="4.44140625" style="8" customWidth="1"/>
    <col min="7682" max="7682" width="11.88671875" style="8" customWidth="1"/>
    <col min="7683" max="7683" width="121.6640625" style="8" customWidth="1"/>
    <col min="7684" max="7684" width="2.6640625" style="8" customWidth="1"/>
    <col min="7685" max="7936" width="9.109375" style="8"/>
    <col min="7937" max="7937" width="4.44140625" style="8" customWidth="1"/>
    <col min="7938" max="7938" width="11.88671875" style="8" customWidth="1"/>
    <col min="7939" max="7939" width="121.6640625" style="8" customWidth="1"/>
    <col min="7940" max="7940" width="2.6640625" style="8" customWidth="1"/>
    <col min="7941" max="8192" width="9.109375" style="8"/>
    <col min="8193" max="8193" width="4.44140625" style="8" customWidth="1"/>
    <col min="8194" max="8194" width="11.88671875" style="8" customWidth="1"/>
    <col min="8195" max="8195" width="121.6640625" style="8" customWidth="1"/>
    <col min="8196" max="8196" width="2.6640625" style="8" customWidth="1"/>
    <col min="8197" max="8448" width="9.109375" style="8"/>
    <col min="8449" max="8449" width="4.44140625" style="8" customWidth="1"/>
    <col min="8450" max="8450" width="11.88671875" style="8" customWidth="1"/>
    <col min="8451" max="8451" width="121.6640625" style="8" customWidth="1"/>
    <col min="8452" max="8452" width="2.6640625" style="8" customWidth="1"/>
    <col min="8453" max="8704" width="9.109375" style="8"/>
    <col min="8705" max="8705" width="4.44140625" style="8" customWidth="1"/>
    <col min="8706" max="8706" width="11.88671875" style="8" customWidth="1"/>
    <col min="8707" max="8707" width="121.6640625" style="8" customWidth="1"/>
    <col min="8708" max="8708" width="2.6640625" style="8" customWidth="1"/>
    <col min="8709" max="8960" width="9.109375" style="8"/>
    <col min="8961" max="8961" width="4.44140625" style="8" customWidth="1"/>
    <col min="8962" max="8962" width="11.88671875" style="8" customWidth="1"/>
    <col min="8963" max="8963" width="121.6640625" style="8" customWidth="1"/>
    <col min="8964" max="8964" width="2.6640625" style="8" customWidth="1"/>
    <col min="8965" max="9216" width="9.109375" style="8"/>
    <col min="9217" max="9217" width="4.44140625" style="8" customWidth="1"/>
    <col min="9218" max="9218" width="11.88671875" style="8" customWidth="1"/>
    <col min="9219" max="9219" width="121.6640625" style="8" customWidth="1"/>
    <col min="9220" max="9220" width="2.6640625" style="8" customWidth="1"/>
    <col min="9221" max="9472" width="9.109375" style="8"/>
    <col min="9473" max="9473" width="4.44140625" style="8" customWidth="1"/>
    <col min="9474" max="9474" width="11.88671875" style="8" customWidth="1"/>
    <col min="9475" max="9475" width="121.6640625" style="8" customWidth="1"/>
    <col min="9476" max="9476" width="2.6640625" style="8" customWidth="1"/>
    <col min="9477" max="9728" width="9.109375" style="8"/>
    <col min="9729" max="9729" width="4.44140625" style="8" customWidth="1"/>
    <col min="9730" max="9730" width="11.88671875" style="8" customWidth="1"/>
    <col min="9731" max="9731" width="121.6640625" style="8" customWidth="1"/>
    <col min="9732" max="9732" width="2.6640625" style="8" customWidth="1"/>
    <col min="9733" max="9984" width="9.109375" style="8"/>
    <col min="9985" max="9985" width="4.44140625" style="8" customWidth="1"/>
    <col min="9986" max="9986" width="11.88671875" style="8" customWidth="1"/>
    <col min="9987" max="9987" width="121.6640625" style="8" customWidth="1"/>
    <col min="9988" max="9988" width="2.6640625" style="8" customWidth="1"/>
    <col min="9989" max="10240" width="9.109375" style="8"/>
    <col min="10241" max="10241" width="4.44140625" style="8" customWidth="1"/>
    <col min="10242" max="10242" width="11.88671875" style="8" customWidth="1"/>
    <col min="10243" max="10243" width="121.6640625" style="8" customWidth="1"/>
    <col min="10244" max="10244" width="2.6640625" style="8" customWidth="1"/>
    <col min="10245" max="10496" width="9.109375" style="8"/>
    <col min="10497" max="10497" width="4.44140625" style="8" customWidth="1"/>
    <col min="10498" max="10498" width="11.88671875" style="8" customWidth="1"/>
    <col min="10499" max="10499" width="121.6640625" style="8" customWidth="1"/>
    <col min="10500" max="10500" width="2.6640625" style="8" customWidth="1"/>
    <col min="10501" max="10752" width="9.109375" style="8"/>
    <col min="10753" max="10753" width="4.44140625" style="8" customWidth="1"/>
    <col min="10754" max="10754" width="11.88671875" style="8" customWidth="1"/>
    <col min="10755" max="10755" width="121.6640625" style="8" customWidth="1"/>
    <col min="10756" max="10756" width="2.6640625" style="8" customWidth="1"/>
    <col min="10757" max="11008" width="9.109375" style="8"/>
    <col min="11009" max="11009" width="4.44140625" style="8" customWidth="1"/>
    <col min="11010" max="11010" width="11.88671875" style="8" customWidth="1"/>
    <col min="11011" max="11011" width="121.6640625" style="8" customWidth="1"/>
    <col min="11012" max="11012" width="2.6640625" style="8" customWidth="1"/>
    <col min="11013" max="11264" width="9.109375" style="8"/>
    <col min="11265" max="11265" width="4.44140625" style="8" customWidth="1"/>
    <col min="11266" max="11266" width="11.88671875" style="8" customWidth="1"/>
    <col min="11267" max="11267" width="121.6640625" style="8" customWidth="1"/>
    <col min="11268" max="11268" width="2.6640625" style="8" customWidth="1"/>
    <col min="11269" max="11520" width="9.109375" style="8"/>
    <col min="11521" max="11521" width="4.44140625" style="8" customWidth="1"/>
    <col min="11522" max="11522" width="11.88671875" style="8" customWidth="1"/>
    <col min="11523" max="11523" width="121.6640625" style="8" customWidth="1"/>
    <col min="11524" max="11524" width="2.6640625" style="8" customWidth="1"/>
    <col min="11525" max="11776" width="9.109375" style="8"/>
    <col min="11777" max="11777" width="4.44140625" style="8" customWidth="1"/>
    <col min="11778" max="11778" width="11.88671875" style="8" customWidth="1"/>
    <col min="11779" max="11779" width="121.6640625" style="8" customWidth="1"/>
    <col min="11780" max="11780" width="2.6640625" style="8" customWidth="1"/>
    <col min="11781" max="12032" width="9.109375" style="8"/>
    <col min="12033" max="12033" width="4.44140625" style="8" customWidth="1"/>
    <col min="12034" max="12034" width="11.88671875" style="8" customWidth="1"/>
    <col min="12035" max="12035" width="121.6640625" style="8" customWidth="1"/>
    <col min="12036" max="12036" width="2.6640625" style="8" customWidth="1"/>
    <col min="12037" max="12288" width="9.109375" style="8"/>
    <col min="12289" max="12289" width="4.44140625" style="8" customWidth="1"/>
    <col min="12290" max="12290" width="11.88671875" style="8" customWidth="1"/>
    <col min="12291" max="12291" width="121.6640625" style="8" customWidth="1"/>
    <col min="12292" max="12292" width="2.6640625" style="8" customWidth="1"/>
    <col min="12293" max="12544" width="9.109375" style="8"/>
    <col min="12545" max="12545" width="4.44140625" style="8" customWidth="1"/>
    <col min="12546" max="12546" width="11.88671875" style="8" customWidth="1"/>
    <col min="12547" max="12547" width="121.6640625" style="8" customWidth="1"/>
    <col min="12548" max="12548" width="2.6640625" style="8" customWidth="1"/>
    <col min="12549" max="12800" width="9.109375" style="8"/>
    <col min="12801" max="12801" width="4.44140625" style="8" customWidth="1"/>
    <col min="12802" max="12802" width="11.88671875" style="8" customWidth="1"/>
    <col min="12803" max="12803" width="121.6640625" style="8" customWidth="1"/>
    <col min="12804" max="12804" width="2.6640625" style="8" customWidth="1"/>
    <col min="12805" max="13056" width="9.109375" style="8"/>
    <col min="13057" max="13057" width="4.44140625" style="8" customWidth="1"/>
    <col min="13058" max="13058" width="11.88671875" style="8" customWidth="1"/>
    <col min="13059" max="13059" width="121.6640625" style="8" customWidth="1"/>
    <col min="13060" max="13060" width="2.6640625" style="8" customWidth="1"/>
    <col min="13061" max="13312" width="9.109375" style="8"/>
    <col min="13313" max="13313" width="4.44140625" style="8" customWidth="1"/>
    <col min="13314" max="13314" width="11.88671875" style="8" customWidth="1"/>
    <col min="13315" max="13315" width="121.6640625" style="8" customWidth="1"/>
    <col min="13316" max="13316" width="2.6640625" style="8" customWidth="1"/>
    <col min="13317" max="13568" width="9.109375" style="8"/>
    <col min="13569" max="13569" width="4.44140625" style="8" customWidth="1"/>
    <col min="13570" max="13570" width="11.88671875" style="8" customWidth="1"/>
    <col min="13571" max="13571" width="121.6640625" style="8" customWidth="1"/>
    <col min="13572" max="13572" width="2.6640625" style="8" customWidth="1"/>
    <col min="13573" max="13824" width="9.109375" style="8"/>
    <col min="13825" max="13825" width="4.44140625" style="8" customWidth="1"/>
    <col min="13826" max="13826" width="11.88671875" style="8" customWidth="1"/>
    <col min="13827" max="13827" width="121.6640625" style="8" customWidth="1"/>
    <col min="13828" max="13828" width="2.6640625" style="8" customWidth="1"/>
    <col min="13829" max="14080" width="9.109375" style="8"/>
    <col min="14081" max="14081" width="4.44140625" style="8" customWidth="1"/>
    <col min="14082" max="14082" width="11.88671875" style="8" customWidth="1"/>
    <col min="14083" max="14083" width="121.6640625" style="8" customWidth="1"/>
    <col min="14084" max="14084" width="2.6640625" style="8" customWidth="1"/>
    <col min="14085" max="14336" width="9.109375" style="8"/>
    <col min="14337" max="14337" width="4.44140625" style="8" customWidth="1"/>
    <col min="14338" max="14338" width="11.88671875" style="8" customWidth="1"/>
    <col min="14339" max="14339" width="121.6640625" style="8" customWidth="1"/>
    <col min="14340" max="14340" width="2.6640625" style="8" customWidth="1"/>
    <col min="14341" max="14592" width="9.109375" style="8"/>
    <col min="14593" max="14593" width="4.44140625" style="8" customWidth="1"/>
    <col min="14594" max="14594" width="11.88671875" style="8" customWidth="1"/>
    <col min="14595" max="14595" width="121.6640625" style="8" customWidth="1"/>
    <col min="14596" max="14596" width="2.6640625" style="8" customWidth="1"/>
    <col min="14597" max="14848" width="9.109375" style="8"/>
    <col min="14849" max="14849" width="4.44140625" style="8" customWidth="1"/>
    <col min="14850" max="14850" width="11.88671875" style="8" customWidth="1"/>
    <col min="14851" max="14851" width="121.6640625" style="8" customWidth="1"/>
    <col min="14852" max="14852" width="2.6640625" style="8" customWidth="1"/>
    <col min="14853" max="15104" width="9.109375" style="8"/>
    <col min="15105" max="15105" width="4.44140625" style="8" customWidth="1"/>
    <col min="15106" max="15106" width="11.88671875" style="8" customWidth="1"/>
    <col min="15107" max="15107" width="121.6640625" style="8" customWidth="1"/>
    <col min="15108" max="15108" width="2.6640625" style="8" customWidth="1"/>
    <col min="15109" max="15360" width="9.109375" style="8"/>
    <col min="15361" max="15361" width="4.44140625" style="8" customWidth="1"/>
    <col min="15362" max="15362" width="11.88671875" style="8" customWidth="1"/>
    <col min="15363" max="15363" width="121.6640625" style="8" customWidth="1"/>
    <col min="15364" max="15364" width="2.6640625" style="8" customWidth="1"/>
    <col min="15365" max="15616" width="9.109375" style="8"/>
    <col min="15617" max="15617" width="4.44140625" style="8" customWidth="1"/>
    <col min="15618" max="15618" width="11.88671875" style="8" customWidth="1"/>
    <col min="15619" max="15619" width="121.6640625" style="8" customWidth="1"/>
    <col min="15620" max="15620" width="2.6640625" style="8" customWidth="1"/>
    <col min="15621" max="15872" width="9.109375" style="8"/>
    <col min="15873" max="15873" width="4.44140625" style="8" customWidth="1"/>
    <col min="15874" max="15874" width="11.88671875" style="8" customWidth="1"/>
    <col min="15875" max="15875" width="121.6640625" style="8" customWidth="1"/>
    <col min="15876" max="15876" width="2.6640625" style="8" customWidth="1"/>
    <col min="15877" max="16128" width="9.109375" style="8"/>
    <col min="16129" max="16129" width="4.44140625" style="8" customWidth="1"/>
    <col min="16130" max="16130" width="11.88671875" style="8" customWidth="1"/>
    <col min="16131" max="16131" width="121.6640625" style="8" customWidth="1"/>
    <col min="16132" max="16132" width="2.6640625" style="8" customWidth="1"/>
    <col min="16133" max="16384" width="9.109375" style="8"/>
  </cols>
  <sheetData>
    <row r="1" spans="1:4" s="3" customFormat="1" ht="57" customHeight="1">
      <c r="A1" s="1"/>
      <c r="B1" s="1"/>
      <c r="C1" s="1"/>
      <c r="D1" s="1"/>
    </row>
    <row r="2" spans="1:4" s="3" customFormat="1" ht="7.5" customHeight="1">
      <c r="A2" s="4"/>
      <c r="B2" s="4"/>
      <c r="C2" s="4"/>
      <c r="D2" s="1"/>
    </row>
    <row r="3" spans="1:4" s="3" customFormat="1" ht="15" customHeight="1">
      <c r="A3" s="103"/>
      <c r="B3" s="103"/>
      <c r="C3" s="103"/>
      <c r="D3" s="1"/>
    </row>
    <row r="4" spans="1:4" ht="12.75" customHeight="1">
      <c r="A4" s="265" t="s">
        <v>34</v>
      </c>
      <c r="B4" s="265"/>
      <c r="C4" s="265"/>
      <c r="D4" s="140"/>
    </row>
    <row r="5" spans="1:4" s="41" customFormat="1" ht="13.5" customHeight="1" thickBot="1">
      <c r="A5" s="266" t="s">
        <v>164</v>
      </c>
      <c r="B5" s="266"/>
      <c r="C5" s="266"/>
      <c r="D5" s="141"/>
    </row>
    <row r="6" spans="1:4" ht="6" customHeight="1">
      <c r="A6" s="69"/>
      <c r="B6" s="69"/>
      <c r="C6" s="69"/>
      <c r="D6" s="13"/>
    </row>
    <row r="7" spans="1:4" ht="12.75" customHeight="1">
      <c r="A7" s="142"/>
      <c r="B7" s="143" t="s">
        <v>138</v>
      </c>
      <c r="C7" s="144" t="s">
        <v>132</v>
      </c>
      <c r="D7" s="145"/>
    </row>
    <row r="8" spans="1:4" ht="12.75" customHeight="1">
      <c r="A8" s="142"/>
      <c r="B8" s="146"/>
      <c r="C8" s="144"/>
      <c r="D8" s="145"/>
    </row>
    <row r="9" spans="1:4" ht="12.75" customHeight="1">
      <c r="A9" s="147" t="s">
        <v>136</v>
      </c>
      <c r="B9" s="142"/>
      <c r="C9" s="142"/>
      <c r="D9" s="148"/>
    </row>
    <row r="10" spans="1:4" ht="6" customHeight="1">
      <c r="A10" s="147"/>
      <c r="B10" s="142"/>
      <c r="C10" s="142"/>
      <c r="D10" s="148"/>
    </row>
    <row r="11" spans="1:4" ht="12.75" customHeight="1">
      <c r="A11" s="142"/>
      <c r="B11" s="143" t="s">
        <v>139</v>
      </c>
      <c r="C11" s="149" t="s">
        <v>170</v>
      </c>
      <c r="D11" s="149"/>
    </row>
    <row r="12" spans="1:4" ht="12.75" customHeight="1">
      <c r="A12" s="142"/>
      <c r="B12" s="143" t="s">
        <v>140</v>
      </c>
      <c r="C12" s="144" t="s">
        <v>171</v>
      </c>
      <c r="D12" s="145"/>
    </row>
    <row r="13" spans="1:4" ht="12.75" customHeight="1">
      <c r="A13" s="142"/>
      <c r="B13" s="142"/>
      <c r="C13" s="142"/>
      <c r="D13" s="148"/>
    </row>
    <row r="14" spans="1:4" ht="12.75" customHeight="1">
      <c r="A14" s="147" t="s">
        <v>133</v>
      </c>
      <c r="B14" s="142"/>
      <c r="C14" s="142"/>
      <c r="D14" s="148"/>
    </row>
    <row r="15" spans="1:4" ht="6" customHeight="1">
      <c r="A15" s="147"/>
      <c r="B15" s="142"/>
      <c r="C15" s="142"/>
      <c r="D15" s="148"/>
    </row>
    <row r="16" spans="1:4" ht="12.75" customHeight="1">
      <c r="A16" s="142"/>
      <c r="B16" s="143" t="s">
        <v>141</v>
      </c>
      <c r="C16" s="150" t="s">
        <v>172</v>
      </c>
      <c r="D16" s="150"/>
    </row>
    <row r="17" spans="1:4" ht="12.75" customHeight="1">
      <c r="A17" s="142"/>
      <c r="B17" s="143" t="s">
        <v>142</v>
      </c>
      <c r="C17" s="150" t="s">
        <v>173</v>
      </c>
      <c r="D17" s="150"/>
    </row>
    <row r="18" spans="1:4" ht="12.75" customHeight="1">
      <c r="A18" s="142"/>
      <c r="B18" s="151"/>
      <c r="C18" s="152"/>
      <c r="D18" s="152"/>
    </row>
    <row r="19" spans="1:4" ht="12.75" customHeight="1">
      <c r="A19" s="147" t="s">
        <v>137</v>
      </c>
      <c r="B19" s="151"/>
      <c r="C19" s="153"/>
      <c r="D19" s="153"/>
    </row>
    <row r="20" spans="1:4" ht="6" customHeight="1">
      <c r="A20" s="147"/>
      <c r="B20" s="151"/>
      <c r="C20" s="153"/>
      <c r="D20" s="153"/>
    </row>
    <row r="21" spans="1:4" ht="12.75" customHeight="1">
      <c r="A21" s="142"/>
      <c r="B21" s="143" t="s">
        <v>143</v>
      </c>
      <c r="C21" s="149" t="s">
        <v>174</v>
      </c>
      <c r="D21" s="149"/>
    </row>
    <row r="22" spans="1:4" ht="12.75" customHeight="1">
      <c r="A22" s="142"/>
      <c r="B22" s="143" t="s">
        <v>144</v>
      </c>
      <c r="C22" s="149" t="s">
        <v>171</v>
      </c>
      <c r="D22" s="149"/>
    </row>
    <row r="23" spans="1:4" ht="12.75" customHeight="1">
      <c r="A23" s="142"/>
      <c r="B23" s="151"/>
      <c r="C23" s="152"/>
      <c r="D23" s="152"/>
    </row>
    <row r="24" spans="1:4" ht="12.75" customHeight="1">
      <c r="A24" s="147" t="s">
        <v>134</v>
      </c>
      <c r="B24" s="151"/>
      <c r="C24" s="153"/>
      <c r="D24" s="153"/>
    </row>
    <row r="25" spans="1:4" ht="6" customHeight="1">
      <c r="A25" s="147"/>
      <c r="B25" s="151"/>
      <c r="C25" s="153"/>
      <c r="D25" s="153"/>
    </row>
    <row r="26" spans="1:4" ht="12.75" customHeight="1">
      <c r="A26" s="142"/>
      <c r="B26" s="143" t="s">
        <v>145</v>
      </c>
      <c r="C26" s="150" t="s">
        <v>172</v>
      </c>
      <c r="D26" s="150"/>
    </row>
    <row r="27" spans="1:4" ht="12.75" customHeight="1">
      <c r="A27" s="142"/>
      <c r="B27" s="143"/>
      <c r="C27" s="150"/>
      <c r="D27" s="150"/>
    </row>
    <row r="28" spans="1:4" ht="12.75" customHeight="1">
      <c r="A28" s="142"/>
      <c r="B28" s="154" t="s">
        <v>135</v>
      </c>
      <c r="C28" s="150"/>
      <c r="D28" s="155"/>
    </row>
    <row r="29" spans="1:4" ht="6" customHeight="1">
      <c r="A29" s="13"/>
      <c r="B29" s="13"/>
      <c r="C29" s="155"/>
      <c r="D29" s="155"/>
    </row>
  </sheetData>
  <customSheetViews>
    <customSheetView guid="{4C923837-E3DC-48DB-8627-87A8E58C4ADC}">
      <pageMargins left="0.7" right="0.7" top="0.75" bottom="0.75" header="0.3" footer="0.3"/>
    </customSheetView>
    <customSheetView guid="{D46AD772-BBD1-4E6D-916A-4C856AC19E13}">
      <pageMargins left="0.7" right="0.7" top="0.75" bottom="0.75" header="0.3" footer="0.3"/>
    </customSheetView>
    <customSheetView guid="{F5FC7C6A-64C1-4CE3-9D35-EF9C3C9923FD}">
      <pageMargins left="0.7" right="0.7" top="0.75" bottom="0.75" header="0.3" footer="0.3"/>
    </customSheetView>
    <customSheetView guid="{F5A7F17D-606E-451E-B72B-2FCC89DF9464}">
      <pageMargins left="0.7" right="0.7" top="0.75" bottom="0.75" header="0.3" footer="0.3"/>
    </customSheetView>
    <customSheetView guid="{A4AE7F91-2DF9-4CBF-8AA0-E43F2393D85E}">
      <pageMargins left="0.7" right="0.7" top="0.75" bottom="0.75" header="0.3" footer="0.3"/>
    </customSheetView>
    <customSheetView guid="{65C9C482-EB46-4654-829A-5653AA7ED5D8}" showPageBreaks="1" fitToPage="1" printArea="1">
      <selection activeCell="B9" sqref="B9"/>
      <pageMargins left="0.39370078740157483" right="0.39370078740157483" top="0.78740157480314965" bottom="0.39370078740157483" header="0.39370078740157483" footer="0.19685039370078741"/>
      <printOptions horizontalCentered="1"/>
      <pageSetup paperSize="9" scale="96" fitToHeight="0" orientation="landscape" r:id="rId1"/>
    </customSheetView>
  </customSheetViews>
  <mergeCells count="2">
    <mergeCell ref="A4:C4"/>
    <mergeCell ref="A5:C5"/>
  </mergeCells>
  <hyperlinks>
    <hyperlink ref="B7" location="'Table PBS.1'!A1" display="Table PBS.1"/>
    <hyperlink ref="B11" location="'Table PBS.2'!A1" display="Table PBS.2"/>
    <hyperlink ref="B12" location="'Table PBS.3'!A1" display="Table PBS.3"/>
    <hyperlink ref="B16" location="'Table PBS.4'!A1" display="Table PBS.4"/>
    <hyperlink ref="B21" location="'Table PBS.6'!A1" display="Table PBS.6"/>
    <hyperlink ref="B22" location="'Table PBS.7'!A1" display="Table PBS.7"/>
    <hyperlink ref="B26" location="'Table PBS.8'!A1" display="Table PBS.8"/>
    <hyperlink ref="B17" location="'Table PBS.5'!A1" display="Table PBS.5"/>
    <hyperlink ref="B28" location="References!A1" display="References"/>
  </hyperlinks>
  <printOptions horizontalCentered="1"/>
  <pageMargins left="0.39370078740157483" right="0.39370078740157483" top="0.78740157480314965" bottom="0.39370078740157483" header="0.39370078740157483" footer="0.19685039370078741"/>
  <pageSetup paperSize="9"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4.4"/>
  <cols>
    <col min="1" max="1" width="4.44140625" style="8" customWidth="1"/>
    <col min="2" max="2" width="9.109375" style="8"/>
    <col min="3" max="3" width="26.109375" style="8" customWidth="1"/>
    <col min="4" max="4" width="11.6640625" style="8" customWidth="1"/>
    <col min="5" max="5" width="11.33203125" style="8" customWidth="1"/>
    <col min="6" max="9" width="9.109375" style="8"/>
    <col min="10" max="10" width="16.109375" style="8" customWidth="1"/>
    <col min="11" max="11" width="2.6640625" style="8" customWidth="1"/>
    <col min="12" max="256" width="9.109375" style="8"/>
    <col min="257" max="257" width="4.44140625" style="8" customWidth="1"/>
    <col min="258" max="258" width="9.109375" style="8"/>
    <col min="259" max="259" width="26.109375" style="8" customWidth="1"/>
    <col min="260" max="260" width="11.6640625" style="8" customWidth="1"/>
    <col min="261" max="261" width="11.33203125" style="8" customWidth="1"/>
    <col min="262" max="265" width="9.109375" style="8"/>
    <col min="266" max="266" width="16.109375" style="8" customWidth="1"/>
    <col min="267" max="267" width="2.6640625" style="8" customWidth="1"/>
    <col min="268" max="512" width="9.109375" style="8"/>
    <col min="513" max="513" width="4.44140625" style="8" customWidth="1"/>
    <col min="514" max="514" width="9.109375" style="8"/>
    <col min="515" max="515" width="26.109375" style="8" customWidth="1"/>
    <col min="516" max="516" width="11.6640625" style="8" customWidth="1"/>
    <col min="517" max="517" width="11.33203125" style="8" customWidth="1"/>
    <col min="518" max="521" width="9.109375" style="8"/>
    <col min="522" max="522" width="16.109375" style="8" customWidth="1"/>
    <col min="523" max="523" width="2.6640625" style="8" customWidth="1"/>
    <col min="524" max="768" width="9.109375" style="8"/>
    <col min="769" max="769" width="4.44140625" style="8" customWidth="1"/>
    <col min="770" max="770" width="9.109375" style="8"/>
    <col min="771" max="771" width="26.109375" style="8" customWidth="1"/>
    <col min="772" max="772" width="11.6640625" style="8" customWidth="1"/>
    <col min="773" max="773" width="11.33203125" style="8" customWidth="1"/>
    <col min="774" max="777" width="9.109375" style="8"/>
    <col min="778" max="778" width="16.109375" style="8" customWidth="1"/>
    <col min="779" max="779" width="2.6640625" style="8" customWidth="1"/>
    <col min="780" max="1024" width="9.109375" style="8"/>
    <col min="1025" max="1025" width="4.44140625" style="8" customWidth="1"/>
    <col min="1026" max="1026" width="9.109375" style="8"/>
    <col min="1027" max="1027" width="26.109375" style="8" customWidth="1"/>
    <col min="1028" max="1028" width="11.6640625" style="8" customWidth="1"/>
    <col min="1029" max="1029" width="11.33203125" style="8" customWidth="1"/>
    <col min="1030" max="1033" width="9.109375" style="8"/>
    <col min="1034" max="1034" width="16.109375" style="8" customWidth="1"/>
    <col min="1035" max="1035" width="2.6640625" style="8" customWidth="1"/>
    <col min="1036" max="1280" width="9.109375" style="8"/>
    <col min="1281" max="1281" width="4.44140625" style="8" customWidth="1"/>
    <col min="1282" max="1282" width="9.109375" style="8"/>
    <col min="1283" max="1283" width="26.109375" style="8" customWidth="1"/>
    <col min="1284" max="1284" width="11.6640625" style="8" customWidth="1"/>
    <col min="1285" max="1285" width="11.33203125" style="8" customWidth="1"/>
    <col min="1286" max="1289" width="9.109375" style="8"/>
    <col min="1290" max="1290" width="16.109375" style="8" customWidth="1"/>
    <col min="1291" max="1291" width="2.6640625" style="8" customWidth="1"/>
    <col min="1292" max="1536" width="9.109375" style="8"/>
    <col min="1537" max="1537" width="4.44140625" style="8" customWidth="1"/>
    <col min="1538" max="1538" width="9.109375" style="8"/>
    <col min="1539" max="1539" width="26.109375" style="8" customWidth="1"/>
    <col min="1540" max="1540" width="11.6640625" style="8" customWidth="1"/>
    <col min="1541" max="1541" width="11.33203125" style="8" customWidth="1"/>
    <col min="1542" max="1545" width="9.109375" style="8"/>
    <col min="1546" max="1546" width="16.109375" style="8" customWidth="1"/>
    <col min="1547" max="1547" width="2.6640625" style="8" customWidth="1"/>
    <col min="1548" max="1792" width="9.109375" style="8"/>
    <col min="1793" max="1793" width="4.44140625" style="8" customWidth="1"/>
    <col min="1794" max="1794" width="9.109375" style="8"/>
    <col min="1795" max="1795" width="26.109375" style="8" customWidth="1"/>
    <col min="1796" max="1796" width="11.6640625" style="8" customWidth="1"/>
    <col min="1797" max="1797" width="11.33203125" style="8" customWidth="1"/>
    <col min="1798" max="1801" width="9.109375" style="8"/>
    <col min="1802" max="1802" width="16.109375" style="8" customWidth="1"/>
    <col min="1803" max="1803" width="2.6640625" style="8" customWidth="1"/>
    <col min="1804" max="2048" width="9.109375" style="8"/>
    <col min="2049" max="2049" width="4.44140625" style="8" customWidth="1"/>
    <col min="2050" max="2050" width="9.109375" style="8"/>
    <col min="2051" max="2051" width="26.109375" style="8" customWidth="1"/>
    <col min="2052" max="2052" width="11.6640625" style="8" customWidth="1"/>
    <col min="2053" max="2053" width="11.33203125" style="8" customWidth="1"/>
    <col min="2054" max="2057" width="9.109375" style="8"/>
    <col min="2058" max="2058" width="16.109375" style="8" customWidth="1"/>
    <col min="2059" max="2059" width="2.6640625" style="8" customWidth="1"/>
    <col min="2060" max="2304" width="9.109375" style="8"/>
    <col min="2305" max="2305" width="4.44140625" style="8" customWidth="1"/>
    <col min="2306" max="2306" width="9.109375" style="8"/>
    <col min="2307" max="2307" width="26.109375" style="8" customWidth="1"/>
    <col min="2308" max="2308" width="11.6640625" style="8" customWidth="1"/>
    <col min="2309" max="2309" width="11.33203125" style="8" customWidth="1"/>
    <col min="2310" max="2313" width="9.109375" style="8"/>
    <col min="2314" max="2314" width="16.109375" style="8" customWidth="1"/>
    <col min="2315" max="2315" width="2.6640625" style="8" customWidth="1"/>
    <col min="2316" max="2560" width="9.109375" style="8"/>
    <col min="2561" max="2561" width="4.44140625" style="8" customWidth="1"/>
    <col min="2562" max="2562" width="9.109375" style="8"/>
    <col min="2563" max="2563" width="26.109375" style="8" customWidth="1"/>
    <col min="2564" max="2564" width="11.6640625" style="8" customWidth="1"/>
    <col min="2565" max="2565" width="11.33203125" style="8" customWidth="1"/>
    <col min="2566" max="2569" width="9.109375" style="8"/>
    <col min="2570" max="2570" width="16.109375" style="8" customWidth="1"/>
    <col min="2571" max="2571" width="2.6640625" style="8" customWidth="1"/>
    <col min="2572" max="2816" width="9.109375" style="8"/>
    <col min="2817" max="2817" width="4.44140625" style="8" customWidth="1"/>
    <col min="2818" max="2818" width="9.109375" style="8"/>
    <col min="2819" max="2819" width="26.109375" style="8" customWidth="1"/>
    <col min="2820" max="2820" width="11.6640625" style="8" customWidth="1"/>
    <col min="2821" max="2821" width="11.33203125" style="8" customWidth="1"/>
    <col min="2822" max="2825" width="9.109375" style="8"/>
    <col min="2826" max="2826" width="16.109375" style="8" customWidth="1"/>
    <col min="2827" max="2827" width="2.6640625" style="8" customWidth="1"/>
    <col min="2828" max="3072" width="9.109375" style="8"/>
    <col min="3073" max="3073" width="4.44140625" style="8" customWidth="1"/>
    <col min="3074" max="3074" width="9.109375" style="8"/>
    <col min="3075" max="3075" width="26.109375" style="8" customWidth="1"/>
    <col min="3076" max="3076" width="11.6640625" style="8" customWidth="1"/>
    <col min="3077" max="3077" width="11.33203125" style="8" customWidth="1"/>
    <col min="3078" max="3081" width="9.109375" style="8"/>
    <col min="3082" max="3082" width="16.109375" style="8" customWidth="1"/>
    <col min="3083" max="3083" width="2.6640625" style="8" customWidth="1"/>
    <col min="3084" max="3328" width="9.109375" style="8"/>
    <col min="3329" max="3329" width="4.44140625" style="8" customWidth="1"/>
    <col min="3330" max="3330" width="9.109375" style="8"/>
    <col min="3331" max="3331" width="26.109375" style="8" customWidth="1"/>
    <col min="3332" max="3332" width="11.6640625" style="8" customWidth="1"/>
    <col min="3333" max="3333" width="11.33203125" style="8" customWidth="1"/>
    <col min="3334" max="3337" width="9.109375" style="8"/>
    <col min="3338" max="3338" width="16.109375" style="8" customWidth="1"/>
    <col min="3339" max="3339" width="2.6640625" style="8" customWidth="1"/>
    <col min="3340" max="3584" width="9.109375" style="8"/>
    <col min="3585" max="3585" width="4.44140625" style="8" customWidth="1"/>
    <col min="3586" max="3586" width="9.109375" style="8"/>
    <col min="3587" max="3587" width="26.109375" style="8" customWidth="1"/>
    <col min="3588" max="3588" width="11.6640625" style="8" customWidth="1"/>
    <col min="3589" max="3589" width="11.33203125" style="8" customWidth="1"/>
    <col min="3590" max="3593" width="9.109375" style="8"/>
    <col min="3594" max="3594" width="16.109375" style="8" customWidth="1"/>
    <col min="3595" max="3595" width="2.6640625" style="8" customWidth="1"/>
    <col min="3596" max="3840" width="9.109375" style="8"/>
    <col min="3841" max="3841" width="4.44140625" style="8" customWidth="1"/>
    <col min="3842" max="3842" width="9.109375" style="8"/>
    <col min="3843" max="3843" width="26.109375" style="8" customWidth="1"/>
    <col min="3844" max="3844" width="11.6640625" style="8" customWidth="1"/>
    <col min="3845" max="3845" width="11.33203125" style="8" customWidth="1"/>
    <col min="3846" max="3849" width="9.109375" style="8"/>
    <col min="3850" max="3850" width="16.109375" style="8" customWidth="1"/>
    <col min="3851" max="3851" width="2.6640625" style="8" customWidth="1"/>
    <col min="3852" max="4096" width="9.109375" style="8"/>
    <col min="4097" max="4097" width="4.44140625" style="8" customWidth="1"/>
    <col min="4098" max="4098" width="9.109375" style="8"/>
    <col min="4099" max="4099" width="26.109375" style="8" customWidth="1"/>
    <col min="4100" max="4100" width="11.6640625" style="8" customWidth="1"/>
    <col min="4101" max="4101" width="11.33203125" style="8" customWidth="1"/>
    <col min="4102" max="4105" width="9.109375" style="8"/>
    <col min="4106" max="4106" width="16.109375" style="8" customWidth="1"/>
    <col min="4107" max="4107" width="2.6640625" style="8" customWidth="1"/>
    <col min="4108" max="4352" width="9.109375" style="8"/>
    <col min="4353" max="4353" width="4.44140625" style="8" customWidth="1"/>
    <col min="4354" max="4354" width="9.109375" style="8"/>
    <col min="4355" max="4355" width="26.109375" style="8" customWidth="1"/>
    <col min="4356" max="4356" width="11.6640625" style="8" customWidth="1"/>
    <col min="4357" max="4357" width="11.33203125" style="8" customWidth="1"/>
    <col min="4358" max="4361" width="9.109375" style="8"/>
    <col min="4362" max="4362" width="16.109375" style="8" customWidth="1"/>
    <col min="4363" max="4363" width="2.6640625" style="8" customWidth="1"/>
    <col min="4364" max="4608" width="9.109375" style="8"/>
    <col min="4609" max="4609" width="4.44140625" style="8" customWidth="1"/>
    <col min="4610" max="4610" width="9.109375" style="8"/>
    <col min="4611" max="4611" width="26.109375" style="8" customWidth="1"/>
    <col min="4612" max="4612" width="11.6640625" style="8" customWidth="1"/>
    <col min="4613" max="4613" width="11.33203125" style="8" customWidth="1"/>
    <col min="4614" max="4617" width="9.109375" style="8"/>
    <col min="4618" max="4618" width="16.109375" style="8" customWidth="1"/>
    <col min="4619" max="4619" width="2.6640625" style="8" customWidth="1"/>
    <col min="4620" max="4864" width="9.109375" style="8"/>
    <col min="4865" max="4865" width="4.44140625" style="8" customWidth="1"/>
    <col min="4866" max="4866" width="9.109375" style="8"/>
    <col min="4867" max="4867" width="26.109375" style="8" customWidth="1"/>
    <col min="4868" max="4868" width="11.6640625" style="8" customWidth="1"/>
    <col min="4869" max="4869" width="11.33203125" style="8" customWidth="1"/>
    <col min="4870" max="4873" width="9.109375" style="8"/>
    <col min="4874" max="4874" width="16.109375" style="8" customWidth="1"/>
    <col min="4875" max="4875" width="2.6640625" style="8" customWidth="1"/>
    <col min="4876" max="5120" width="9.109375" style="8"/>
    <col min="5121" max="5121" width="4.44140625" style="8" customWidth="1"/>
    <col min="5122" max="5122" width="9.109375" style="8"/>
    <col min="5123" max="5123" width="26.109375" style="8" customWidth="1"/>
    <col min="5124" max="5124" width="11.6640625" style="8" customWidth="1"/>
    <col min="5125" max="5125" width="11.33203125" style="8" customWidth="1"/>
    <col min="5126" max="5129" width="9.109375" style="8"/>
    <col min="5130" max="5130" width="16.109375" style="8" customWidth="1"/>
    <col min="5131" max="5131" width="2.6640625" style="8" customWidth="1"/>
    <col min="5132" max="5376" width="9.109375" style="8"/>
    <col min="5377" max="5377" width="4.44140625" style="8" customWidth="1"/>
    <col min="5378" max="5378" width="9.109375" style="8"/>
    <col min="5379" max="5379" width="26.109375" style="8" customWidth="1"/>
    <col min="5380" max="5380" width="11.6640625" style="8" customWidth="1"/>
    <col min="5381" max="5381" width="11.33203125" style="8" customWidth="1"/>
    <col min="5382" max="5385" width="9.109375" style="8"/>
    <col min="5386" max="5386" width="16.109375" style="8" customWidth="1"/>
    <col min="5387" max="5387" width="2.6640625" style="8" customWidth="1"/>
    <col min="5388" max="5632" width="9.109375" style="8"/>
    <col min="5633" max="5633" width="4.44140625" style="8" customWidth="1"/>
    <col min="5634" max="5634" width="9.109375" style="8"/>
    <col min="5635" max="5635" width="26.109375" style="8" customWidth="1"/>
    <col min="5636" max="5636" width="11.6640625" style="8" customWidth="1"/>
    <col min="5637" max="5637" width="11.33203125" style="8" customWidth="1"/>
    <col min="5638" max="5641" width="9.109375" style="8"/>
    <col min="5642" max="5642" width="16.109375" style="8" customWidth="1"/>
    <col min="5643" max="5643" width="2.6640625" style="8" customWidth="1"/>
    <col min="5644" max="5888" width="9.109375" style="8"/>
    <col min="5889" max="5889" width="4.44140625" style="8" customWidth="1"/>
    <col min="5890" max="5890" width="9.109375" style="8"/>
    <col min="5891" max="5891" width="26.109375" style="8" customWidth="1"/>
    <col min="5892" max="5892" width="11.6640625" style="8" customWidth="1"/>
    <col min="5893" max="5893" width="11.33203125" style="8" customWidth="1"/>
    <col min="5894" max="5897" width="9.109375" style="8"/>
    <col min="5898" max="5898" width="16.109375" style="8" customWidth="1"/>
    <col min="5899" max="5899" width="2.6640625" style="8" customWidth="1"/>
    <col min="5900" max="6144" width="9.109375" style="8"/>
    <col min="6145" max="6145" width="4.44140625" style="8" customWidth="1"/>
    <col min="6146" max="6146" width="9.109375" style="8"/>
    <col min="6147" max="6147" width="26.109375" style="8" customWidth="1"/>
    <col min="6148" max="6148" width="11.6640625" style="8" customWidth="1"/>
    <col min="6149" max="6149" width="11.33203125" style="8" customWidth="1"/>
    <col min="6150" max="6153" width="9.109375" style="8"/>
    <col min="6154" max="6154" width="16.109375" style="8" customWidth="1"/>
    <col min="6155" max="6155" width="2.6640625" style="8" customWidth="1"/>
    <col min="6156" max="6400" width="9.109375" style="8"/>
    <col min="6401" max="6401" width="4.44140625" style="8" customWidth="1"/>
    <col min="6402" max="6402" width="9.109375" style="8"/>
    <col min="6403" max="6403" width="26.109375" style="8" customWidth="1"/>
    <col min="6404" max="6404" width="11.6640625" style="8" customWidth="1"/>
    <col min="6405" max="6405" width="11.33203125" style="8" customWidth="1"/>
    <col min="6406" max="6409" width="9.109375" style="8"/>
    <col min="6410" max="6410" width="16.109375" style="8" customWidth="1"/>
    <col min="6411" max="6411" width="2.6640625" style="8" customWidth="1"/>
    <col min="6412" max="6656" width="9.109375" style="8"/>
    <col min="6657" max="6657" width="4.44140625" style="8" customWidth="1"/>
    <col min="6658" max="6658" width="9.109375" style="8"/>
    <col min="6659" max="6659" width="26.109375" style="8" customWidth="1"/>
    <col min="6660" max="6660" width="11.6640625" style="8" customWidth="1"/>
    <col min="6661" max="6661" width="11.33203125" style="8" customWidth="1"/>
    <col min="6662" max="6665" width="9.109375" style="8"/>
    <col min="6666" max="6666" width="16.109375" style="8" customWidth="1"/>
    <col min="6667" max="6667" width="2.6640625" style="8" customWidth="1"/>
    <col min="6668" max="6912" width="9.109375" style="8"/>
    <col min="6913" max="6913" width="4.44140625" style="8" customWidth="1"/>
    <col min="6914" max="6914" width="9.109375" style="8"/>
    <col min="6915" max="6915" width="26.109375" style="8" customWidth="1"/>
    <col min="6916" max="6916" width="11.6640625" style="8" customWidth="1"/>
    <col min="6917" max="6917" width="11.33203125" style="8" customWidth="1"/>
    <col min="6918" max="6921" width="9.109375" style="8"/>
    <col min="6922" max="6922" width="16.109375" style="8" customWidth="1"/>
    <col min="6923" max="6923" width="2.6640625" style="8" customWidth="1"/>
    <col min="6924" max="7168" width="9.109375" style="8"/>
    <col min="7169" max="7169" width="4.44140625" style="8" customWidth="1"/>
    <col min="7170" max="7170" width="9.109375" style="8"/>
    <col min="7171" max="7171" width="26.109375" style="8" customWidth="1"/>
    <col min="7172" max="7172" width="11.6640625" style="8" customWidth="1"/>
    <col min="7173" max="7173" width="11.33203125" style="8" customWidth="1"/>
    <col min="7174" max="7177" width="9.109375" style="8"/>
    <col min="7178" max="7178" width="16.109375" style="8" customWidth="1"/>
    <col min="7179" max="7179" width="2.6640625" style="8" customWidth="1"/>
    <col min="7180" max="7424" width="9.109375" style="8"/>
    <col min="7425" max="7425" width="4.44140625" style="8" customWidth="1"/>
    <col min="7426" max="7426" width="9.109375" style="8"/>
    <col min="7427" max="7427" width="26.109375" style="8" customWidth="1"/>
    <col min="7428" max="7428" width="11.6640625" style="8" customWidth="1"/>
    <col min="7429" max="7429" width="11.33203125" style="8" customWidth="1"/>
    <col min="7430" max="7433" width="9.109375" style="8"/>
    <col min="7434" max="7434" width="16.109375" style="8" customWidth="1"/>
    <col min="7435" max="7435" width="2.6640625" style="8" customWidth="1"/>
    <col min="7436" max="7680" width="9.109375" style="8"/>
    <col min="7681" max="7681" width="4.44140625" style="8" customWidth="1"/>
    <col min="7682" max="7682" width="9.109375" style="8"/>
    <col min="7683" max="7683" width="26.109375" style="8" customWidth="1"/>
    <col min="7684" max="7684" width="11.6640625" style="8" customWidth="1"/>
    <col min="7685" max="7685" width="11.33203125" style="8" customWidth="1"/>
    <col min="7686" max="7689" width="9.109375" style="8"/>
    <col min="7690" max="7690" width="16.109375" style="8" customWidth="1"/>
    <col min="7691" max="7691" width="2.6640625" style="8" customWidth="1"/>
    <col min="7692" max="7936" width="9.109375" style="8"/>
    <col min="7937" max="7937" width="4.44140625" style="8" customWidth="1"/>
    <col min="7938" max="7938" width="9.109375" style="8"/>
    <col min="7939" max="7939" width="26.109375" style="8" customWidth="1"/>
    <col min="7940" max="7940" width="11.6640625" style="8" customWidth="1"/>
    <col min="7941" max="7941" width="11.33203125" style="8" customWidth="1"/>
    <col min="7942" max="7945" width="9.109375" style="8"/>
    <col min="7946" max="7946" width="16.109375" style="8" customWidth="1"/>
    <col min="7947" max="7947" width="2.6640625" style="8" customWidth="1"/>
    <col min="7948" max="8192" width="9.109375" style="8"/>
    <col min="8193" max="8193" width="4.44140625" style="8" customWidth="1"/>
    <col min="8194" max="8194" width="9.109375" style="8"/>
    <col min="8195" max="8195" width="26.109375" style="8" customWidth="1"/>
    <col min="8196" max="8196" width="11.6640625" style="8" customWidth="1"/>
    <col min="8197" max="8197" width="11.33203125" style="8" customWidth="1"/>
    <col min="8198" max="8201" width="9.109375" style="8"/>
    <col min="8202" max="8202" width="16.109375" style="8" customWidth="1"/>
    <col min="8203" max="8203" width="2.6640625" style="8" customWidth="1"/>
    <col min="8204" max="8448" width="9.109375" style="8"/>
    <col min="8449" max="8449" width="4.44140625" style="8" customWidth="1"/>
    <col min="8450" max="8450" width="9.109375" style="8"/>
    <col min="8451" max="8451" width="26.109375" style="8" customWidth="1"/>
    <col min="8452" max="8452" width="11.6640625" style="8" customWidth="1"/>
    <col min="8453" max="8453" width="11.33203125" style="8" customWidth="1"/>
    <col min="8454" max="8457" width="9.109375" style="8"/>
    <col min="8458" max="8458" width="16.109375" style="8" customWidth="1"/>
    <col min="8459" max="8459" width="2.6640625" style="8" customWidth="1"/>
    <col min="8460" max="8704" width="9.109375" style="8"/>
    <col min="8705" max="8705" width="4.44140625" style="8" customWidth="1"/>
    <col min="8706" max="8706" width="9.109375" style="8"/>
    <col min="8707" max="8707" width="26.109375" style="8" customWidth="1"/>
    <col min="8708" max="8708" width="11.6640625" style="8" customWidth="1"/>
    <col min="8709" max="8709" width="11.33203125" style="8" customWidth="1"/>
    <col min="8710" max="8713" width="9.109375" style="8"/>
    <col min="8714" max="8714" width="16.109375" style="8" customWidth="1"/>
    <col min="8715" max="8715" width="2.6640625" style="8" customWidth="1"/>
    <col min="8716" max="8960" width="9.109375" style="8"/>
    <col min="8961" max="8961" width="4.44140625" style="8" customWidth="1"/>
    <col min="8962" max="8962" width="9.109375" style="8"/>
    <col min="8963" max="8963" width="26.109375" style="8" customWidth="1"/>
    <col min="8964" max="8964" width="11.6640625" style="8" customWidth="1"/>
    <col min="8965" max="8965" width="11.33203125" style="8" customWidth="1"/>
    <col min="8966" max="8969" width="9.109375" style="8"/>
    <col min="8970" max="8970" width="16.109375" style="8" customWidth="1"/>
    <col min="8971" max="8971" width="2.6640625" style="8" customWidth="1"/>
    <col min="8972" max="9216" width="9.109375" style="8"/>
    <col min="9217" max="9217" width="4.44140625" style="8" customWidth="1"/>
    <col min="9218" max="9218" width="9.109375" style="8"/>
    <col min="9219" max="9219" width="26.109375" style="8" customWidth="1"/>
    <col min="9220" max="9220" width="11.6640625" style="8" customWidth="1"/>
    <col min="9221" max="9221" width="11.33203125" style="8" customWidth="1"/>
    <col min="9222" max="9225" width="9.109375" style="8"/>
    <col min="9226" max="9226" width="16.109375" style="8" customWidth="1"/>
    <col min="9227" max="9227" width="2.6640625" style="8" customWidth="1"/>
    <col min="9228" max="9472" width="9.109375" style="8"/>
    <col min="9473" max="9473" width="4.44140625" style="8" customWidth="1"/>
    <col min="9474" max="9474" width="9.109375" style="8"/>
    <col min="9475" max="9475" width="26.109375" style="8" customWidth="1"/>
    <col min="9476" max="9476" width="11.6640625" style="8" customWidth="1"/>
    <col min="9477" max="9477" width="11.33203125" style="8" customWidth="1"/>
    <col min="9478" max="9481" width="9.109375" style="8"/>
    <col min="9482" max="9482" width="16.109375" style="8" customWidth="1"/>
    <col min="9483" max="9483" width="2.6640625" style="8" customWidth="1"/>
    <col min="9484" max="9728" width="9.109375" style="8"/>
    <col min="9729" max="9729" width="4.44140625" style="8" customWidth="1"/>
    <col min="9730" max="9730" width="9.109375" style="8"/>
    <col min="9731" max="9731" width="26.109375" style="8" customWidth="1"/>
    <col min="9732" max="9732" width="11.6640625" style="8" customWidth="1"/>
    <col min="9733" max="9733" width="11.33203125" style="8" customWidth="1"/>
    <col min="9734" max="9737" width="9.109375" style="8"/>
    <col min="9738" max="9738" width="16.109375" style="8" customWidth="1"/>
    <col min="9739" max="9739" width="2.6640625" style="8" customWidth="1"/>
    <col min="9740" max="9984" width="9.109375" style="8"/>
    <col min="9985" max="9985" width="4.44140625" style="8" customWidth="1"/>
    <col min="9986" max="9986" width="9.109375" style="8"/>
    <col min="9987" max="9987" width="26.109375" style="8" customWidth="1"/>
    <col min="9988" max="9988" width="11.6640625" style="8" customWidth="1"/>
    <col min="9989" max="9989" width="11.33203125" style="8" customWidth="1"/>
    <col min="9990" max="9993" width="9.109375" style="8"/>
    <col min="9994" max="9994" width="16.109375" style="8" customWidth="1"/>
    <col min="9995" max="9995" width="2.6640625" style="8" customWidth="1"/>
    <col min="9996" max="10240" width="9.109375" style="8"/>
    <col min="10241" max="10241" width="4.44140625" style="8" customWidth="1"/>
    <col min="10242" max="10242" width="9.109375" style="8"/>
    <col min="10243" max="10243" width="26.109375" style="8" customWidth="1"/>
    <col min="10244" max="10244" width="11.6640625" style="8" customWidth="1"/>
    <col min="10245" max="10245" width="11.33203125" style="8" customWidth="1"/>
    <col min="10246" max="10249" width="9.109375" style="8"/>
    <col min="10250" max="10250" width="16.109375" style="8" customWidth="1"/>
    <col min="10251" max="10251" width="2.6640625" style="8" customWidth="1"/>
    <col min="10252" max="10496" width="9.109375" style="8"/>
    <col min="10497" max="10497" width="4.44140625" style="8" customWidth="1"/>
    <col min="10498" max="10498" width="9.109375" style="8"/>
    <col min="10499" max="10499" width="26.109375" style="8" customWidth="1"/>
    <col min="10500" max="10500" width="11.6640625" style="8" customWidth="1"/>
    <col min="10501" max="10501" width="11.33203125" style="8" customWidth="1"/>
    <col min="10502" max="10505" width="9.109375" style="8"/>
    <col min="10506" max="10506" width="16.109375" style="8" customWidth="1"/>
    <col min="10507" max="10507" width="2.6640625" style="8" customWidth="1"/>
    <col min="10508" max="10752" width="9.109375" style="8"/>
    <col min="10753" max="10753" width="4.44140625" style="8" customWidth="1"/>
    <col min="10754" max="10754" width="9.109375" style="8"/>
    <col min="10755" max="10755" width="26.109375" style="8" customWidth="1"/>
    <col min="10756" max="10756" width="11.6640625" style="8" customWidth="1"/>
    <col min="10757" max="10757" width="11.33203125" style="8" customWidth="1"/>
    <col min="10758" max="10761" width="9.109375" style="8"/>
    <col min="10762" max="10762" width="16.109375" style="8" customWidth="1"/>
    <col min="10763" max="10763" width="2.6640625" style="8" customWidth="1"/>
    <col min="10764" max="11008" width="9.109375" style="8"/>
    <col min="11009" max="11009" width="4.44140625" style="8" customWidth="1"/>
    <col min="11010" max="11010" width="9.109375" style="8"/>
    <col min="11011" max="11011" width="26.109375" style="8" customWidth="1"/>
    <col min="11012" max="11012" width="11.6640625" style="8" customWidth="1"/>
    <col min="11013" max="11013" width="11.33203125" style="8" customWidth="1"/>
    <col min="11014" max="11017" width="9.109375" style="8"/>
    <col min="11018" max="11018" width="16.109375" style="8" customWidth="1"/>
    <col min="11019" max="11019" width="2.6640625" style="8" customWidth="1"/>
    <col min="11020" max="11264" width="9.109375" style="8"/>
    <col min="11265" max="11265" width="4.44140625" style="8" customWidth="1"/>
    <col min="11266" max="11266" width="9.109375" style="8"/>
    <col min="11267" max="11267" width="26.109375" style="8" customWidth="1"/>
    <col min="11268" max="11268" width="11.6640625" style="8" customWidth="1"/>
    <col min="11269" max="11269" width="11.33203125" style="8" customWidth="1"/>
    <col min="11270" max="11273" width="9.109375" style="8"/>
    <col min="11274" max="11274" width="16.109375" style="8" customWidth="1"/>
    <col min="11275" max="11275" width="2.6640625" style="8" customWidth="1"/>
    <col min="11276" max="11520" width="9.109375" style="8"/>
    <col min="11521" max="11521" width="4.44140625" style="8" customWidth="1"/>
    <col min="11522" max="11522" width="9.109375" style="8"/>
    <col min="11523" max="11523" width="26.109375" style="8" customWidth="1"/>
    <col min="11524" max="11524" width="11.6640625" style="8" customWidth="1"/>
    <col min="11525" max="11525" width="11.33203125" style="8" customWidth="1"/>
    <col min="11526" max="11529" width="9.109375" style="8"/>
    <col min="11530" max="11530" width="16.109375" style="8" customWidth="1"/>
    <col min="11531" max="11531" width="2.6640625" style="8" customWidth="1"/>
    <col min="11532" max="11776" width="9.109375" style="8"/>
    <col min="11777" max="11777" width="4.44140625" style="8" customWidth="1"/>
    <col min="11778" max="11778" width="9.109375" style="8"/>
    <col min="11779" max="11779" width="26.109375" style="8" customWidth="1"/>
    <col min="11780" max="11780" width="11.6640625" style="8" customWidth="1"/>
    <col min="11781" max="11781" width="11.33203125" style="8" customWidth="1"/>
    <col min="11782" max="11785" width="9.109375" style="8"/>
    <col min="11786" max="11786" width="16.109375" style="8" customWidth="1"/>
    <col min="11787" max="11787" width="2.6640625" style="8" customWidth="1"/>
    <col min="11788" max="12032" width="9.109375" style="8"/>
    <col min="12033" max="12033" width="4.44140625" style="8" customWidth="1"/>
    <col min="12034" max="12034" width="9.109375" style="8"/>
    <col min="12035" max="12035" width="26.109375" style="8" customWidth="1"/>
    <col min="12036" max="12036" width="11.6640625" style="8" customWidth="1"/>
    <col min="12037" max="12037" width="11.33203125" style="8" customWidth="1"/>
    <col min="12038" max="12041" width="9.109375" style="8"/>
    <col min="12042" max="12042" width="16.109375" style="8" customWidth="1"/>
    <col min="12043" max="12043" width="2.6640625" style="8" customWidth="1"/>
    <col min="12044" max="12288" width="9.109375" style="8"/>
    <col min="12289" max="12289" width="4.44140625" style="8" customWidth="1"/>
    <col min="12290" max="12290" width="9.109375" style="8"/>
    <col min="12291" max="12291" width="26.109375" style="8" customWidth="1"/>
    <col min="12292" max="12292" width="11.6640625" style="8" customWidth="1"/>
    <col min="12293" max="12293" width="11.33203125" style="8" customWidth="1"/>
    <col min="12294" max="12297" width="9.109375" style="8"/>
    <col min="12298" max="12298" width="16.109375" style="8" customWidth="1"/>
    <col min="12299" max="12299" width="2.6640625" style="8" customWidth="1"/>
    <col min="12300" max="12544" width="9.109375" style="8"/>
    <col min="12545" max="12545" width="4.44140625" style="8" customWidth="1"/>
    <col min="12546" max="12546" width="9.109375" style="8"/>
    <col min="12547" max="12547" width="26.109375" style="8" customWidth="1"/>
    <col min="12548" max="12548" width="11.6640625" style="8" customWidth="1"/>
    <col min="12549" max="12549" width="11.33203125" style="8" customWidth="1"/>
    <col min="12550" max="12553" width="9.109375" style="8"/>
    <col min="12554" max="12554" width="16.109375" style="8" customWidth="1"/>
    <col min="12555" max="12555" width="2.6640625" style="8" customWidth="1"/>
    <col min="12556" max="12800" width="9.109375" style="8"/>
    <col min="12801" max="12801" width="4.44140625" style="8" customWidth="1"/>
    <col min="12802" max="12802" width="9.109375" style="8"/>
    <col min="12803" max="12803" width="26.109375" style="8" customWidth="1"/>
    <col min="12804" max="12804" width="11.6640625" style="8" customWidth="1"/>
    <col min="12805" max="12805" width="11.33203125" style="8" customWidth="1"/>
    <col min="12806" max="12809" width="9.109375" style="8"/>
    <col min="12810" max="12810" width="16.109375" style="8" customWidth="1"/>
    <col min="12811" max="12811" width="2.6640625" style="8" customWidth="1"/>
    <col min="12812" max="13056" width="9.109375" style="8"/>
    <col min="13057" max="13057" width="4.44140625" style="8" customWidth="1"/>
    <col min="13058" max="13058" width="9.109375" style="8"/>
    <col min="13059" max="13059" width="26.109375" style="8" customWidth="1"/>
    <col min="13060" max="13060" width="11.6640625" style="8" customWidth="1"/>
    <col min="13061" max="13061" width="11.33203125" style="8" customWidth="1"/>
    <col min="13062" max="13065" width="9.109375" style="8"/>
    <col min="13066" max="13066" width="16.109375" style="8" customWidth="1"/>
    <col min="13067" max="13067" width="2.6640625" style="8" customWidth="1"/>
    <col min="13068" max="13312" width="9.109375" style="8"/>
    <col min="13313" max="13313" width="4.44140625" style="8" customWidth="1"/>
    <col min="13314" max="13314" width="9.109375" style="8"/>
    <col min="13315" max="13315" width="26.109375" style="8" customWidth="1"/>
    <col min="13316" max="13316" width="11.6640625" style="8" customWidth="1"/>
    <col min="13317" max="13317" width="11.33203125" style="8" customWidth="1"/>
    <col min="13318" max="13321" width="9.109375" style="8"/>
    <col min="13322" max="13322" width="16.109375" style="8" customWidth="1"/>
    <col min="13323" max="13323" width="2.6640625" style="8" customWidth="1"/>
    <col min="13324" max="13568" width="9.109375" style="8"/>
    <col min="13569" max="13569" width="4.44140625" style="8" customWidth="1"/>
    <col min="13570" max="13570" width="9.109375" style="8"/>
    <col min="13571" max="13571" width="26.109375" style="8" customWidth="1"/>
    <col min="13572" max="13572" width="11.6640625" style="8" customWidth="1"/>
    <col min="13573" max="13573" width="11.33203125" style="8" customWidth="1"/>
    <col min="13574" max="13577" width="9.109375" style="8"/>
    <col min="13578" max="13578" width="16.109375" style="8" customWidth="1"/>
    <col min="13579" max="13579" width="2.6640625" style="8" customWidth="1"/>
    <col min="13580" max="13824" width="9.109375" style="8"/>
    <col min="13825" max="13825" width="4.44140625" style="8" customWidth="1"/>
    <col min="13826" max="13826" width="9.109375" style="8"/>
    <col min="13827" max="13827" width="26.109375" style="8" customWidth="1"/>
    <col min="13828" max="13828" width="11.6640625" style="8" customWidth="1"/>
    <col min="13829" max="13829" width="11.33203125" style="8" customWidth="1"/>
    <col min="13830" max="13833" width="9.109375" style="8"/>
    <col min="13834" max="13834" width="16.109375" style="8" customWidth="1"/>
    <col min="13835" max="13835" width="2.6640625" style="8" customWidth="1"/>
    <col min="13836" max="14080" width="9.109375" style="8"/>
    <col min="14081" max="14081" width="4.44140625" style="8" customWidth="1"/>
    <col min="14082" max="14082" width="9.109375" style="8"/>
    <col min="14083" max="14083" width="26.109375" style="8" customWidth="1"/>
    <col min="14084" max="14084" width="11.6640625" style="8" customWidth="1"/>
    <col min="14085" max="14085" width="11.33203125" style="8" customWidth="1"/>
    <col min="14086" max="14089" width="9.109375" style="8"/>
    <col min="14090" max="14090" width="16.109375" style="8" customWidth="1"/>
    <col min="14091" max="14091" width="2.6640625" style="8" customWidth="1"/>
    <col min="14092" max="14336" width="9.109375" style="8"/>
    <col min="14337" max="14337" width="4.44140625" style="8" customWidth="1"/>
    <col min="14338" max="14338" width="9.109375" style="8"/>
    <col min="14339" max="14339" width="26.109375" style="8" customWidth="1"/>
    <col min="14340" max="14340" width="11.6640625" style="8" customWidth="1"/>
    <col min="14341" max="14341" width="11.33203125" style="8" customWidth="1"/>
    <col min="14342" max="14345" width="9.109375" style="8"/>
    <col min="14346" max="14346" width="16.109375" style="8" customWidth="1"/>
    <col min="14347" max="14347" width="2.6640625" style="8" customWidth="1"/>
    <col min="14348" max="14592" width="9.109375" style="8"/>
    <col min="14593" max="14593" width="4.44140625" style="8" customWidth="1"/>
    <col min="14594" max="14594" width="9.109375" style="8"/>
    <col min="14595" max="14595" width="26.109375" style="8" customWidth="1"/>
    <col min="14596" max="14596" width="11.6640625" style="8" customWidth="1"/>
    <col min="14597" max="14597" width="11.33203125" style="8" customWidth="1"/>
    <col min="14598" max="14601" width="9.109375" style="8"/>
    <col min="14602" max="14602" width="16.109375" style="8" customWidth="1"/>
    <col min="14603" max="14603" width="2.6640625" style="8" customWidth="1"/>
    <col min="14604" max="14848" width="9.109375" style="8"/>
    <col min="14849" max="14849" width="4.44140625" style="8" customWidth="1"/>
    <col min="14850" max="14850" width="9.109375" style="8"/>
    <col min="14851" max="14851" width="26.109375" style="8" customWidth="1"/>
    <col min="14852" max="14852" width="11.6640625" style="8" customWidth="1"/>
    <col min="14853" max="14853" width="11.33203125" style="8" customWidth="1"/>
    <col min="14854" max="14857" width="9.109375" style="8"/>
    <col min="14858" max="14858" width="16.109375" style="8" customWidth="1"/>
    <col min="14859" max="14859" width="2.6640625" style="8" customWidth="1"/>
    <col min="14860" max="15104" width="9.109375" style="8"/>
    <col min="15105" max="15105" width="4.44140625" style="8" customWidth="1"/>
    <col min="15106" max="15106" width="9.109375" style="8"/>
    <col min="15107" max="15107" width="26.109375" style="8" customWidth="1"/>
    <col min="15108" max="15108" width="11.6640625" style="8" customWidth="1"/>
    <col min="15109" max="15109" width="11.33203125" style="8" customWidth="1"/>
    <col min="15110" max="15113" width="9.109375" style="8"/>
    <col min="15114" max="15114" width="16.109375" style="8" customWidth="1"/>
    <col min="15115" max="15115" width="2.6640625" style="8" customWidth="1"/>
    <col min="15116" max="15360" width="9.109375" style="8"/>
    <col min="15361" max="15361" width="4.44140625" style="8" customWidth="1"/>
    <col min="15362" max="15362" width="9.109375" style="8"/>
    <col min="15363" max="15363" width="26.109375" style="8" customWidth="1"/>
    <col min="15364" max="15364" width="11.6640625" style="8" customWidth="1"/>
    <col min="15365" max="15365" width="11.33203125" style="8" customWidth="1"/>
    <col min="15366" max="15369" width="9.109375" style="8"/>
    <col min="15370" max="15370" width="16.109375" style="8" customWidth="1"/>
    <col min="15371" max="15371" width="2.6640625" style="8" customWidth="1"/>
    <col min="15372" max="15616" width="9.109375" style="8"/>
    <col min="15617" max="15617" width="4.44140625" style="8" customWidth="1"/>
    <col min="15618" max="15618" width="9.109375" style="8"/>
    <col min="15619" max="15619" width="26.109375" style="8" customWidth="1"/>
    <col min="15620" max="15620" width="11.6640625" style="8" customWidth="1"/>
    <col min="15621" max="15621" width="11.33203125" style="8" customWidth="1"/>
    <col min="15622" max="15625" width="9.109375" style="8"/>
    <col min="15626" max="15626" width="16.109375" style="8" customWidth="1"/>
    <col min="15627" max="15627" width="2.6640625" style="8" customWidth="1"/>
    <col min="15628" max="15872" width="9.109375" style="8"/>
    <col min="15873" max="15873" width="4.44140625" style="8" customWidth="1"/>
    <col min="15874" max="15874" width="9.109375" style="8"/>
    <col min="15875" max="15875" width="26.109375" style="8" customWidth="1"/>
    <col min="15876" max="15876" width="11.6640625" style="8" customWidth="1"/>
    <col min="15877" max="15877" width="11.33203125" style="8" customWidth="1"/>
    <col min="15878" max="15881" width="9.109375" style="8"/>
    <col min="15882" max="15882" width="16.109375" style="8" customWidth="1"/>
    <col min="15883" max="15883" width="2.6640625" style="8" customWidth="1"/>
    <col min="15884" max="16128" width="9.109375" style="8"/>
    <col min="16129" max="16129" width="4.44140625" style="8" customWidth="1"/>
    <col min="16130" max="16130" width="9.109375" style="8"/>
    <col min="16131" max="16131" width="26.109375" style="8" customWidth="1"/>
    <col min="16132" max="16132" width="11.6640625" style="8" customWidth="1"/>
    <col min="16133" max="16133" width="11.33203125" style="8" customWidth="1"/>
    <col min="16134" max="16137" width="9.109375" style="8"/>
    <col min="16138" max="16138" width="16.109375" style="8" customWidth="1"/>
    <col min="16139" max="16139" width="2.6640625" style="8" customWidth="1"/>
    <col min="16140" max="16384" width="9.109375" style="8"/>
  </cols>
  <sheetData>
    <row r="1" spans="1:11" s="3" customFormat="1" ht="57" customHeight="1">
      <c r="A1" s="1"/>
      <c r="B1" s="1"/>
      <c r="C1" s="1"/>
      <c r="D1" s="1"/>
      <c r="E1" s="1"/>
      <c r="F1" s="1"/>
      <c r="G1" s="1"/>
      <c r="H1" s="1"/>
      <c r="I1" s="1"/>
      <c r="J1" s="1"/>
      <c r="K1" s="1"/>
    </row>
    <row r="2" spans="1:11" s="3" customFormat="1" ht="7.5" customHeight="1">
      <c r="A2" s="4"/>
      <c r="B2" s="4"/>
      <c r="C2" s="4"/>
      <c r="D2" s="4"/>
      <c r="E2" s="4"/>
      <c r="F2" s="4"/>
      <c r="G2" s="4"/>
      <c r="H2" s="4"/>
      <c r="I2" s="4"/>
      <c r="J2" s="4"/>
      <c r="K2" s="1"/>
    </row>
    <row r="3" spans="1:11" s="3" customFormat="1" ht="15" customHeight="1">
      <c r="A3" s="1"/>
      <c r="B3" s="1"/>
      <c r="C3" s="1"/>
      <c r="D3" s="1"/>
      <c r="E3" s="1"/>
      <c r="F3" s="1"/>
      <c r="G3" s="1"/>
      <c r="H3" s="1"/>
      <c r="I3" s="1"/>
      <c r="J3" s="1"/>
      <c r="K3" s="1"/>
    </row>
    <row r="4" spans="1:11" ht="12.75" customHeight="1">
      <c r="A4" s="265" t="s">
        <v>34</v>
      </c>
      <c r="B4" s="265"/>
      <c r="C4" s="265"/>
      <c r="D4" s="36"/>
      <c r="E4" s="36"/>
      <c r="F4" s="36"/>
      <c r="G4" s="36"/>
      <c r="H4" s="36"/>
      <c r="I4" s="36"/>
      <c r="J4" s="36"/>
      <c r="K4" s="2"/>
    </row>
    <row r="5" spans="1:11" ht="13.5" customHeight="1" thickBot="1">
      <c r="A5" s="9" t="s">
        <v>164</v>
      </c>
      <c r="B5" s="37"/>
      <c r="C5" s="37"/>
      <c r="D5" s="37"/>
      <c r="E5" s="37"/>
      <c r="F5" s="37"/>
      <c r="G5" s="37"/>
      <c r="H5" s="37"/>
      <c r="I5" s="37"/>
      <c r="J5" s="90" t="s">
        <v>54</v>
      </c>
      <c r="K5" s="2"/>
    </row>
    <row r="6" spans="1:11" ht="6" customHeight="1">
      <c r="A6" s="13"/>
      <c r="B6" s="13"/>
      <c r="C6" s="13"/>
      <c r="D6" s="13"/>
      <c r="E6" s="13"/>
      <c r="F6" s="13"/>
      <c r="G6" s="13"/>
      <c r="H6" s="13"/>
      <c r="I6" s="13"/>
      <c r="J6" s="13"/>
      <c r="K6" s="2"/>
    </row>
    <row r="7" spans="1:11" ht="15" thickBot="1">
      <c r="A7" s="273" t="s">
        <v>146</v>
      </c>
      <c r="B7" s="273"/>
      <c r="C7" s="273"/>
      <c r="D7" s="273"/>
      <c r="E7" s="228"/>
      <c r="F7" s="218"/>
      <c r="G7" s="218"/>
      <c r="H7" s="218"/>
      <c r="I7" s="229"/>
      <c r="J7" s="229"/>
      <c r="K7" s="2"/>
    </row>
    <row r="8" spans="1:11" ht="6" customHeight="1">
      <c r="A8" s="156"/>
      <c r="B8" s="156"/>
      <c r="C8" s="156"/>
      <c r="D8" s="156"/>
      <c r="E8" s="157"/>
      <c r="F8" s="156"/>
      <c r="G8" s="156"/>
      <c r="H8" s="156"/>
      <c r="I8" s="2"/>
      <c r="J8" s="2"/>
      <c r="K8" s="2"/>
    </row>
    <row r="9" spans="1:11" s="74" customFormat="1" ht="25.5" customHeight="1">
      <c r="A9" s="230"/>
      <c r="B9" s="291" t="s">
        <v>156</v>
      </c>
      <c r="C9" s="291"/>
      <c r="D9" s="291"/>
      <c r="E9" s="291"/>
      <c r="F9" s="291"/>
      <c r="G9" s="291"/>
      <c r="H9" s="291"/>
      <c r="I9" s="291"/>
      <c r="J9" s="291"/>
      <c r="K9" s="158"/>
    </row>
    <row r="10" spans="1:11" ht="6" customHeight="1">
      <c r="A10" s="159"/>
      <c r="B10" s="138"/>
      <c r="C10" s="139"/>
      <c r="D10" s="138"/>
      <c r="E10" s="13"/>
      <c r="F10" s="2"/>
      <c r="G10" s="2"/>
      <c r="H10" s="2"/>
      <c r="I10" s="2"/>
      <c r="J10" s="2"/>
      <c r="K10" s="2"/>
    </row>
  </sheetData>
  <customSheetViews>
    <customSheetView guid="{4C923837-E3DC-48DB-8627-87A8E58C4ADC}">
      <pageMargins left="0.7" right="0.7" top="0.75" bottom="0.75" header="0.3" footer="0.3"/>
    </customSheetView>
    <customSheetView guid="{D46AD772-BBD1-4E6D-916A-4C856AC19E13}">
      <pageMargins left="0.7" right="0.7" top="0.75" bottom="0.75" header="0.3" footer="0.3"/>
    </customSheetView>
    <customSheetView guid="{F5FC7C6A-64C1-4CE3-9D35-EF9C3C9923FD}">
      <pageMargins left="0.7" right="0.7" top="0.75" bottom="0.75" header="0.3" footer="0.3"/>
    </customSheetView>
    <customSheetView guid="{F5A7F17D-606E-451E-B72B-2FCC89DF9464}">
      <pageMargins left="0.7" right="0.7" top="0.75" bottom="0.75" header="0.3" footer="0.3"/>
    </customSheetView>
    <customSheetView guid="{A4AE7F91-2DF9-4CBF-8AA0-E43F2393D85E}">
      <pageMargins left="0.7" right="0.7" top="0.75" bottom="0.75" header="0.3" footer="0.3"/>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1"/>
    </customSheetView>
  </customSheetViews>
  <mergeCells count="3">
    <mergeCell ref="A7:D7"/>
    <mergeCell ref="B9:J9"/>
    <mergeCell ref="A4:C4"/>
  </mergeCells>
  <hyperlinks>
    <hyperlink ref="J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2"/>
  <headerFooter>
    <oddFooter>&amp;C&amp;"Arial,Regular"&amp;8Page &amp;P of &amp;N&amp;R&amp;"Arial,Regular"&amp;8&amp;A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RowHeight="14.4"/>
  <cols>
    <col min="1" max="1" width="4.44140625" style="8" customWidth="1"/>
    <col min="2" max="2" width="9.109375" style="8"/>
    <col min="3" max="3" width="28.33203125" style="8" customWidth="1"/>
    <col min="4" max="4" width="64.88671875" style="8" customWidth="1"/>
    <col min="5" max="5" width="2.6640625" style="8" customWidth="1"/>
    <col min="6" max="256" width="9.109375" style="8"/>
    <col min="257" max="257" width="4.44140625" style="8" customWidth="1"/>
    <col min="258" max="258" width="9.109375" style="8"/>
    <col min="259" max="259" width="26.109375" style="8" customWidth="1"/>
    <col min="260" max="260" width="64.88671875" style="8" customWidth="1"/>
    <col min="261" max="261" width="2.6640625" style="8" customWidth="1"/>
    <col min="262" max="512" width="9.109375" style="8"/>
    <col min="513" max="513" width="4.44140625" style="8" customWidth="1"/>
    <col min="514" max="514" width="9.109375" style="8"/>
    <col min="515" max="515" width="26.109375" style="8" customWidth="1"/>
    <col min="516" max="516" width="64.88671875" style="8" customWidth="1"/>
    <col min="517" max="517" width="2.6640625" style="8" customWidth="1"/>
    <col min="518" max="768" width="9.109375" style="8"/>
    <col min="769" max="769" width="4.44140625" style="8" customWidth="1"/>
    <col min="770" max="770" width="9.109375" style="8"/>
    <col min="771" max="771" width="26.109375" style="8" customWidth="1"/>
    <col min="772" max="772" width="64.88671875" style="8" customWidth="1"/>
    <col min="773" max="773" width="2.6640625" style="8" customWidth="1"/>
    <col min="774" max="1024" width="9.109375" style="8"/>
    <col min="1025" max="1025" width="4.44140625" style="8" customWidth="1"/>
    <col min="1026" max="1026" width="9.109375" style="8"/>
    <col min="1027" max="1027" width="26.109375" style="8" customWidth="1"/>
    <col min="1028" max="1028" width="64.88671875" style="8" customWidth="1"/>
    <col min="1029" max="1029" width="2.6640625" style="8" customWidth="1"/>
    <col min="1030" max="1280" width="9.109375" style="8"/>
    <col min="1281" max="1281" width="4.44140625" style="8" customWidth="1"/>
    <col min="1282" max="1282" width="9.109375" style="8"/>
    <col min="1283" max="1283" width="26.109375" style="8" customWidth="1"/>
    <col min="1284" max="1284" width="64.88671875" style="8" customWidth="1"/>
    <col min="1285" max="1285" width="2.6640625" style="8" customWidth="1"/>
    <col min="1286" max="1536" width="9.109375" style="8"/>
    <col min="1537" max="1537" width="4.44140625" style="8" customWidth="1"/>
    <col min="1538" max="1538" width="9.109375" style="8"/>
    <col min="1539" max="1539" width="26.109375" style="8" customWidth="1"/>
    <col min="1540" max="1540" width="64.88671875" style="8" customWidth="1"/>
    <col min="1541" max="1541" width="2.6640625" style="8" customWidth="1"/>
    <col min="1542" max="1792" width="9.109375" style="8"/>
    <col min="1793" max="1793" width="4.44140625" style="8" customWidth="1"/>
    <col min="1794" max="1794" width="9.109375" style="8"/>
    <col min="1795" max="1795" width="26.109375" style="8" customWidth="1"/>
    <col min="1796" max="1796" width="64.88671875" style="8" customWidth="1"/>
    <col min="1797" max="1797" width="2.6640625" style="8" customWidth="1"/>
    <col min="1798" max="2048" width="9.109375" style="8"/>
    <col min="2049" max="2049" width="4.44140625" style="8" customWidth="1"/>
    <col min="2050" max="2050" width="9.109375" style="8"/>
    <col min="2051" max="2051" width="26.109375" style="8" customWidth="1"/>
    <col min="2052" max="2052" width="64.88671875" style="8" customWidth="1"/>
    <col min="2053" max="2053" width="2.6640625" style="8" customWidth="1"/>
    <col min="2054" max="2304" width="9.109375" style="8"/>
    <col min="2305" max="2305" width="4.44140625" style="8" customWidth="1"/>
    <col min="2306" max="2306" width="9.109375" style="8"/>
    <col min="2307" max="2307" width="26.109375" style="8" customWidth="1"/>
    <col min="2308" max="2308" width="64.88671875" style="8" customWidth="1"/>
    <col min="2309" max="2309" width="2.6640625" style="8" customWidth="1"/>
    <col min="2310" max="2560" width="9.109375" style="8"/>
    <col min="2561" max="2561" width="4.44140625" style="8" customWidth="1"/>
    <col min="2562" max="2562" width="9.109375" style="8"/>
    <col min="2563" max="2563" width="26.109375" style="8" customWidth="1"/>
    <col min="2564" max="2564" width="64.88671875" style="8" customWidth="1"/>
    <col min="2565" max="2565" width="2.6640625" style="8" customWidth="1"/>
    <col min="2566" max="2816" width="9.109375" style="8"/>
    <col min="2817" max="2817" width="4.44140625" style="8" customWidth="1"/>
    <col min="2818" max="2818" width="9.109375" style="8"/>
    <col min="2819" max="2819" width="26.109375" style="8" customWidth="1"/>
    <col min="2820" max="2820" width="64.88671875" style="8" customWidth="1"/>
    <col min="2821" max="2821" width="2.6640625" style="8" customWidth="1"/>
    <col min="2822" max="3072" width="9.109375" style="8"/>
    <col min="3073" max="3073" width="4.44140625" style="8" customWidth="1"/>
    <col min="3074" max="3074" width="9.109375" style="8"/>
    <col min="3075" max="3075" width="26.109375" style="8" customWidth="1"/>
    <col min="3076" max="3076" width="64.88671875" style="8" customWidth="1"/>
    <col min="3077" max="3077" width="2.6640625" style="8" customWidth="1"/>
    <col min="3078" max="3328" width="9.109375" style="8"/>
    <col min="3329" max="3329" width="4.44140625" style="8" customWidth="1"/>
    <col min="3330" max="3330" width="9.109375" style="8"/>
    <col min="3331" max="3331" width="26.109375" style="8" customWidth="1"/>
    <col min="3332" max="3332" width="64.88671875" style="8" customWidth="1"/>
    <col min="3333" max="3333" width="2.6640625" style="8" customWidth="1"/>
    <col min="3334" max="3584" width="9.109375" style="8"/>
    <col min="3585" max="3585" width="4.44140625" style="8" customWidth="1"/>
    <col min="3586" max="3586" width="9.109375" style="8"/>
    <col min="3587" max="3587" width="26.109375" style="8" customWidth="1"/>
    <col min="3588" max="3588" width="64.88671875" style="8" customWidth="1"/>
    <col min="3589" max="3589" width="2.6640625" style="8" customWidth="1"/>
    <col min="3590" max="3840" width="9.109375" style="8"/>
    <col min="3841" max="3841" width="4.44140625" style="8" customWidth="1"/>
    <col min="3842" max="3842" width="9.109375" style="8"/>
    <col min="3843" max="3843" width="26.109375" style="8" customWidth="1"/>
    <col min="3844" max="3844" width="64.88671875" style="8" customWidth="1"/>
    <col min="3845" max="3845" width="2.6640625" style="8" customWidth="1"/>
    <col min="3846" max="4096" width="9.109375" style="8"/>
    <col min="4097" max="4097" width="4.44140625" style="8" customWidth="1"/>
    <col min="4098" max="4098" width="9.109375" style="8"/>
    <col min="4099" max="4099" width="26.109375" style="8" customWidth="1"/>
    <col min="4100" max="4100" width="64.88671875" style="8" customWidth="1"/>
    <col min="4101" max="4101" width="2.6640625" style="8" customWidth="1"/>
    <col min="4102" max="4352" width="9.109375" style="8"/>
    <col min="4353" max="4353" width="4.44140625" style="8" customWidth="1"/>
    <col min="4354" max="4354" width="9.109375" style="8"/>
    <col min="4355" max="4355" width="26.109375" style="8" customWidth="1"/>
    <col min="4356" max="4356" width="64.88671875" style="8" customWidth="1"/>
    <col min="4357" max="4357" width="2.6640625" style="8" customWidth="1"/>
    <col min="4358" max="4608" width="9.109375" style="8"/>
    <col min="4609" max="4609" width="4.44140625" style="8" customWidth="1"/>
    <col min="4610" max="4610" width="9.109375" style="8"/>
    <col min="4611" max="4611" width="26.109375" style="8" customWidth="1"/>
    <col min="4612" max="4612" width="64.88671875" style="8" customWidth="1"/>
    <col min="4613" max="4613" width="2.6640625" style="8" customWidth="1"/>
    <col min="4614" max="4864" width="9.109375" style="8"/>
    <col min="4865" max="4865" width="4.44140625" style="8" customWidth="1"/>
    <col min="4866" max="4866" width="9.109375" style="8"/>
    <col min="4867" max="4867" width="26.109375" style="8" customWidth="1"/>
    <col min="4868" max="4868" width="64.88671875" style="8" customWidth="1"/>
    <col min="4869" max="4869" width="2.6640625" style="8" customWidth="1"/>
    <col min="4870" max="5120" width="9.109375" style="8"/>
    <col min="5121" max="5121" width="4.44140625" style="8" customWidth="1"/>
    <col min="5122" max="5122" width="9.109375" style="8"/>
    <col min="5123" max="5123" width="26.109375" style="8" customWidth="1"/>
    <col min="5124" max="5124" width="64.88671875" style="8" customWidth="1"/>
    <col min="5125" max="5125" width="2.6640625" style="8" customWidth="1"/>
    <col min="5126" max="5376" width="9.109375" style="8"/>
    <col min="5377" max="5377" width="4.44140625" style="8" customWidth="1"/>
    <col min="5378" max="5378" width="9.109375" style="8"/>
    <col min="5379" max="5379" width="26.109375" style="8" customWidth="1"/>
    <col min="5380" max="5380" width="64.88671875" style="8" customWidth="1"/>
    <col min="5381" max="5381" width="2.6640625" style="8" customWidth="1"/>
    <col min="5382" max="5632" width="9.109375" style="8"/>
    <col min="5633" max="5633" width="4.44140625" style="8" customWidth="1"/>
    <col min="5634" max="5634" width="9.109375" style="8"/>
    <col min="5635" max="5635" width="26.109375" style="8" customWidth="1"/>
    <col min="5636" max="5636" width="64.88671875" style="8" customWidth="1"/>
    <col min="5637" max="5637" width="2.6640625" style="8" customWidth="1"/>
    <col min="5638" max="5888" width="9.109375" style="8"/>
    <col min="5889" max="5889" width="4.44140625" style="8" customWidth="1"/>
    <col min="5890" max="5890" width="9.109375" style="8"/>
    <col min="5891" max="5891" width="26.109375" style="8" customWidth="1"/>
    <col min="5892" max="5892" width="64.88671875" style="8" customWidth="1"/>
    <col min="5893" max="5893" width="2.6640625" style="8" customWidth="1"/>
    <col min="5894" max="6144" width="9.109375" style="8"/>
    <col min="6145" max="6145" width="4.44140625" style="8" customWidth="1"/>
    <col min="6146" max="6146" width="9.109375" style="8"/>
    <col min="6147" max="6147" width="26.109375" style="8" customWidth="1"/>
    <col min="6148" max="6148" width="64.88671875" style="8" customWidth="1"/>
    <col min="6149" max="6149" width="2.6640625" style="8" customWidth="1"/>
    <col min="6150" max="6400" width="9.109375" style="8"/>
    <col min="6401" max="6401" width="4.44140625" style="8" customWidth="1"/>
    <col min="6402" max="6402" width="9.109375" style="8"/>
    <col min="6403" max="6403" width="26.109375" style="8" customWidth="1"/>
    <col min="6404" max="6404" width="64.88671875" style="8" customWidth="1"/>
    <col min="6405" max="6405" width="2.6640625" style="8" customWidth="1"/>
    <col min="6406" max="6656" width="9.109375" style="8"/>
    <col min="6657" max="6657" width="4.44140625" style="8" customWidth="1"/>
    <col min="6658" max="6658" width="9.109375" style="8"/>
    <col min="6659" max="6659" width="26.109375" style="8" customWidth="1"/>
    <col min="6660" max="6660" width="64.88671875" style="8" customWidth="1"/>
    <col min="6661" max="6661" width="2.6640625" style="8" customWidth="1"/>
    <col min="6662" max="6912" width="9.109375" style="8"/>
    <col min="6913" max="6913" width="4.44140625" style="8" customWidth="1"/>
    <col min="6914" max="6914" width="9.109375" style="8"/>
    <col min="6915" max="6915" width="26.109375" style="8" customWidth="1"/>
    <col min="6916" max="6916" width="64.88671875" style="8" customWidth="1"/>
    <col min="6917" max="6917" width="2.6640625" style="8" customWidth="1"/>
    <col min="6918" max="7168" width="9.109375" style="8"/>
    <col min="7169" max="7169" width="4.44140625" style="8" customWidth="1"/>
    <col min="7170" max="7170" width="9.109375" style="8"/>
    <col min="7171" max="7171" width="26.109375" style="8" customWidth="1"/>
    <col min="7172" max="7172" width="64.88671875" style="8" customWidth="1"/>
    <col min="7173" max="7173" width="2.6640625" style="8" customWidth="1"/>
    <col min="7174" max="7424" width="9.109375" style="8"/>
    <col min="7425" max="7425" width="4.44140625" style="8" customWidth="1"/>
    <col min="7426" max="7426" width="9.109375" style="8"/>
    <col min="7427" max="7427" width="26.109375" style="8" customWidth="1"/>
    <col min="7428" max="7428" width="64.88671875" style="8" customWidth="1"/>
    <col min="7429" max="7429" width="2.6640625" style="8" customWidth="1"/>
    <col min="7430" max="7680" width="9.109375" style="8"/>
    <col min="7681" max="7681" width="4.44140625" style="8" customWidth="1"/>
    <col min="7682" max="7682" width="9.109375" style="8"/>
    <col min="7683" max="7683" width="26.109375" style="8" customWidth="1"/>
    <col min="7684" max="7684" width="64.88671875" style="8" customWidth="1"/>
    <col min="7685" max="7685" width="2.6640625" style="8" customWidth="1"/>
    <col min="7686" max="7936" width="9.109375" style="8"/>
    <col min="7937" max="7937" width="4.44140625" style="8" customWidth="1"/>
    <col min="7938" max="7938" width="9.109375" style="8"/>
    <col min="7939" max="7939" width="26.109375" style="8" customWidth="1"/>
    <col min="7940" max="7940" width="64.88671875" style="8" customWidth="1"/>
    <col min="7941" max="7941" width="2.6640625" style="8" customWidth="1"/>
    <col min="7942" max="8192" width="9.109375" style="8"/>
    <col min="8193" max="8193" width="4.44140625" style="8" customWidth="1"/>
    <col min="8194" max="8194" width="9.109375" style="8"/>
    <col min="8195" max="8195" width="26.109375" style="8" customWidth="1"/>
    <col min="8196" max="8196" width="64.88671875" style="8" customWidth="1"/>
    <col min="8197" max="8197" width="2.6640625" style="8" customWidth="1"/>
    <col min="8198" max="8448" width="9.109375" style="8"/>
    <col min="8449" max="8449" width="4.44140625" style="8" customWidth="1"/>
    <col min="8450" max="8450" width="9.109375" style="8"/>
    <col min="8451" max="8451" width="26.109375" style="8" customWidth="1"/>
    <col min="8452" max="8452" width="64.88671875" style="8" customWidth="1"/>
    <col min="8453" max="8453" width="2.6640625" style="8" customWidth="1"/>
    <col min="8454" max="8704" width="9.109375" style="8"/>
    <col min="8705" max="8705" width="4.44140625" style="8" customWidth="1"/>
    <col min="8706" max="8706" width="9.109375" style="8"/>
    <col min="8707" max="8707" width="26.109375" style="8" customWidth="1"/>
    <col min="8708" max="8708" width="64.88671875" style="8" customWidth="1"/>
    <col min="8709" max="8709" width="2.6640625" style="8" customWidth="1"/>
    <col min="8710" max="8960" width="9.109375" style="8"/>
    <col min="8961" max="8961" width="4.44140625" style="8" customWidth="1"/>
    <col min="8962" max="8962" width="9.109375" style="8"/>
    <col min="8963" max="8963" width="26.109375" style="8" customWidth="1"/>
    <col min="8964" max="8964" width="64.88671875" style="8" customWidth="1"/>
    <col min="8965" max="8965" width="2.6640625" style="8" customWidth="1"/>
    <col min="8966" max="9216" width="9.109375" style="8"/>
    <col min="9217" max="9217" width="4.44140625" style="8" customWidth="1"/>
    <col min="9218" max="9218" width="9.109375" style="8"/>
    <col min="9219" max="9219" width="26.109375" style="8" customWidth="1"/>
    <col min="9220" max="9220" width="64.88671875" style="8" customWidth="1"/>
    <col min="9221" max="9221" width="2.6640625" style="8" customWidth="1"/>
    <col min="9222" max="9472" width="9.109375" style="8"/>
    <col min="9473" max="9473" width="4.44140625" style="8" customWidth="1"/>
    <col min="9474" max="9474" width="9.109375" style="8"/>
    <col min="9475" max="9475" width="26.109375" style="8" customWidth="1"/>
    <col min="9476" max="9476" width="64.88671875" style="8" customWidth="1"/>
    <col min="9477" max="9477" width="2.6640625" style="8" customWidth="1"/>
    <col min="9478" max="9728" width="9.109375" style="8"/>
    <col min="9729" max="9729" width="4.44140625" style="8" customWidth="1"/>
    <col min="9730" max="9730" width="9.109375" style="8"/>
    <col min="9731" max="9731" width="26.109375" style="8" customWidth="1"/>
    <col min="9732" max="9732" width="64.88671875" style="8" customWidth="1"/>
    <col min="9733" max="9733" width="2.6640625" style="8" customWidth="1"/>
    <col min="9734" max="9984" width="9.109375" style="8"/>
    <col min="9985" max="9985" width="4.44140625" style="8" customWidth="1"/>
    <col min="9986" max="9986" width="9.109375" style="8"/>
    <col min="9987" max="9987" width="26.109375" style="8" customWidth="1"/>
    <col min="9988" max="9988" width="64.88671875" style="8" customWidth="1"/>
    <col min="9989" max="9989" width="2.6640625" style="8" customWidth="1"/>
    <col min="9990" max="10240" width="9.109375" style="8"/>
    <col min="10241" max="10241" width="4.44140625" style="8" customWidth="1"/>
    <col min="10242" max="10242" width="9.109375" style="8"/>
    <col min="10243" max="10243" width="26.109375" style="8" customWidth="1"/>
    <col min="10244" max="10244" width="64.88671875" style="8" customWidth="1"/>
    <col min="10245" max="10245" width="2.6640625" style="8" customWidth="1"/>
    <col min="10246" max="10496" width="9.109375" style="8"/>
    <col min="10497" max="10497" width="4.44140625" style="8" customWidth="1"/>
    <col min="10498" max="10498" width="9.109375" style="8"/>
    <col min="10499" max="10499" width="26.109375" style="8" customWidth="1"/>
    <col min="10500" max="10500" width="64.88671875" style="8" customWidth="1"/>
    <col min="10501" max="10501" width="2.6640625" style="8" customWidth="1"/>
    <col min="10502" max="10752" width="9.109375" style="8"/>
    <col min="10753" max="10753" width="4.44140625" style="8" customWidth="1"/>
    <col min="10754" max="10754" width="9.109375" style="8"/>
    <col min="10755" max="10755" width="26.109375" style="8" customWidth="1"/>
    <col min="10756" max="10756" width="64.88671875" style="8" customWidth="1"/>
    <col min="10757" max="10757" width="2.6640625" style="8" customWidth="1"/>
    <col min="10758" max="11008" width="9.109375" style="8"/>
    <col min="11009" max="11009" width="4.44140625" style="8" customWidth="1"/>
    <col min="11010" max="11010" width="9.109375" style="8"/>
    <col min="11011" max="11011" width="26.109375" style="8" customWidth="1"/>
    <col min="11012" max="11012" width="64.88671875" style="8" customWidth="1"/>
    <col min="11013" max="11013" width="2.6640625" style="8" customWidth="1"/>
    <col min="11014" max="11264" width="9.109375" style="8"/>
    <col min="11265" max="11265" width="4.44140625" style="8" customWidth="1"/>
    <col min="11266" max="11266" width="9.109375" style="8"/>
    <col min="11267" max="11267" width="26.109375" style="8" customWidth="1"/>
    <col min="11268" max="11268" width="64.88671875" style="8" customWidth="1"/>
    <col min="11269" max="11269" width="2.6640625" style="8" customWidth="1"/>
    <col min="11270" max="11520" width="9.109375" style="8"/>
    <col min="11521" max="11521" width="4.44140625" style="8" customWidth="1"/>
    <col min="11522" max="11522" width="9.109375" style="8"/>
    <col min="11523" max="11523" width="26.109375" style="8" customWidth="1"/>
    <col min="11524" max="11524" width="64.88671875" style="8" customWidth="1"/>
    <col min="11525" max="11525" width="2.6640625" style="8" customWidth="1"/>
    <col min="11526" max="11776" width="9.109375" style="8"/>
    <col min="11777" max="11777" width="4.44140625" style="8" customWidth="1"/>
    <col min="11778" max="11778" width="9.109375" style="8"/>
    <col min="11779" max="11779" width="26.109375" style="8" customWidth="1"/>
    <col min="11780" max="11780" width="64.88671875" style="8" customWidth="1"/>
    <col min="11781" max="11781" width="2.6640625" style="8" customWidth="1"/>
    <col min="11782" max="12032" width="9.109375" style="8"/>
    <col min="12033" max="12033" width="4.44140625" style="8" customWidth="1"/>
    <col min="12034" max="12034" width="9.109375" style="8"/>
    <col min="12035" max="12035" width="26.109375" style="8" customWidth="1"/>
    <col min="12036" max="12036" width="64.88671875" style="8" customWidth="1"/>
    <col min="12037" max="12037" width="2.6640625" style="8" customWidth="1"/>
    <col min="12038" max="12288" width="9.109375" style="8"/>
    <col min="12289" max="12289" width="4.44140625" style="8" customWidth="1"/>
    <col min="12290" max="12290" width="9.109375" style="8"/>
    <col min="12291" max="12291" width="26.109375" style="8" customWidth="1"/>
    <col min="12292" max="12292" width="64.88671875" style="8" customWidth="1"/>
    <col min="12293" max="12293" width="2.6640625" style="8" customWidth="1"/>
    <col min="12294" max="12544" width="9.109375" style="8"/>
    <col min="12545" max="12545" width="4.44140625" style="8" customWidth="1"/>
    <col min="12546" max="12546" width="9.109375" style="8"/>
    <col min="12547" max="12547" width="26.109375" style="8" customWidth="1"/>
    <col min="12548" max="12548" width="64.88671875" style="8" customWidth="1"/>
    <col min="12549" max="12549" width="2.6640625" style="8" customWidth="1"/>
    <col min="12550" max="12800" width="9.109375" style="8"/>
    <col min="12801" max="12801" width="4.44140625" style="8" customWidth="1"/>
    <col min="12802" max="12802" width="9.109375" style="8"/>
    <col min="12803" max="12803" width="26.109375" style="8" customWidth="1"/>
    <col min="12804" max="12804" width="64.88671875" style="8" customWidth="1"/>
    <col min="12805" max="12805" width="2.6640625" style="8" customWidth="1"/>
    <col min="12806" max="13056" width="9.109375" style="8"/>
    <col min="13057" max="13057" width="4.44140625" style="8" customWidth="1"/>
    <col min="13058" max="13058" width="9.109375" style="8"/>
    <col min="13059" max="13059" width="26.109375" style="8" customWidth="1"/>
    <col min="13060" max="13060" width="64.88671875" style="8" customWidth="1"/>
    <col min="13061" max="13061" width="2.6640625" style="8" customWidth="1"/>
    <col min="13062" max="13312" width="9.109375" style="8"/>
    <col min="13313" max="13313" width="4.44140625" style="8" customWidth="1"/>
    <col min="13314" max="13314" width="9.109375" style="8"/>
    <col min="13315" max="13315" width="26.109375" style="8" customWidth="1"/>
    <col min="13316" max="13316" width="64.88671875" style="8" customWidth="1"/>
    <col min="13317" max="13317" width="2.6640625" style="8" customWidth="1"/>
    <col min="13318" max="13568" width="9.109375" style="8"/>
    <col min="13569" max="13569" width="4.44140625" style="8" customWidth="1"/>
    <col min="13570" max="13570" width="9.109375" style="8"/>
    <col min="13571" max="13571" width="26.109375" style="8" customWidth="1"/>
    <col min="13572" max="13572" width="64.88671875" style="8" customWidth="1"/>
    <col min="13573" max="13573" width="2.6640625" style="8" customWidth="1"/>
    <col min="13574" max="13824" width="9.109375" style="8"/>
    <col min="13825" max="13825" width="4.44140625" style="8" customWidth="1"/>
    <col min="13826" max="13826" width="9.109375" style="8"/>
    <col min="13827" max="13827" width="26.109375" style="8" customWidth="1"/>
    <col min="13828" max="13828" width="64.88671875" style="8" customWidth="1"/>
    <col min="13829" max="13829" width="2.6640625" style="8" customWidth="1"/>
    <col min="13830" max="14080" width="9.109375" style="8"/>
    <col min="14081" max="14081" width="4.44140625" style="8" customWidth="1"/>
    <col min="14082" max="14082" width="9.109375" style="8"/>
    <col min="14083" max="14083" width="26.109375" style="8" customWidth="1"/>
    <col min="14084" max="14084" width="64.88671875" style="8" customWidth="1"/>
    <col min="14085" max="14085" width="2.6640625" style="8" customWidth="1"/>
    <col min="14086" max="14336" width="9.109375" style="8"/>
    <col min="14337" max="14337" width="4.44140625" style="8" customWidth="1"/>
    <col min="14338" max="14338" width="9.109375" style="8"/>
    <col min="14339" max="14339" width="26.109375" style="8" customWidth="1"/>
    <col min="14340" max="14340" width="64.88671875" style="8" customWidth="1"/>
    <col min="14341" max="14341" width="2.6640625" style="8" customWidth="1"/>
    <col min="14342" max="14592" width="9.109375" style="8"/>
    <col min="14593" max="14593" width="4.44140625" style="8" customWidth="1"/>
    <col min="14594" max="14594" width="9.109375" style="8"/>
    <col min="14595" max="14595" width="26.109375" style="8" customWidth="1"/>
    <col min="14596" max="14596" width="64.88671875" style="8" customWidth="1"/>
    <col min="14597" max="14597" width="2.6640625" style="8" customWidth="1"/>
    <col min="14598" max="14848" width="9.109375" style="8"/>
    <col min="14849" max="14849" width="4.44140625" style="8" customWidth="1"/>
    <col min="14850" max="14850" width="9.109375" style="8"/>
    <col min="14851" max="14851" width="26.109375" style="8" customWidth="1"/>
    <col min="14852" max="14852" width="64.88671875" style="8" customWidth="1"/>
    <col min="14853" max="14853" width="2.6640625" style="8" customWidth="1"/>
    <col min="14854" max="15104" width="9.109375" style="8"/>
    <col min="15105" max="15105" width="4.44140625" style="8" customWidth="1"/>
    <col min="15106" max="15106" width="9.109375" style="8"/>
    <col min="15107" max="15107" width="26.109375" style="8" customWidth="1"/>
    <col min="15108" max="15108" width="64.88671875" style="8" customWidth="1"/>
    <col min="15109" max="15109" width="2.6640625" style="8" customWidth="1"/>
    <col min="15110" max="15360" width="9.109375" style="8"/>
    <col min="15361" max="15361" width="4.44140625" style="8" customWidth="1"/>
    <col min="15362" max="15362" width="9.109375" style="8"/>
    <col min="15363" max="15363" width="26.109375" style="8" customWidth="1"/>
    <col min="15364" max="15364" width="64.88671875" style="8" customWidth="1"/>
    <col min="15365" max="15365" width="2.6640625" style="8" customWidth="1"/>
    <col min="15366" max="15616" width="9.109375" style="8"/>
    <col min="15617" max="15617" width="4.44140625" style="8" customWidth="1"/>
    <col min="15618" max="15618" width="9.109375" style="8"/>
    <col min="15619" max="15619" width="26.109375" style="8" customWidth="1"/>
    <col min="15620" max="15620" width="64.88671875" style="8" customWidth="1"/>
    <col min="15621" max="15621" width="2.6640625" style="8" customWidth="1"/>
    <col min="15622" max="15872" width="9.109375" style="8"/>
    <col min="15873" max="15873" width="4.44140625" style="8" customWidth="1"/>
    <col min="15874" max="15874" width="9.109375" style="8"/>
    <col min="15875" max="15875" width="26.109375" style="8" customWidth="1"/>
    <col min="15876" max="15876" width="64.88671875" style="8" customWidth="1"/>
    <col min="15877" max="15877" width="2.6640625" style="8" customWidth="1"/>
    <col min="15878" max="16128" width="9.109375" style="8"/>
    <col min="16129" max="16129" width="4.44140625" style="8" customWidth="1"/>
    <col min="16130" max="16130" width="9.109375" style="8"/>
    <col min="16131" max="16131" width="26.109375" style="8" customWidth="1"/>
    <col min="16132" max="16132" width="64.88671875" style="8" customWidth="1"/>
    <col min="16133" max="16133" width="2.6640625" style="8" customWidth="1"/>
    <col min="16134" max="16384" width="9.109375" style="8"/>
  </cols>
  <sheetData>
    <row r="1" spans="1:5" s="3" customFormat="1" ht="57" customHeight="1">
      <c r="A1" s="1"/>
      <c r="B1" s="1"/>
      <c r="C1" s="1"/>
      <c r="D1" s="1"/>
      <c r="E1" s="1"/>
    </row>
    <row r="2" spans="1:5" s="3" customFormat="1" ht="7.5" customHeight="1">
      <c r="A2" s="4"/>
      <c r="B2" s="4"/>
      <c r="C2" s="4"/>
      <c r="D2" s="4"/>
      <c r="E2" s="1"/>
    </row>
    <row r="3" spans="1:5" s="3" customFormat="1" ht="15" customHeight="1">
      <c r="A3" s="1"/>
      <c r="B3" s="1"/>
      <c r="C3" s="1"/>
      <c r="D3" s="1"/>
      <c r="E3" s="1"/>
    </row>
    <row r="4" spans="1:5" ht="12.75" customHeight="1">
      <c r="A4" s="265" t="s">
        <v>34</v>
      </c>
      <c r="B4" s="265"/>
      <c r="C4" s="265"/>
      <c r="D4" s="6"/>
      <c r="E4" s="13"/>
    </row>
    <row r="5" spans="1:5" ht="13.5" customHeight="1" thickBot="1">
      <c r="A5" s="9" t="s">
        <v>164</v>
      </c>
      <c r="B5" s="10"/>
      <c r="C5" s="10"/>
      <c r="D5" s="11" t="s">
        <v>54</v>
      </c>
      <c r="E5" s="13"/>
    </row>
    <row r="6" spans="1:5" ht="6" customHeight="1">
      <c r="A6" s="12"/>
      <c r="B6" s="12"/>
      <c r="C6" s="12"/>
      <c r="D6" s="12"/>
      <c r="E6" s="13"/>
    </row>
    <row r="7" spans="1:5" ht="15" thickBot="1">
      <c r="A7" s="129" t="s">
        <v>131</v>
      </c>
      <c r="B7" s="12"/>
      <c r="C7" s="12"/>
      <c r="D7" s="12"/>
      <c r="E7" s="13"/>
    </row>
    <row r="8" spans="1:5" s="74" customFormat="1" ht="15" customHeight="1" thickBot="1">
      <c r="A8" s="70"/>
      <c r="B8" s="70" t="s">
        <v>107</v>
      </c>
      <c r="C8" s="70" t="s">
        <v>108</v>
      </c>
      <c r="D8" s="70" t="s">
        <v>109</v>
      </c>
      <c r="E8" s="73"/>
    </row>
    <row r="9" spans="1:5">
      <c r="A9" s="121">
        <v>1</v>
      </c>
      <c r="B9" s="79" t="s">
        <v>110</v>
      </c>
      <c r="C9" s="35" t="s">
        <v>111</v>
      </c>
      <c r="D9" s="79" t="s">
        <v>112</v>
      </c>
      <c r="E9" s="13"/>
    </row>
    <row r="10" spans="1:5" ht="31.8">
      <c r="A10" s="89">
        <v>2</v>
      </c>
      <c r="B10" s="130" t="s">
        <v>113</v>
      </c>
      <c r="C10" s="131" t="s">
        <v>114</v>
      </c>
      <c r="D10" s="132" t="s">
        <v>115</v>
      </c>
      <c r="E10" s="13"/>
    </row>
    <row r="11" spans="1:5">
      <c r="A11" s="121">
        <v>3</v>
      </c>
      <c r="B11" s="132" t="s">
        <v>116</v>
      </c>
      <c r="C11" s="124" t="s">
        <v>117</v>
      </c>
      <c r="D11" s="132" t="s">
        <v>118</v>
      </c>
      <c r="E11" s="13"/>
    </row>
    <row r="12" spans="1:5" ht="21.6">
      <c r="A12" s="88">
        <v>4</v>
      </c>
      <c r="B12" s="130" t="s">
        <v>119</v>
      </c>
      <c r="C12" s="131" t="s">
        <v>120</v>
      </c>
      <c r="D12" s="132" t="s">
        <v>121</v>
      </c>
      <c r="E12" s="13"/>
    </row>
    <row r="13" spans="1:5" s="41" customFormat="1">
      <c r="A13" s="121">
        <v>5</v>
      </c>
      <c r="B13" s="35" t="s">
        <v>122</v>
      </c>
      <c r="C13" s="35" t="s">
        <v>123</v>
      </c>
      <c r="D13" s="35" t="s">
        <v>124</v>
      </c>
      <c r="E13" s="69"/>
    </row>
    <row r="14" spans="1:5">
      <c r="A14" s="121">
        <v>6</v>
      </c>
      <c r="B14" s="132" t="s">
        <v>125</v>
      </c>
      <c r="C14" s="124" t="s">
        <v>126</v>
      </c>
      <c r="D14" s="132" t="s">
        <v>127</v>
      </c>
      <c r="E14" s="13"/>
    </row>
    <row r="15" spans="1:5" ht="22.2" thickBot="1">
      <c r="A15" s="133">
        <v>7</v>
      </c>
      <c r="B15" s="134" t="s">
        <v>128</v>
      </c>
      <c r="C15" s="135" t="s">
        <v>129</v>
      </c>
      <c r="D15" s="136" t="s">
        <v>130</v>
      </c>
      <c r="E15" s="13"/>
    </row>
    <row r="16" spans="1:5" ht="6" customHeight="1">
      <c r="A16" s="177"/>
      <c r="B16" s="138"/>
      <c r="C16" s="139"/>
      <c r="D16" s="178"/>
      <c r="E16" s="13"/>
    </row>
    <row r="17" spans="1:5" ht="6" customHeight="1">
      <c r="A17" s="137"/>
      <c r="B17" s="138"/>
      <c r="C17" s="139"/>
      <c r="D17" s="138"/>
      <c r="E17" s="13"/>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printArea="1">
      <selection activeCell="D7" sqref="D7"/>
      <pageMargins left="0.39370078740157483" right="0.39370078740157483" top="0.78740157480314965" bottom="0.39370078740157483" header="0.39370078740157483" footer="0.19685039370078741"/>
      <printOptions horizontalCentered="1"/>
      <pageSetup paperSize="9" orientation="landscape" r:id="rId6"/>
    </customSheetView>
  </customSheetViews>
  <mergeCells count="1">
    <mergeCell ref="A4:C4"/>
  </mergeCells>
  <hyperlinks>
    <hyperlink ref="D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heetViews>
  <sheetFormatPr defaultRowHeight="14.4"/>
  <cols>
    <col min="1" max="1" width="4.44140625" style="8" customWidth="1"/>
    <col min="2" max="2" width="30.5546875" style="8" customWidth="1"/>
    <col min="3" max="8" width="15.6640625" style="8" customWidth="1"/>
    <col min="9" max="9" width="8.5546875" style="8" customWidth="1"/>
    <col min="10" max="10" width="2.6640625" style="8" customWidth="1"/>
    <col min="11" max="243" width="9.109375" style="8"/>
    <col min="244" max="244" width="4.44140625" style="8" customWidth="1"/>
    <col min="245" max="245" width="30.5546875" style="8" customWidth="1"/>
    <col min="246" max="251" width="15.6640625" style="8" customWidth="1"/>
    <col min="252" max="252" width="8.5546875" style="8" customWidth="1"/>
    <col min="253" max="253" width="2.6640625" style="8" customWidth="1"/>
    <col min="254" max="499" width="9.109375" style="8"/>
    <col min="500" max="500" width="4.44140625" style="8" customWidth="1"/>
    <col min="501" max="501" width="30.5546875" style="8" customWidth="1"/>
    <col min="502" max="507" width="15.6640625" style="8" customWidth="1"/>
    <col min="508" max="508" width="8.5546875" style="8" customWidth="1"/>
    <col min="509" max="509" width="2.6640625" style="8" customWidth="1"/>
    <col min="510" max="755" width="9.109375" style="8"/>
    <col min="756" max="756" width="4.44140625" style="8" customWidth="1"/>
    <col min="757" max="757" width="30.5546875" style="8" customWidth="1"/>
    <col min="758" max="763" width="15.6640625" style="8" customWidth="1"/>
    <col min="764" max="764" width="8.5546875" style="8" customWidth="1"/>
    <col min="765" max="765" width="2.6640625" style="8" customWidth="1"/>
    <col min="766" max="1011" width="9.109375" style="8"/>
    <col min="1012" max="1012" width="4.44140625" style="8" customWidth="1"/>
    <col min="1013" max="1013" width="30.5546875" style="8" customWidth="1"/>
    <col min="1014" max="1019" width="15.6640625" style="8" customWidth="1"/>
    <col min="1020" max="1020" width="8.5546875" style="8" customWidth="1"/>
    <col min="1021" max="1021" width="2.6640625" style="8" customWidth="1"/>
    <col min="1022" max="1267" width="9.109375" style="8"/>
    <col min="1268" max="1268" width="4.44140625" style="8" customWidth="1"/>
    <col min="1269" max="1269" width="30.5546875" style="8" customWidth="1"/>
    <col min="1270" max="1275" width="15.6640625" style="8" customWidth="1"/>
    <col min="1276" max="1276" width="8.5546875" style="8" customWidth="1"/>
    <col min="1277" max="1277" width="2.6640625" style="8" customWidth="1"/>
    <col min="1278" max="1523" width="9.109375" style="8"/>
    <col min="1524" max="1524" width="4.44140625" style="8" customWidth="1"/>
    <col min="1525" max="1525" width="30.5546875" style="8" customWidth="1"/>
    <col min="1526" max="1531" width="15.6640625" style="8" customWidth="1"/>
    <col min="1532" max="1532" width="8.5546875" style="8" customWidth="1"/>
    <col min="1533" max="1533" width="2.6640625" style="8" customWidth="1"/>
    <col min="1534" max="1779" width="9.109375" style="8"/>
    <col min="1780" max="1780" width="4.44140625" style="8" customWidth="1"/>
    <col min="1781" max="1781" width="30.5546875" style="8" customWidth="1"/>
    <col min="1782" max="1787" width="15.6640625" style="8" customWidth="1"/>
    <col min="1788" max="1788" width="8.5546875" style="8" customWidth="1"/>
    <col min="1789" max="1789" width="2.6640625" style="8" customWidth="1"/>
    <col min="1790" max="2035" width="9.109375" style="8"/>
    <col min="2036" max="2036" width="4.44140625" style="8" customWidth="1"/>
    <col min="2037" max="2037" width="30.5546875" style="8" customWidth="1"/>
    <col min="2038" max="2043" width="15.6640625" style="8" customWidth="1"/>
    <col min="2044" max="2044" width="8.5546875" style="8" customWidth="1"/>
    <col min="2045" max="2045" width="2.6640625" style="8" customWidth="1"/>
    <col min="2046" max="2291" width="9.109375" style="8"/>
    <col min="2292" max="2292" width="4.44140625" style="8" customWidth="1"/>
    <col min="2293" max="2293" width="30.5546875" style="8" customWidth="1"/>
    <col min="2294" max="2299" width="15.6640625" style="8" customWidth="1"/>
    <col min="2300" max="2300" width="8.5546875" style="8" customWidth="1"/>
    <col min="2301" max="2301" width="2.6640625" style="8" customWidth="1"/>
    <col min="2302" max="2547" width="9.109375" style="8"/>
    <col min="2548" max="2548" width="4.44140625" style="8" customWidth="1"/>
    <col min="2549" max="2549" width="30.5546875" style="8" customWidth="1"/>
    <col min="2550" max="2555" width="15.6640625" style="8" customWidth="1"/>
    <col min="2556" max="2556" width="8.5546875" style="8" customWidth="1"/>
    <col min="2557" max="2557" width="2.6640625" style="8" customWidth="1"/>
    <col min="2558" max="2803" width="9.109375" style="8"/>
    <col min="2804" max="2804" width="4.44140625" style="8" customWidth="1"/>
    <col min="2805" max="2805" width="30.5546875" style="8" customWidth="1"/>
    <col min="2806" max="2811" width="15.6640625" style="8" customWidth="1"/>
    <col min="2812" max="2812" width="8.5546875" style="8" customWidth="1"/>
    <col min="2813" max="2813" width="2.6640625" style="8" customWidth="1"/>
    <col min="2814" max="3059" width="9.109375" style="8"/>
    <col min="3060" max="3060" width="4.44140625" style="8" customWidth="1"/>
    <col min="3061" max="3061" width="30.5546875" style="8" customWidth="1"/>
    <col min="3062" max="3067" width="15.6640625" style="8" customWidth="1"/>
    <col min="3068" max="3068" width="8.5546875" style="8" customWidth="1"/>
    <col min="3069" max="3069" width="2.6640625" style="8" customWidth="1"/>
    <col min="3070" max="3315" width="9.109375" style="8"/>
    <col min="3316" max="3316" width="4.44140625" style="8" customWidth="1"/>
    <col min="3317" max="3317" width="30.5546875" style="8" customWidth="1"/>
    <col min="3318" max="3323" width="15.6640625" style="8" customWidth="1"/>
    <col min="3324" max="3324" width="8.5546875" style="8" customWidth="1"/>
    <col min="3325" max="3325" width="2.6640625" style="8" customWidth="1"/>
    <col min="3326" max="3571" width="9.109375" style="8"/>
    <col min="3572" max="3572" width="4.44140625" style="8" customWidth="1"/>
    <col min="3573" max="3573" width="30.5546875" style="8" customWidth="1"/>
    <col min="3574" max="3579" width="15.6640625" style="8" customWidth="1"/>
    <col min="3580" max="3580" width="8.5546875" style="8" customWidth="1"/>
    <col min="3581" max="3581" width="2.6640625" style="8" customWidth="1"/>
    <col min="3582" max="3827" width="9.109375" style="8"/>
    <col min="3828" max="3828" width="4.44140625" style="8" customWidth="1"/>
    <col min="3829" max="3829" width="30.5546875" style="8" customWidth="1"/>
    <col min="3830" max="3835" width="15.6640625" style="8" customWidth="1"/>
    <col min="3836" max="3836" width="8.5546875" style="8" customWidth="1"/>
    <col min="3837" max="3837" width="2.6640625" style="8" customWidth="1"/>
    <col min="3838" max="4083" width="9.109375" style="8"/>
    <col min="4084" max="4084" width="4.44140625" style="8" customWidth="1"/>
    <col min="4085" max="4085" width="30.5546875" style="8" customWidth="1"/>
    <col min="4086" max="4091" width="15.6640625" style="8" customWidth="1"/>
    <col min="4092" max="4092" width="8.5546875" style="8" customWidth="1"/>
    <col min="4093" max="4093" width="2.6640625" style="8" customWidth="1"/>
    <col min="4094" max="4339" width="9.109375" style="8"/>
    <col min="4340" max="4340" width="4.44140625" style="8" customWidth="1"/>
    <col min="4341" max="4341" width="30.5546875" style="8" customWidth="1"/>
    <col min="4342" max="4347" width="15.6640625" style="8" customWidth="1"/>
    <col min="4348" max="4348" width="8.5546875" style="8" customWidth="1"/>
    <col min="4349" max="4349" width="2.6640625" style="8" customWidth="1"/>
    <col min="4350" max="4595" width="9.109375" style="8"/>
    <col min="4596" max="4596" width="4.44140625" style="8" customWidth="1"/>
    <col min="4597" max="4597" width="30.5546875" style="8" customWidth="1"/>
    <col min="4598" max="4603" width="15.6640625" style="8" customWidth="1"/>
    <col min="4604" max="4604" width="8.5546875" style="8" customWidth="1"/>
    <col min="4605" max="4605" width="2.6640625" style="8" customWidth="1"/>
    <col min="4606" max="4851" width="9.109375" style="8"/>
    <col min="4852" max="4852" width="4.44140625" style="8" customWidth="1"/>
    <col min="4853" max="4853" width="30.5546875" style="8" customWidth="1"/>
    <col min="4854" max="4859" width="15.6640625" style="8" customWidth="1"/>
    <col min="4860" max="4860" width="8.5546875" style="8" customWidth="1"/>
    <col min="4861" max="4861" width="2.6640625" style="8" customWidth="1"/>
    <col min="4862" max="5107" width="9.109375" style="8"/>
    <col min="5108" max="5108" width="4.44140625" style="8" customWidth="1"/>
    <col min="5109" max="5109" width="30.5546875" style="8" customWidth="1"/>
    <col min="5110" max="5115" width="15.6640625" style="8" customWidth="1"/>
    <col min="5116" max="5116" width="8.5546875" style="8" customWidth="1"/>
    <col min="5117" max="5117" width="2.6640625" style="8" customWidth="1"/>
    <col min="5118" max="5363" width="9.109375" style="8"/>
    <col min="5364" max="5364" width="4.44140625" style="8" customWidth="1"/>
    <col min="5365" max="5365" width="30.5546875" style="8" customWidth="1"/>
    <col min="5366" max="5371" width="15.6640625" style="8" customWidth="1"/>
    <col min="5372" max="5372" width="8.5546875" style="8" customWidth="1"/>
    <col min="5373" max="5373" width="2.6640625" style="8" customWidth="1"/>
    <col min="5374" max="5619" width="9.109375" style="8"/>
    <col min="5620" max="5620" width="4.44140625" style="8" customWidth="1"/>
    <col min="5621" max="5621" width="30.5546875" style="8" customWidth="1"/>
    <col min="5622" max="5627" width="15.6640625" style="8" customWidth="1"/>
    <col min="5628" max="5628" width="8.5546875" style="8" customWidth="1"/>
    <col min="5629" max="5629" width="2.6640625" style="8" customWidth="1"/>
    <col min="5630" max="5875" width="9.109375" style="8"/>
    <col min="5876" max="5876" width="4.44140625" style="8" customWidth="1"/>
    <col min="5877" max="5877" width="30.5546875" style="8" customWidth="1"/>
    <col min="5878" max="5883" width="15.6640625" style="8" customWidth="1"/>
    <col min="5884" max="5884" width="8.5546875" style="8" customWidth="1"/>
    <col min="5885" max="5885" width="2.6640625" style="8" customWidth="1"/>
    <col min="5886" max="6131" width="9.109375" style="8"/>
    <col min="6132" max="6132" width="4.44140625" style="8" customWidth="1"/>
    <col min="6133" max="6133" width="30.5546875" style="8" customWidth="1"/>
    <col min="6134" max="6139" width="15.6640625" style="8" customWidth="1"/>
    <col min="6140" max="6140" width="8.5546875" style="8" customWidth="1"/>
    <col min="6141" max="6141" width="2.6640625" style="8" customWidth="1"/>
    <col min="6142" max="6387" width="9.109375" style="8"/>
    <col min="6388" max="6388" width="4.44140625" style="8" customWidth="1"/>
    <col min="6389" max="6389" width="30.5546875" style="8" customWidth="1"/>
    <col min="6390" max="6395" width="15.6640625" style="8" customWidth="1"/>
    <col min="6396" max="6396" width="8.5546875" style="8" customWidth="1"/>
    <col min="6397" max="6397" width="2.6640625" style="8" customWidth="1"/>
    <col min="6398" max="6643" width="9.109375" style="8"/>
    <col min="6644" max="6644" width="4.44140625" style="8" customWidth="1"/>
    <col min="6645" max="6645" width="30.5546875" style="8" customWidth="1"/>
    <col min="6646" max="6651" width="15.6640625" style="8" customWidth="1"/>
    <col min="6652" max="6652" width="8.5546875" style="8" customWidth="1"/>
    <col min="6653" max="6653" width="2.6640625" style="8" customWidth="1"/>
    <col min="6654" max="6899" width="9.109375" style="8"/>
    <col min="6900" max="6900" width="4.44140625" style="8" customWidth="1"/>
    <col min="6901" max="6901" width="30.5546875" style="8" customWidth="1"/>
    <col min="6902" max="6907" width="15.6640625" style="8" customWidth="1"/>
    <col min="6908" max="6908" width="8.5546875" style="8" customWidth="1"/>
    <col min="6909" max="6909" width="2.6640625" style="8" customWidth="1"/>
    <col min="6910" max="7155" width="9.109375" style="8"/>
    <col min="7156" max="7156" width="4.44140625" style="8" customWidth="1"/>
    <col min="7157" max="7157" width="30.5546875" style="8" customWidth="1"/>
    <col min="7158" max="7163" width="15.6640625" style="8" customWidth="1"/>
    <col min="7164" max="7164" width="8.5546875" style="8" customWidth="1"/>
    <col min="7165" max="7165" width="2.6640625" style="8" customWidth="1"/>
    <col min="7166" max="7411" width="9.109375" style="8"/>
    <col min="7412" max="7412" width="4.44140625" style="8" customWidth="1"/>
    <col min="7413" max="7413" width="30.5546875" style="8" customWidth="1"/>
    <col min="7414" max="7419" width="15.6640625" style="8" customWidth="1"/>
    <col min="7420" max="7420" width="8.5546875" style="8" customWidth="1"/>
    <col min="7421" max="7421" width="2.6640625" style="8" customWidth="1"/>
    <col min="7422" max="7667" width="9.109375" style="8"/>
    <col min="7668" max="7668" width="4.44140625" style="8" customWidth="1"/>
    <col min="7669" max="7669" width="30.5546875" style="8" customWidth="1"/>
    <col min="7670" max="7675" width="15.6640625" style="8" customWidth="1"/>
    <col min="7676" max="7676" width="8.5546875" style="8" customWidth="1"/>
    <col min="7677" max="7677" width="2.6640625" style="8" customWidth="1"/>
    <col min="7678" max="7923" width="9.109375" style="8"/>
    <col min="7924" max="7924" width="4.44140625" style="8" customWidth="1"/>
    <col min="7925" max="7925" width="30.5546875" style="8" customWidth="1"/>
    <col min="7926" max="7931" width="15.6640625" style="8" customWidth="1"/>
    <col min="7932" max="7932" width="8.5546875" style="8" customWidth="1"/>
    <col min="7933" max="7933" width="2.6640625" style="8" customWidth="1"/>
    <col min="7934" max="8179" width="9.109375" style="8"/>
    <col min="8180" max="8180" width="4.44140625" style="8" customWidth="1"/>
    <col min="8181" max="8181" width="30.5546875" style="8" customWidth="1"/>
    <col min="8182" max="8187" width="15.6640625" style="8" customWidth="1"/>
    <col min="8188" max="8188" width="8.5546875" style="8" customWidth="1"/>
    <col min="8189" max="8189" width="2.6640625" style="8" customWidth="1"/>
    <col min="8190" max="8435" width="9.109375" style="8"/>
    <col min="8436" max="8436" width="4.44140625" style="8" customWidth="1"/>
    <col min="8437" max="8437" width="30.5546875" style="8" customWidth="1"/>
    <col min="8438" max="8443" width="15.6640625" style="8" customWidth="1"/>
    <col min="8444" max="8444" width="8.5546875" style="8" customWidth="1"/>
    <col min="8445" max="8445" width="2.6640625" style="8" customWidth="1"/>
    <col min="8446" max="8691" width="9.109375" style="8"/>
    <col min="8692" max="8692" width="4.44140625" style="8" customWidth="1"/>
    <col min="8693" max="8693" width="30.5546875" style="8" customWidth="1"/>
    <col min="8694" max="8699" width="15.6640625" style="8" customWidth="1"/>
    <col min="8700" max="8700" width="8.5546875" style="8" customWidth="1"/>
    <col min="8701" max="8701" width="2.6640625" style="8" customWidth="1"/>
    <col min="8702" max="8947" width="9.109375" style="8"/>
    <col min="8948" max="8948" width="4.44140625" style="8" customWidth="1"/>
    <col min="8949" max="8949" width="30.5546875" style="8" customWidth="1"/>
    <col min="8950" max="8955" width="15.6640625" style="8" customWidth="1"/>
    <col min="8956" max="8956" width="8.5546875" style="8" customWidth="1"/>
    <col min="8957" max="8957" width="2.6640625" style="8" customWidth="1"/>
    <col min="8958" max="9203" width="9.109375" style="8"/>
    <col min="9204" max="9204" width="4.44140625" style="8" customWidth="1"/>
    <col min="9205" max="9205" width="30.5546875" style="8" customWidth="1"/>
    <col min="9206" max="9211" width="15.6640625" style="8" customWidth="1"/>
    <col min="9212" max="9212" width="8.5546875" style="8" customWidth="1"/>
    <col min="9213" max="9213" width="2.6640625" style="8" customWidth="1"/>
    <col min="9214" max="9459" width="9.109375" style="8"/>
    <col min="9460" max="9460" width="4.44140625" style="8" customWidth="1"/>
    <col min="9461" max="9461" width="30.5546875" style="8" customWidth="1"/>
    <col min="9462" max="9467" width="15.6640625" style="8" customWidth="1"/>
    <col min="9468" max="9468" width="8.5546875" style="8" customWidth="1"/>
    <col min="9469" max="9469" width="2.6640625" style="8" customWidth="1"/>
    <col min="9470" max="9715" width="9.109375" style="8"/>
    <col min="9716" max="9716" width="4.44140625" style="8" customWidth="1"/>
    <col min="9717" max="9717" width="30.5546875" style="8" customWidth="1"/>
    <col min="9718" max="9723" width="15.6640625" style="8" customWidth="1"/>
    <col min="9724" max="9724" width="8.5546875" style="8" customWidth="1"/>
    <col min="9725" max="9725" width="2.6640625" style="8" customWidth="1"/>
    <col min="9726" max="9971" width="9.109375" style="8"/>
    <col min="9972" max="9972" width="4.44140625" style="8" customWidth="1"/>
    <col min="9973" max="9973" width="30.5546875" style="8" customWidth="1"/>
    <col min="9974" max="9979" width="15.6640625" style="8" customWidth="1"/>
    <col min="9980" max="9980" width="8.5546875" style="8" customWidth="1"/>
    <col min="9981" max="9981" width="2.6640625" style="8" customWidth="1"/>
    <col min="9982" max="10227" width="9.109375" style="8"/>
    <col min="10228" max="10228" width="4.44140625" style="8" customWidth="1"/>
    <col min="10229" max="10229" width="30.5546875" style="8" customWidth="1"/>
    <col min="10230" max="10235" width="15.6640625" style="8" customWidth="1"/>
    <col min="10236" max="10236" width="8.5546875" style="8" customWidth="1"/>
    <col min="10237" max="10237" width="2.6640625" style="8" customWidth="1"/>
    <col min="10238" max="10483" width="9.109375" style="8"/>
    <col min="10484" max="10484" width="4.44140625" style="8" customWidth="1"/>
    <col min="10485" max="10485" width="30.5546875" style="8" customWidth="1"/>
    <col min="10486" max="10491" width="15.6640625" style="8" customWidth="1"/>
    <col min="10492" max="10492" width="8.5546875" style="8" customWidth="1"/>
    <col min="10493" max="10493" width="2.6640625" style="8" customWidth="1"/>
    <col min="10494" max="10739" width="9.109375" style="8"/>
    <col min="10740" max="10740" width="4.44140625" style="8" customWidth="1"/>
    <col min="10741" max="10741" width="30.5546875" style="8" customWidth="1"/>
    <col min="10742" max="10747" width="15.6640625" style="8" customWidth="1"/>
    <col min="10748" max="10748" width="8.5546875" style="8" customWidth="1"/>
    <col min="10749" max="10749" width="2.6640625" style="8" customWidth="1"/>
    <col min="10750" max="10995" width="9.109375" style="8"/>
    <col min="10996" max="10996" width="4.44140625" style="8" customWidth="1"/>
    <col min="10997" max="10997" width="30.5546875" style="8" customWidth="1"/>
    <col min="10998" max="11003" width="15.6640625" style="8" customWidth="1"/>
    <col min="11004" max="11004" width="8.5546875" style="8" customWidth="1"/>
    <col min="11005" max="11005" width="2.6640625" style="8" customWidth="1"/>
    <col min="11006" max="11251" width="9.109375" style="8"/>
    <col min="11252" max="11252" width="4.44140625" style="8" customWidth="1"/>
    <col min="11253" max="11253" width="30.5546875" style="8" customWidth="1"/>
    <col min="11254" max="11259" width="15.6640625" style="8" customWidth="1"/>
    <col min="11260" max="11260" width="8.5546875" style="8" customWidth="1"/>
    <col min="11261" max="11261" width="2.6640625" style="8" customWidth="1"/>
    <col min="11262" max="11507" width="9.109375" style="8"/>
    <col min="11508" max="11508" width="4.44140625" style="8" customWidth="1"/>
    <col min="11509" max="11509" width="30.5546875" style="8" customWidth="1"/>
    <col min="11510" max="11515" width="15.6640625" style="8" customWidth="1"/>
    <col min="11516" max="11516" width="8.5546875" style="8" customWidth="1"/>
    <col min="11517" max="11517" width="2.6640625" style="8" customWidth="1"/>
    <col min="11518" max="11763" width="9.109375" style="8"/>
    <col min="11764" max="11764" width="4.44140625" style="8" customWidth="1"/>
    <col min="11765" max="11765" width="30.5546875" style="8" customWidth="1"/>
    <col min="11766" max="11771" width="15.6640625" style="8" customWidth="1"/>
    <col min="11772" max="11772" width="8.5546875" style="8" customWidth="1"/>
    <col min="11773" max="11773" width="2.6640625" style="8" customWidth="1"/>
    <col min="11774" max="12019" width="9.109375" style="8"/>
    <col min="12020" max="12020" width="4.44140625" style="8" customWidth="1"/>
    <col min="12021" max="12021" width="30.5546875" style="8" customWidth="1"/>
    <col min="12022" max="12027" width="15.6640625" style="8" customWidth="1"/>
    <col min="12028" max="12028" width="8.5546875" style="8" customWidth="1"/>
    <col min="12029" max="12029" width="2.6640625" style="8" customWidth="1"/>
    <col min="12030" max="12275" width="9.109375" style="8"/>
    <col min="12276" max="12276" width="4.44140625" style="8" customWidth="1"/>
    <col min="12277" max="12277" width="30.5546875" style="8" customWidth="1"/>
    <col min="12278" max="12283" width="15.6640625" style="8" customWidth="1"/>
    <col min="12284" max="12284" width="8.5546875" style="8" customWidth="1"/>
    <col min="12285" max="12285" width="2.6640625" style="8" customWidth="1"/>
    <col min="12286" max="12531" width="9.109375" style="8"/>
    <col min="12532" max="12532" width="4.44140625" style="8" customWidth="1"/>
    <col min="12533" max="12533" width="30.5546875" style="8" customWidth="1"/>
    <col min="12534" max="12539" width="15.6640625" style="8" customWidth="1"/>
    <col min="12540" max="12540" width="8.5546875" style="8" customWidth="1"/>
    <col min="12541" max="12541" width="2.6640625" style="8" customWidth="1"/>
    <col min="12542" max="12787" width="9.109375" style="8"/>
    <col min="12788" max="12788" width="4.44140625" style="8" customWidth="1"/>
    <col min="12789" max="12789" width="30.5546875" style="8" customWidth="1"/>
    <col min="12790" max="12795" width="15.6640625" style="8" customWidth="1"/>
    <col min="12796" max="12796" width="8.5546875" style="8" customWidth="1"/>
    <col min="12797" max="12797" width="2.6640625" style="8" customWidth="1"/>
    <col min="12798" max="13043" width="9.109375" style="8"/>
    <col min="13044" max="13044" width="4.44140625" style="8" customWidth="1"/>
    <col min="13045" max="13045" width="30.5546875" style="8" customWidth="1"/>
    <col min="13046" max="13051" width="15.6640625" style="8" customWidth="1"/>
    <col min="13052" max="13052" width="8.5546875" style="8" customWidth="1"/>
    <col min="13053" max="13053" width="2.6640625" style="8" customWidth="1"/>
    <col min="13054" max="13299" width="9.109375" style="8"/>
    <col min="13300" max="13300" width="4.44140625" style="8" customWidth="1"/>
    <col min="13301" max="13301" width="30.5546875" style="8" customWidth="1"/>
    <col min="13302" max="13307" width="15.6640625" style="8" customWidth="1"/>
    <col min="13308" max="13308" width="8.5546875" style="8" customWidth="1"/>
    <col min="13309" max="13309" width="2.6640625" style="8" customWidth="1"/>
    <col min="13310" max="13555" width="9.109375" style="8"/>
    <col min="13556" max="13556" width="4.44140625" style="8" customWidth="1"/>
    <col min="13557" max="13557" width="30.5546875" style="8" customWidth="1"/>
    <col min="13558" max="13563" width="15.6640625" style="8" customWidth="1"/>
    <col min="13564" max="13564" width="8.5546875" style="8" customWidth="1"/>
    <col min="13565" max="13565" width="2.6640625" style="8" customWidth="1"/>
    <col min="13566" max="13811" width="9.109375" style="8"/>
    <col min="13812" max="13812" width="4.44140625" style="8" customWidth="1"/>
    <col min="13813" max="13813" width="30.5546875" style="8" customWidth="1"/>
    <col min="13814" max="13819" width="15.6640625" style="8" customWidth="1"/>
    <col min="13820" max="13820" width="8.5546875" style="8" customWidth="1"/>
    <col min="13821" max="13821" width="2.6640625" style="8" customWidth="1"/>
    <col min="13822" max="14067" width="9.109375" style="8"/>
    <col min="14068" max="14068" width="4.44140625" style="8" customWidth="1"/>
    <col min="14069" max="14069" width="30.5546875" style="8" customWidth="1"/>
    <col min="14070" max="14075" width="15.6640625" style="8" customWidth="1"/>
    <col min="14076" max="14076" width="8.5546875" style="8" customWidth="1"/>
    <col min="14077" max="14077" width="2.6640625" style="8" customWidth="1"/>
    <col min="14078" max="14323" width="9.109375" style="8"/>
    <col min="14324" max="14324" width="4.44140625" style="8" customWidth="1"/>
    <col min="14325" max="14325" width="30.5546875" style="8" customWidth="1"/>
    <col min="14326" max="14331" width="15.6640625" style="8" customWidth="1"/>
    <col min="14332" max="14332" width="8.5546875" style="8" customWidth="1"/>
    <col min="14333" max="14333" width="2.6640625" style="8" customWidth="1"/>
    <col min="14334" max="14579" width="9.109375" style="8"/>
    <col min="14580" max="14580" width="4.44140625" style="8" customWidth="1"/>
    <col min="14581" max="14581" width="30.5546875" style="8" customWidth="1"/>
    <col min="14582" max="14587" width="15.6640625" style="8" customWidth="1"/>
    <col min="14588" max="14588" width="8.5546875" style="8" customWidth="1"/>
    <col min="14589" max="14589" width="2.6640625" style="8" customWidth="1"/>
    <col min="14590" max="14835" width="9.109375" style="8"/>
    <col min="14836" max="14836" width="4.44140625" style="8" customWidth="1"/>
    <col min="14837" max="14837" width="30.5546875" style="8" customWidth="1"/>
    <col min="14838" max="14843" width="15.6640625" style="8" customWidth="1"/>
    <col min="14844" max="14844" width="8.5546875" style="8" customWidth="1"/>
    <col min="14845" max="14845" width="2.6640625" style="8" customWidth="1"/>
    <col min="14846" max="15091" width="9.109375" style="8"/>
    <col min="15092" max="15092" width="4.44140625" style="8" customWidth="1"/>
    <col min="15093" max="15093" width="30.5546875" style="8" customWidth="1"/>
    <col min="15094" max="15099" width="15.6640625" style="8" customWidth="1"/>
    <col min="15100" max="15100" width="8.5546875" style="8" customWidth="1"/>
    <col min="15101" max="15101" width="2.6640625" style="8" customWidth="1"/>
    <col min="15102" max="15347" width="9.109375" style="8"/>
    <col min="15348" max="15348" width="4.44140625" style="8" customWidth="1"/>
    <col min="15349" max="15349" width="30.5546875" style="8" customWidth="1"/>
    <col min="15350" max="15355" width="15.6640625" style="8" customWidth="1"/>
    <col min="15356" max="15356" width="8.5546875" style="8" customWidth="1"/>
    <col min="15357" max="15357" width="2.6640625" style="8" customWidth="1"/>
    <col min="15358" max="15603" width="9.109375" style="8"/>
    <col min="15604" max="15604" width="4.44140625" style="8" customWidth="1"/>
    <col min="15605" max="15605" width="30.5546875" style="8" customWidth="1"/>
    <col min="15606" max="15611" width="15.6640625" style="8" customWidth="1"/>
    <col min="15612" max="15612" width="8.5546875" style="8" customWidth="1"/>
    <col min="15613" max="15613" width="2.6640625" style="8" customWidth="1"/>
    <col min="15614" max="15859" width="9.109375" style="8"/>
    <col min="15860" max="15860" width="4.44140625" style="8" customWidth="1"/>
    <col min="15861" max="15861" width="30.5546875" style="8" customWidth="1"/>
    <col min="15862" max="15867" width="15.6640625" style="8" customWidth="1"/>
    <col min="15868" max="15868" width="8.5546875" style="8" customWidth="1"/>
    <col min="15869" max="15869" width="2.6640625" style="8" customWidth="1"/>
    <col min="15870" max="16115" width="9.109375" style="8"/>
    <col min="16116" max="16116" width="4.44140625" style="8" customWidth="1"/>
    <col min="16117" max="16117" width="30.5546875" style="8" customWidth="1"/>
    <col min="16118" max="16123" width="15.6640625" style="8" customWidth="1"/>
    <col min="16124" max="16124" width="8.5546875" style="8" customWidth="1"/>
    <col min="16125" max="16125" width="2.6640625" style="8" customWidth="1"/>
    <col min="16126" max="16384" width="9.109375" style="8"/>
  </cols>
  <sheetData>
    <row r="1" spans="1:10" s="3" customFormat="1" ht="57" customHeight="1">
      <c r="A1" s="1"/>
      <c r="B1" s="1"/>
      <c r="C1" s="1"/>
      <c r="D1" s="1"/>
      <c r="E1" s="1"/>
      <c r="F1" s="1"/>
      <c r="G1" s="1"/>
      <c r="H1" s="1"/>
      <c r="I1" s="1"/>
      <c r="J1" s="2"/>
    </row>
    <row r="2" spans="1:10" s="3" customFormat="1" ht="7.5" customHeight="1">
      <c r="A2" s="4"/>
      <c r="B2" s="4"/>
      <c r="C2" s="4"/>
      <c r="D2" s="4"/>
      <c r="E2" s="4"/>
      <c r="F2" s="4"/>
      <c r="G2" s="4"/>
      <c r="H2" s="4"/>
      <c r="I2" s="4"/>
      <c r="J2" s="2"/>
    </row>
    <row r="3" spans="1:10" s="3" customFormat="1" ht="15" customHeight="1">
      <c r="A3" s="1"/>
      <c r="B3" s="1"/>
      <c r="C3" s="1"/>
      <c r="D3" s="1"/>
      <c r="E3" s="1"/>
      <c r="F3" s="1"/>
      <c r="G3" s="1"/>
      <c r="H3" s="1"/>
      <c r="I3" s="1"/>
      <c r="J3" s="2"/>
    </row>
    <row r="4" spans="1:10" ht="12.75" customHeight="1">
      <c r="A4" s="265" t="s">
        <v>34</v>
      </c>
      <c r="B4" s="265"/>
      <c r="C4" s="265"/>
      <c r="D4" s="6"/>
      <c r="E4" s="6"/>
      <c r="F4" s="6"/>
      <c r="G4" s="6"/>
      <c r="H4" s="6"/>
      <c r="I4" s="6"/>
      <c r="J4" s="7"/>
    </row>
    <row r="5" spans="1:10" ht="13.5" customHeight="1" thickBot="1">
      <c r="A5" s="9" t="s">
        <v>164</v>
      </c>
      <c r="B5" s="10"/>
      <c r="C5" s="10"/>
      <c r="D5" s="10"/>
      <c r="E5" s="10"/>
      <c r="F5" s="10"/>
      <c r="G5" s="11"/>
      <c r="H5" s="11"/>
      <c r="I5" s="90" t="s">
        <v>54</v>
      </c>
      <c r="J5" s="7"/>
    </row>
    <row r="6" spans="1:10" ht="6" customHeight="1">
      <c r="A6" s="12"/>
      <c r="B6" s="12"/>
      <c r="C6" s="12"/>
      <c r="D6" s="12"/>
      <c r="E6" s="12"/>
      <c r="F6" s="12"/>
      <c r="G6" s="12"/>
      <c r="H6" s="12"/>
      <c r="I6" s="13"/>
      <c r="J6" s="7"/>
    </row>
    <row r="7" spans="1:10" ht="16.8" thickBot="1">
      <c r="A7" s="270" t="s">
        <v>166</v>
      </c>
      <c r="B7" s="270"/>
      <c r="C7" s="270"/>
      <c r="D7" s="270"/>
      <c r="E7" s="270"/>
      <c r="F7" s="270"/>
      <c r="G7" s="270"/>
      <c r="H7" s="270"/>
      <c r="I7" s="270"/>
      <c r="J7" s="7"/>
    </row>
    <row r="8" spans="1:10" ht="32.4" thickBot="1">
      <c r="A8" s="14"/>
      <c r="B8" s="14"/>
      <c r="C8" s="15" t="s">
        <v>0</v>
      </c>
      <c r="D8" s="15" t="s">
        <v>1</v>
      </c>
      <c r="E8" s="15" t="s">
        <v>2</v>
      </c>
      <c r="F8" s="15" t="s">
        <v>3</v>
      </c>
      <c r="G8" s="15" t="s">
        <v>4</v>
      </c>
      <c r="H8" s="16" t="s">
        <v>33</v>
      </c>
      <c r="I8" s="17" t="s">
        <v>5</v>
      </c>
      <c r="J8" s="7"/>
    </row>
    <row r="9" spans="1:10" ht="12.75" customHeight="1">
      <c r="A9" s="231">
        <v>1</v>
      </c>
      <c r="B9" s="197"/>
      <c r="C9" s="267" t="s">
        <v>18</v>
      </c>
      <c r="D9" s="267"/>
      <c r="E9" s="267"/>
      <c r="F9" s="267"/>
      <c r="G9" s="267"/>
      <c r="H9" s="267"/>
      <c r="I9" s="267"/>
      <c r="J9" s="7"/>
    </row>
    <row r="10" spans="1:10" ht="12.75" customHeight="1">
      <c r="A10" s="18">
        <v>2</v>
      </c>
      <c r="B10" s="19" t="s">
        <v>6</v>
      </c>
      <c r="C10" s="20">
        <v>2584752</v>
      </c>
      <c r="D10" s="20">
        <v>2870561</v>
      </c>
      <c r="E10" s="20">
        <v>2036774</v>
      </c>
      <c r="F10" s="20">
        <v>13853988</v>
      </c>
      <c r="G10" s="20">
        <v>135028</v>
      </c>
      <c r="H10" s="20">
        <v>21481103</v>
      </c>
      <c r="I10" s="21">
        <v>85.471410107573448</v>
      </c>
      <c r="J10" s="7"/>
    </row>
    <row r="11" spans="1:10" ht="12.75" customHeight="1">
      <c r="A11" s="231">
        <v>3</v>
      </c>
      <c r="B11" s="19" t="s">
        <v>7</v>
      </c>
      <c r="C11" s="20">
        <v>354120</v>
      </c>
      <c r="D11" s="20">
        <v>108566</v>
      </c>
      <c r="E11" s="20">
        <v>87610</v>
      </c>
      <c r="F11" s="20">
        <v>632991</v>
      </c>
      <c r="G11" s="20">
        <v>442612</v>
      </c>
      <c r="H11" s="20">
        <v>1625899</v>
      </c>
      <c r="I11" s="21">
        <v>6.4693084066723001</v>
      </c>
      <c r="J11" s="7"/>
    </row>
    <row r="12" spans="1:10" ht="12.75" customHeight="1">
      <c r="A12" s="18">
        <v>4</v>
      </c>
      <c r="B12" s="19" t="s">
        <v>8</v>
      </c>
      <c r="C12" s="20">
        <v>683615</v>
      </c>
      <c r="D12" s="20">
        <v>134599</v>
      </c>
      <c r="E12" s="20">
        <v>42028</v>
      </c>
      <c r="F12" s="20">
        <v>1002094</v>
      </c>
      <c r="G12" s="20">
        <v>147407</v>
      </c>
      <c r="H12" s="20">
        <v>2009743</v>
      </c>
      <c r="I12" s="21">
        <v>7.9965897544378883</v>
      </c>
      <c r="J12" s="7"/>
    </row>
    <row r="13" spans="1:10" ht="12.75" customHeight="1">
      <c r="A13" s="231">
        <v>5</v>
      </c>
      <c r="B13" s="23" t="s">
        <v>31</v>
      </c>
      <c r="C13" s="24">
        <v>3625891</v>
      </c>
      <c r="D13" s="24">
        <v>3115618</v>
      </c>
      <c r="E13" s="24">
        <v>2167514</v>
      </c>
      <c r="F13" s="24">
        <v>15498337</v>
      </c>
      <c r="G13" s="24">
        <v>725141</v>
      </c>
      <c r="H13" s="24">
        <v>25132501</v>
      </c>
      <c r="I13" s="217">
        <v>100</v>
      </c>
      <c r="J13" s="7"/>
    </row>
    <row r="14" spans="1:10" ht="12.75" customHeight="1">
      <c r="A14" s="18">
        <v>6</v>
      </c>
      <c r="B14" s="25" t="s">
        <v>10</v>
      </c>
      <c r="C14" s="22">
        <v>14.427099794007766</v>
      </c>
      <c r="D14" s="22">
        <v>12.396768630388197</v>
      </c>
      <c r="E14" s="22">
        <v>8.6243466179509944</v>
      </c>
      <c r="F14" s="22">
        <v>61.666513014363353</v>
      </c>
      <c r="G14" s="22">
        <v>2.8852719432896872</v>
      </c>
      <c r="H14" s="26" t="s">
        <v>9</v>
      </c>
      <c r="I14" s="22" t="s">
        <v>9</v>
      </c>
      <c r="J14" s="7"/>
    </row>
    <row r="15" spans="1:10" ht="12.75" customHeight="1">
      <c r="A15" s="231">
        <v>7</v>
      </c>
      <c r="B15" s="28" t="s">
        <v>11</v>
      </c>
      <c r="C15" s="192">
        <v>8.6999999999999993</v>
      </c>
      <c r="D15" s="192">
        <v>5.3465342796738149</v>
      </c>
      <c r="E15" s="192">
        <v>4.2148950609721716</v>
      </c>
      <c r="F15" s="192">
        <v>8.5849427212092433</v>
      </c>
      <c r="G15" s="192">
        <v>7.4243224703340811</v>
      </c>
      <c r="H15" s="192">
        <v>9.9246390878928299</v>
      </c>
      <c r="I15" s="191" t="s">
        <v>9</v>
      </c>
      <c r="J15" s="7"/>
    </row>
    <row r="16" spans="1:10" ht="12.75" customHeight="1">
      <c r="A16" s="18">
        <v>8</v>
      </c>
      <c r="B16" s="28"/>
      <c r="C16" s="190"/>
      <c r="D16" s="190"/>
      <c r="E16" s="190"/>
      <c r="F16" s="190"/>
      <c r="G16" s="190"/>
      <c r="H16" s="190"/>
      <c r="I16" s="191"/>
      <c r="J16" s="7"/>
    </row>
    <row r="17" spans="1:10" ht="12.75" customHeight="1">
      <c r="A17" s="231">
        <v>9</v>
      </c>
      <c r="B17" s="28"/>
      <c r="C17" s="268" t="s">
        <v>39</v>
      </c>
      <c r="D17" s="268"/>
      <c r="E17" s="268"/>
      <c r="F17" s="268"/>
      <c r="G17" s="268"/>
      <c r="H17" s="268"/>
      <c r="I17" s="268"/>
      <c r="J17" s="7"/>
    </row>
    <row r="18" spans="1:10" ht="12.75" customHeight="1">
      <c r="A18" s="18">
        <v>10</v>
      </c>
      <c r="B18" s="19" t="s">
        <v>6</v>
      </c>
      <c r="C18" s="20">
        <v>2655087</v>
      </c>
      <c r="D18" s="20">
        <v>3613331</v>
      </c>
      <c r="E18" s="20">
        <v>2565876</v>
      </c>
      <c r="F18" s="20">
        <v>20379359</v>
      </c>
      <c r="G18" s="20">
        <v>169429</v>
      </c>
      <c r="H18" s="20">
        <v>29383082</v>
      </c>
      <c r="I18" s="21">
        <v>85.758694101550233</v>
      </c>
      <c r="J18" s="7"/>
    </row>
    <row r="19" spans="1:10" ht="12.75" customHeight="1">
      <c r="A19" s="231">
        <v>11</v>
      </c>
      <c r="B19" s="19" t="s">
        <v>7</v>
      </c>
      <c r="C19" s="20">
        <v>371999</v>
      </c>
      <c r="D19" s="20">
        <v>175539</v>
      </c>
      <c r="E19" s="20">
        <v>148625</v>
      </c>
      <c r="F19" s="20">
        <v>973048</v>
      </c>
      <c r="G19" s="20">
        <v>490574</v>
      </c>
      <c r="H19" s="20">
        <v>2159785</v>
      </c>
      <c r="I19" s="21">
        <v>6.3036389831439967</v>
      </c>
      <c r="J19" s="7"/>
    </row>
    <row r="20" spans="1:10" ht="12.75" customHeight="1">
      <c r="A20" s="18">
        <v>12</v>
      </c>
      <c r="B20" s="19" t="s">
        <v>8</v>
      </c>
      <c r="C20" s="20">
        <v>712556</v>
      </c>
      <c r="D20" s="20">
        <v>192270</v>
      </c>
      <c r="E20" s="20">
        <v>61441</v>
      </c>
      <c r="F20" s="20">
        <v>1487160</v>
      </c>
      <c r="G20" s="20">
        <v>237612</v>
      </c>
      <c r="H20" s="20">
        <v>2691039</v>
      </c>
      <c r="I20" s="21">
        <v>7.8541791639264265</v>
      </c>
      <c r="J20" s="7"/>
    </row>
    <row r="21" spans="1:10" ht="12.75" customHeight="1">
      <c r="A21" s="231">
        <v>13</v>
      </c>
      <c r="B21" s="23" t="s">
        <v>31</v>
      </c>
      <c r="C21" s="24">
        <v>3743390</v>
      </c>
      <c r="D21" s="24">
        <v>3985517</v>
      </c>
      <c r="E21" s="24">
        <v>2778435</v>
      </c>
      <c r="F21" s="24">
        <v>22857393</v>
      </c>
      <c r="G21" s="24">
        <v>897776</v>
      </c>
      <c r="H21" s="24">
        <v>34262511</v>
      </c>
      <c r="I21" s="217">
        <v>100</v>
      </c>
      <c r="J21" s="7"/>
    </row>
    <row r="22" spans="1:10" ht="12.75" customHeight="1">
      <c r="A22" s="18">
        <v>14</v>
      </c>
      <c r="B22" s="25" t="s">
        <v>10</v>
      </c>
      <c r="C22" s="22">
        <v>10.925614879773406</v>
      </c>
      <c r="D22" s="22">
        <v>11.63229688565441</v>
      </c>
      <c r="E22" s="22">
        <v>8.1092567908989519</v>
      </c>
      <c r="F22" s="22">
        <v>66.712544798599254</v>
      </c>
      <c r="G22" s="22">
        <v>2.6202866450739699</v>
      </c>
      <c r="H22" s="26">
        <v>100</v>
      </c>
      <c r="I22" s="22" t="s">
        <v>9</v>
      </c>
      <c r="J22" s="7"/>
    </row>
    <row r="23" spans="1:10" ht="13.5" customHeight="1" thickBot="1">
      <c r="A23" s="231">
        <v>15</v>
      </c>
      <c r="B23" s="28" t="s">
        <v>11</v>
      </c>
      <c r="C23" s="192">
        <v>8.6422885480251548</v>
      </c>
      <c r="D23" s="192">
        <v>4.2169562075383258</v>
      </c>
      <c r="E23" s="192">
        <v>3.306723809206439</v>
      </c>
      <c r="F23" s="192">
        <v>8.5153836439046042</v>
      </c>
      <c r="G23" s="192">
        <v>7.4</v>
      </c>
      <c r="H23" s="192">
        <v>9.0022125533038544</v>
      </c>
      <c r="I23" s="191" t="s">
        <v>9</v>
      </c>
      <c r="J23" s="7"/>
    </row>
    <row r="24" spans="1:10" ht="6" customHeight="1">
      <c r="A24" s="232"/>
      <c r="B24" s="232"/>
      <c r="C24" s="233"/>
      <c r="D24" s="233"/>
      <c r="E24" s="233"/>
      <c r="F24" s="234"/>
      <c r="G24" s="235"/>
      <c r="H24" s="235"/>
      <c r="I24" s="236"/>
      <c r="J24" s="7"/>
    </row>
    <row r="25" spans="1:10" ht="12.75" customHeight="1">
      <c r="A25" s="29" t="s">
        <v>9</v>
      </c>
      <c r="B25" s="272" t="s">
        <v>12</v>
      </c>
      <c r="C25" s="272"/>
      <c r="D25" s="272"/>
      <c r="E25" s="272"/>
      <c r="F25" s="272"/>
      <c r="G25" s="272"/>
      <c r="H25" s="272"/>
      <c r="I25" s="272"/>
      <c r="J25" s="7"/>
    </row>
    <row r="26" spans="1:10" ht="12.75" customHeight="1">
      <c r="A26" s="29" t="s">
        <v>13</v>
      </c>
      <c r="B26" s="271" t="s">
        <v>14</v>
      </c>
      <c r="C26" s="271"/>
      <c r="D26" s="271"/>
      <c r="E26" s="271"/>
      <c r="F26" s="271"/>
      <c r="G26" s="271"/>
      <c r="H26" s="271"/>
      <c r="I26" s="271"/>
      <c r="J26" s="7"/>
    </row>
    <row r="27" spans="1:10" ht="12.75" customHeight="1">
      <c r="A27" s="30" t="s">
        <v>15</v>
      </c>
      <c r="B27" s="272" t="s">
        <v>17</v>
      </c>
      <c r="C27" s="272"/>
      <c r="D27" s="272"/>
      <c r="E27" s="272"/>
      <c r="F27" s="272"/>
      <c r="G27" s="272"/>
      <c r="H27" s="272"/>
      <c r="I27" s="272"/>
      <c r="J27" s="7"/>
    </row>
    <row r="28" spans="1:10" ht="21" customHeight="1">
      <c r="A28" s="29" t="s">
        <v>16</v>
      </c>
      <c r="B28" s="271" t="s">
        <v>152</v>
      </c>
      <c r="C28" s="271"/>
      <c r="D28" s="271"/>
      <c r="E28" s="271"/>
      <c r="F28" s="271"/>
      <c r="G28" s="271"/>
      <c r="H28" s="271"/>
      <c r="I28" s="271"/>
      <c r="J28" s="7"/>
    </row>
    <row r="29" spans="1:10" ht="6" customHeight="1">
      <c r="A29" s="172"/>
      <c r="B29" s="173"/>
      <c r="C29" s="173"/>
      <c r="D29" s="173"/>
      <c r="E29" s="173"/>
      <c r="F29" s="173"/>
      <c r="G29" s="173"/>
      <c r="H29" s="173"/>
      <c r="I29" s="13"/>
      <c r="J29" s="7"/>
    </row>
    <row r="30" spans="1:10" ht="12.75" customHeight="1">
      <c r="A30" s="31"/>
      <c r="B30" s="269" t="s">
        <v>155</v>
      </c>
      <c r="C30" s="269"/>
      <c r="D30" s="269"/>
      <c r="E30" s="269"/>
      <c r="F30" s="269"/>
      <c r="G30" s="269"/>
      <c r="H30" s="269"/>
      <c r="I30" s="13"/>
      <c r="J30" s="7"/>
    </row>
    <row r="31" spans="1:10" ht="6" customHeight="1">
      <c r="A31" s="32"/>
      <c r="B31" s="32"/>
      <c r="C31" s="33"/>
      <c r="D31" s="33"/>
      <c r="E31" s="33"/>
      <c r="F31" s="33"/>
      <c r="G31" s="33"/>
      <c r="H31" s="33"/>
      <c r="I31" s="13"/>
      <c r="J31" s="7"/>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printArea="1">
      <pageMargins left="0.39370078740157483" right="0.39370078740157483" top="0.78740157480314965" bottom="0.39370078740157483" header="0.39370078740157483" footer="0.19685039370078741"/>
      <printOptions horizontalCentered="1"/>
      <pageSetup paperSize="9" orientation="landscape" r:id="rId6"/>
    </customSheetView>
  </customSheetViews>
  <mergeCells count="9">
    <mergeCell ref="A4:C4"/>
    <mergeCell ref="C9:I9"/>
    <mergeCell ref="C17:I17"/>
    <mergeCell ref="B30:H30"/>
    <mergeCell ref="A7:I7"/>
    <mergeCell ref="B28:I28"/>
    <mergeCell ref="B27:I27"/>
    <mergeCell ref="B26:I26"/>
    <mergeCell ref="B25:I25"/>
  </mergeCells>
  <hyperlinks>
    <hyperlink ref="I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headerFooter>
    <oddFooter>&amp;C&amp;"Arial,Regular"&amp;8Page &amp;P of &amp;N&amp;R&amp;"Arial,Regular"&amp;8&amp;A</oddFooter>
  </headerFooter>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workbookViewId="0"/>
  </sheetViews>
  <sheetFormatPr defaultRowHeight="14.4"/>
  <cols>
    <col min="1" max="1" width="4.44140625" style="8" customWidth="1"/>
    <col min="2" max="2" width="25.44140625" style="8" customWidth="1"/>
    <col min="3" max="11" width="10.6640625" style="8" customWidth="1"/>
    <col min="12" max="12" width="2.6640625" style="8" customWidth="1"/>
    <col min="13" max="245" width="9.109375" style="8"/>
    <col min="246" max="246" width="4.44140625" style="8" customWidth="1"/>
    <col min="247" max="247" width="25.44140625" style="8" customWidth="1"/>
    <col min="248" max="256" width="10.6640625" style="8" customWidth="1"/>
    <col min="257" max="257" width="2.6640625" style="8" customWidth="1"/>
    <col min="258" max="501" width="9.109375" style="8"/>
    <col min="502" max="502" width="4.44140625" style="8" customWidth="1"/>
    <col min="503" max="503" width="25.44140625" style="8" customWidth="1"/>
    <col min="504" max="512" width="10.6640625" style="8" customWidth="1"/>
    <col min="513" max="513" width="2.6640625" style="8" customWidth="1"/>
    <col min="514" max="757" width="9.109375" style="8"/>
    <col min="758" max="758" width="4.44140625" style="8" customWidth="1"/>
    <col min="759" max="759" width="25.44140625" style="8" customWidth="1"/>
    <col min="760" max="768" width="10.6640625" style="8" customWidth="1"/>
    <col min="769" max="769" width="2.6640625" style="8" customWidth="1"/>
    <col min="770" max="1013" width="9.109375" style="8"/>
    <col min="1014" max="1014" width="4.44140625" style="8" customWidth="1"/>
    <col min="1015" max="1015" width="25.44140625" style="8" customWidth="1"/>
    <col min="1016" max="1024" width="10.6640625" style="8" customWidth="1"/>
    <col min="1025" max="1025" width="2.6640625" style="8" customWidth="1"/>
    <col min="1026" max="1269" width="9.109375" style="8"/>
    <col min="1270" max="1270" width="4.44140625" style="8" customWidth="1"/>
    <col min="1271" max="1271" width="25.44140625" style="8" customWidth="1"/>
    <col min="1272" max="1280" width="10.6640625" style="8" customWidth="1"/>
    <col min="1281" max="1281" width="2.6640625" style="8" customWidth="1"/>
    <col min="1282" max="1525" width="9.109375" style="8"/>
    <col min="1526" max="1526" width="4.44140625" style="8" customWidth="1"/>
    <col min="1527" max="1527" width="25.44140625" style="8" customWidth="1"/>
    <col min="1528" max="1536" width="10.6640625" style="8" customWidth="1"/>
    <col min="1537" max="1537" width="2.6640625" style="8" customWidth="1"/>
    <col min="1538" max="1781" width="9.109375" style="8"/>
    <col min="1782" max="1782" width="4.44140625" style="8" customWidth="1"/>
    <col min="1783" max="1783" width="25.44140625" style="8" customWidth="1"/>
    <col min="1784" max="1792" width="10.6640625" style="8" customWidth="1"/>
    <col min="1793" max="1793" width="2.6640625" style="8" customWidth="1"/>
    <col min="1794" max="2037" width="9.109375" style="8"/>
    <col min="2038" max="2038" width="4.44140625" style="8" customWidth="1"/>
    <col min="2039" max="2039" width="25.44140625" style="8" customWidth="1"/>
    <col min="2040" max="2048" width="10.6640625" style="8" customWidth="1"/>
    <col min="2049" max="2049" width="2.6640625" style="8" customWidth="1"/>
    <col min="2050" max="2293" width="9.109375" style="8"/>
    <col min="2294" max="2294" width="4.44140625" style="8" customWidth="1"/>
    <col min="2295" max="2295" width="25.44140625" style="8" customWidth="1"/>
    <col min="2296" max="2304" width="10.6640625" style="8" customWidth="1"/>
    <col min="2305" max="2305" width="2.6640625" style="8" customWidth="1"/>
    <col min="2306" max="2549" width="9.109375" style="8"/>
    <col min="2550" max="2550" width="4.44140625" style="8" customWidth="1"/>
    <col min="2551" max="2551" width="25.44140625" style="8" customWidth="1"/>
    <col min="2552" max="2560" width="10.6640625" style="8" customWidth="1"/>
    <col min="2561" max="2561" width="2.6640625" style="8" customWidth="1"/>
    <col min="2562" max="2805" width="9.109375" style="8"/>
    <col min="2806" max="2806" width="4.44140625" style="8" customWidth="1"/>
    <col min="2807" max="2807" width="25.44140625" style="8" customWidth="1"/>
    <col min="2808" max="2816" width="10.6640625" style="8" customWidth="1"/>
    <col min="2817" max="2817" width="2.6640625" style="8" customWidth="1"/>
    <col min="2818" max="3061" width="9.109375" style="8"/>
    <col min="3062" max="3062" width="4.44140625" style="8" customWidth="1"/>
    <col min="3063" max="3063" width="25.44140625" style="8" customWidth="1"/>
    <col min="3064" max="3072" width="10.6640625" style="8" customWidth="1"/>
    <col min="3073" max="3073" width="2.6640625" style="8" customWidth="1"/>
    <col min="3074" max="3317" width="9.109375" style="8"/>
    <col min="3318" max="3318" width="4.44140625" style="8" customWidth="1"/>
    <col min="3319" max="3319" width="25.44140625" style="8" customWidth="1"/>
    <col min="3320" max="3328" width="10.6640625" style="8" customWidth="1"/>
    <col min="3329" max="3329" width="2.6640625" style="8" customWidth="1"/>
    <col min="3330" max="3573" width="9.109375" style="8"/>
    <col min="3574" max="3574" width="4.44140625" style="8" customWidth="1"/>
    <col min="3575" max="3575" width="25.44140625" style="8" customWidth="1"/>
    <col min="3576" max="3584" width="10.6640625" style="8" customWidth="1"/>
    <col min="3585" max="3585" width="2.6640625" style="8" customWidth="1"/>
    <col min="3586" max="3829" width="9.109375" style="8"/>
    <col min="3830" max="3830" width="4.44140625" style="8" customWidth="1"/>
    <col min="3831" max="3831" width="25.44140625" style="8" customWidth="1"/>
    <col min="3832" max="3840" width="10.6640625" style="8" customWidth="1"/>
    <col min="3841" max="3841" width="2.6640625" style="8" customWidth="1"/>
    <col min="3842" max="4085" width="9.109375" style="8"/>
    <col min="4086" max="4086" width="4.44140625" style="8" customWidth="1"/>
    <col min="4087" max="4087" width="25.44140625" style="8" customWidth="1"/>
    <col min="4088" max="4096" width="10.6640625" style="8" customWidth="1"/>
    <col min="4097" max="4097" width="2.6640625" style="8" customWidth="1"/>
    <col min="4098" max="4341" width="9.109375" style="8"/>
    <col min="4342" max="4342" width="4.44140625" style="8" customWidth="1"/>
    <col min="4343" max="4343" width="25.44140625" style="8" customWidth="1"/>
    <col min="4344" max="4352" width="10.6640625" style="8" customWidth="1"/>
    <col min="4353" max="4353" width="2.6640625" style="8" customWidth="1"/>
    <col min="4354" max="4597" width="9.109375" style="8"/>
    <col min="4598" max="4598" width="4.44140625" style="8" customWidth="1"/>
    <col min="4599" max="4599" width="25.44140625" style="8" customWidth="1"/>
    <col min="4600" max="4608" width="10.6640625" style="8" customWidth="1"/>
    <col min="4609" max="4609" width="2.6640625" style="8" customWidth="1"/>
    <col min="4610" max="4853" width="9.109375" style="8"/>
    <col min="4854" max="4854" width="4.44140625" style="8" customWidth="1"/>
    <col min="4855" max="4855" width="25.44140625" style="8" customWidth="1"/>
    <col min="4856" max="4864" width="10.6640625" style="8" customWidth="1"/>
    <col min="4865" max="4865" width="2.6640625" style="8" customWidth="1"/>
    <col min="4866" max="5109" width="9.109375" style="8"/>
    <col min="5110" max="5110" width="4.44140625" style="8" customWidth="1"/>
    <col min="5111" max="5111" width="25.44140625" style="8" customWidth="1"/>
    <col min="5112" max="5120" width="10.6640625" style="8" customWidth="1"/>
    <col min="5121" max="5121" width="2.6640625" style="8" customWidth="1"/>
    <col min="5122" max="5365" width="9.109375" style="8"/>
    <col min="5366" max="5366" width="4.44140625" style="8" customWidth="1"/>
    <col min="5367" max="5367" width="25.44140625" style="8" customWidth="1"/>
    <col min="5368" max="5376" width="10.6640625" style="8" customWidth="1"/>
    <col min="5377" max="5377" width="2.6640625" style="8" customWidth="1"/>
    <col min="5378" max="5621" width="9.109375" style="8"/>
    <col min="5622" max="5622" width="4.44140625" style="8" customWidth="1"/>
    <col min="5623" max="5623" width="25.44140625" style="8" customWidth="1"/>
    <col min="5624" max="5632" width="10.6640625" style="8" customWidth="1"/>
    <col min="5633" max="5633" width="2.6640625" style="8" customWidth="1"/>
    <col min="5634" max="5877" width="9.109375" style="8"/>
    <col min="5878" max="5878" width="4.44140625" style="8" customWidth="1"/>
    <col min="5879" max="5879" width="25.44140625" style="8" customWidth="1"/>
    <col min="5880" max="5888" width="10.6640625" style="8" customWidth="1"/>
    <col min="5889" max="5889" width="2.6640625" style="8" customWidth="1"/>
    <col min="5890" max="6133" width="9.109375" style="8"/>
    <col min="6134" max="6134" width="4.44140625" style="8" customWidth="1"/>
    <col min="6135" max="6135" width="25.44140625" style="8" customWidth="1"/>
    <col min="6136" max="6144" width="10.6640625" style="8" customWidth="1"/>
    <col min="6145" max="6145" width="2.6640625" style="8" customWidth="1"/>
    <col min="6146" max="6389" width="9.109375" style="8"/>
    <col min="6390" max="6390" width="4.44140625" style="8" customWidth="1"/>
    <col min="6391" max="6391" width="25.44140625" style="8" customWidth="1"/>
    <col min="6392" max="6400" width="10.6640625" style="8" customWidth="1"/>
    <col min="6401" max="6401" width="2.6640625" style="8" customWidth="1"/>
    <col min="6402" max="6645" width="9.109375" style="8"/>
    <col min="6646" max="6646" width="4.44140625" style="8" customWidth="1"/>
    <col min="6647" max="6647" width="25.44140625" style="8" customWidth="1"/>
    <col min="6648" max="6656" width="10.6640625" style="8" customWidth="1"/>
    <col min="6657" max="6657" width="2.6640625" style="8" customWidth="1"/>
    <col min="6658" max="6901" width="9.109375" style="8"/>
    <col min="6902" max="6902" width="4.44140625" style="8" customWidth="1"/>
    <col min="6903" max="6903" width="25.44140625" style="8" customWidth="1"/>
    <col min="6904" max="6912" width="10.6640625" style="8" customWidth="1"/>
    <col min="6913" max="6913" width="2.6640625" style="8" customWidth="1"/>
    <col min="6914" max="7157" width="9.109375" style="8"/>
    <col min="7158" max="7158" width="4.44140625" style="8" customWidth="1"/>
    <col min="7159" max="7159" width="25.44140625" style="8" customWidth="1"/>
    <col min="7160" max="7168" width="10.6640625" style="8" customWidth="1"/>
    <col min="7169" max="7169" width="2.6640625" style="8" customWidth="1"/>
    <col min="7170" max="7413" width="9.109375" style="8"/>
    <col min="7414" max="7414" width="4.44140625" style="8" customWidth="1"/>
    <col min="7415" max="7415" width="25.44140625" style="8" customWidth="1"/>
    <col min="7416" max="7424" width="10.6640625" style="8" customWidth="1"/>
    <col min="7425" max="7425" width="2.6640625" style="8" customWidth="1"/>
    <col min="7426" max="7669" width="9.109375" style="8"/>
    <col min="7670" max="7670" width="4.44140625" style="8" customWidth="1"/>
    <col min="7671" max="7671" width="25.44140625" style="8" customWidth="1"/>
    <col min="7672" max="7680" width="10.6640625" style="8" customWidth="1"/>
    <col min="7681" max="7681" width="2.6640625" style="8" customWidth="1"/>
    <col min="7682" max="7925" width="9.109375" style="8"/>
    <col min="7926" max="7926" width="4.44140625" style="8" customWidth="1"/>
    <col min="7927" max="7927" width="25.44140625" style="8" customWidth="1"/>
    <col min="7928" max="7936" width="10.6640625" style="8" customWidth="1"/>
    <col min="7937" max="7937" width="2.6640625" style="8" customWidth="1"/>
    <col min="7938" max="8181" width="9.109375" style="8"/>
    <col min="8182" max="8182" width="4.44140625" style="8" customWidth="1"/>
    <col min="8183" max="8183" width="25.44140625" style="8" customWidth="1"/>
    <col min="8184" max="8192" width="10.6640625" style="8" customWidth="1"/>
    <col min="8193" max="8193" width="2.6640625" style="8" customWidth="1"/>
    <col min="8194" max="8437" width="9.109375" style="8"/>
    <col min="8438" max="8438" width="4.44140625" style="8" customWidth="1"/>
    <col min="8439" max="8439" width="25.44140625" style="8" customWidth="1"/>
    <col min="8440" max="8448" width="10.6640625" style="8" customWidth="1"/>
    <col min="8449" max="8449" width="2.6640625" style="8" customWidth="1"/>
    <col min="8450" max="8693" width="9.109375" style="8"/>
    <col min="8694" max="8694" width="4.44140625" style="8" customWidth="1"/>
    <col min="8695" max="8695" width="25.44140625" style="8" customWidth="1"/>
    <col min="8696" max="8704" width="10.6640625" style="8" customWidth="1"/>
    <col min="8705" max="8705" width="2.6640625" style="8" customWidth="1"/>
    <col min="8706" max="8949" width="9.109375" style="8"/>
    <col min="8950" max="8950" width="4.44140625" style="8" customWidth="1"/>
    <col min="8951" max="8951" width="25.44140625" style="8" customWidth="1"/>
    <col min="8952" max="8960" width="10.6640625" style="8" customWidth="1"/>
    <col min="8961" max="8961" width="2.6640625" style="8" customWidth="1"/>
    <col min="8962" max="9205" width="9.109375" style="8"/>
    <col min="9206" max="9206" width="4.44140625" style="8" customWidth="1"/>
    <col min="9207" max="9207" width="25.44140625" style="8" customWidth="1"/>
    <col min="9208" max="9216" width="10.6640625" style="8" customWidth="1"/>
    <col min="9217" max="9217" width="2.6640625" style="8" customWidth="1"/>
    <col min="9218" max="9461" width="9.109375" style="8"/>
    <col min="9462" max="9462" width="4.44140625" style="8" customWidth="1"/>
    <col min="9463" max="9463" width="25.44140625" style="8" customWidth="1"/>
    <col min="9464" max="9472" width="10.6640625" style="8" customWidth="1"/>
    <col min="9473" max="9473" width="2.6640625" style="8" customWidth="1"/>
    <col min="9474" max="9717" width="9.109375" style="8"/>
    <col min="9718" max="9718" width="4.44140625" style="8" customWidth="1"/>
    <col min="9719" max="9719" width="25.44140625" style="8" customWidth="1"/>
    <col min="9720" max="9728" width="10.6640625" style="8" customWidth="1"/>
    <col min="9729" max="9729" width="2.6640625" style="8" customWidth="1"/>
    <col min="9730" max="9973" width="9.109375" style="8"/>
    <col min="9974" max="9974" width="4.44140625" style="8" customWidth="1"/>
    <col min="9975" max="9975" width="25.44140625" style="8" customWidth="1"/>
    <col min="9976" max="9984" width="10.6640625" style="8" customWidth="1"/>
    <col min="9985" max="9985" width="2.6640625" style="8" customWidth="1"/>
    <col min="9986" max="10229" width="9.109375" style="8"/>
    <col min="10230" max="10230" width="4.44140625" style="8" customWidth="1"/>
    <col min="10231" max="10231" width="25.44140625" style="8" customWidth="1"/>
    <col min="10232" max="10240" width="10.6640625" style="8" customWidth="1"/>
    <col min="10241" max="10241" width="2.6640625" style="8" customWidth="1"/>
    <col min="10242" max="10485" width="9.109375" style="8"/>
    <col min="10486" max="10486" width="4.44140625" style="8" customWidth="1"/>
    <col min="10487" max="10487" width="25.44140625" style="8" customWidth="1"/>
    <col min="10488" max="10496" width="10.6640625" style="8" customWidth="1"/>
    <col min="10497" max="10497" width="2.6640625" style="8" customWidth="1"/>
    <col min="10498" max="10741" width="9.109375" style="8"/>
    <col min="10742" max="10742" width="4.44140625" style="8" customWidth="1"/>
    <col min="10743" max="10743" width="25.44140625" style="8" customWidth="1"/>
    <col min="10744" max="10752" width="10.6640625" style="8" customWidth="1"/>
    <col min="10753" max="10753" width="2.6640625" style="8" customWidth="1"/>
    <col min="10754" max="10997" width="9.109375" style="8"/>
    <col min="10998" max="10998" width="4.44140625" style="8" customWidth="1"/>
    <col min="10999" max="10999" width="25.44140625" style="8" customWidth="1"/>
    <col min="11000" max="11008" width="10.6640625" style="8" customWidth="1"/>
    <col min="11009" max="11009" width="2.6640625" style="8" customWidth="1"/>
    <col min="11010" max="11253" width="9.109375" style="8"/>
    <col min="11254" max="11254" width="4.44140625" style="8" customWidth="1"/>
    <col min="11255" max="11255" width="25.44140625" style="8" customWidth="1"/>
    <col min="11256" max="11264" width="10.6640625" style="8" customWidth="1"/>
    <col min="11265" max="11265" width="2.6640625" style="8" customWidth="1"/>
    <col min="11266" max="11509" width="9.109375" style="8"/>
    <col min="11510" max="11510" width="4.44140625" style="8" customWidth="1"/>
    <col min="11511" max="11511" width="25.44140625" style="8" customWidth="1"/>
    <col min="11512" max="11520" width="10.6640625" style="8" customWidth="1"/>
    <col min="11521" max="11521" width="2.6640625" style="8" customWidth="1"/>
    <col min="11522" max="11765" width="9.109375" style="8"/>
    <col min="11766" max="11766" width="4.44140625" style="8" customWidth="1"/>
    <col min="11767" max="11767" width="25.44140625" style="8" customWidth="1"/>
    <col min="11768" max="11776" width="10.6640625" style="8" customWidth="1"/>
    <col min="11777" max="11777" width="2.6640625" style="8" customWidth="1"/>
    <col min="11778" max="12021" width="9.109375" style="8"/>
    <col min="12022" max="12022" width="4.44140625" style="8" customWidth="1"/>
    <col min="12023" max="12023" width="25.44140625" style="8" customWidth="1"/>
    <col min="12024" max="12032" width="10.6640625" style="8" customWidth="1"/>
    <col min="12033" max="12033" width="2.6640625" style="8" customWidth="1"/>
    <col min="12034" max="12277" width="9.109375" style="8"/>
    <col min="12278" max="12278" width="4.44140625" style="8" customWidth="1"/>
    <col min="12279" max="12279" width="25.44140625" style="8" customWidth="1"/>
    <col min="12280" max="12288" width="10.6640625" style="8" customWidth="1"/>
    <col min="12289" max="12289" width="2.6640625" style="8" customWidth="1"/>
    <col min="12290" max="12533" width="9.109375" style="8"/>
    <col min="12534" max="12534" width="4.44140625" style="8" customWidth="1"/>
    <col min="12535" max="12535" width="25.44140625" style="8" customWidth="1"/>
    <col min="12536" max="12544" width="10.6640625" style="8" customWidth="1"/>
    <col min="12545" max="12545" width="2.6640625" style="8" customWidth="1"/>
    <col min="12546" max="12789" width="9.109375" style="8"/>
    <col min="12790" max="12790" width="4.44140625" style="8" customWidth="1"/>
    <col min="12791" max="12791" width="25.44140625" style="8" customWidth="1"/>
    <col min="12792" max="12800" width="10.6640625" style="8" customWidth="1"/>
    <col min="12801" max="12801" width="2.6640625" style="8" customWidth="1"/>
    <col min="12802" max="13045" width="9.109375" style="8"/>
    <col min="13046" max="13046" width="4.44140625" style="8" customWidth="1"/>
    <col min="13047" max="13047" width="25.44140625" style="8" customWidth="1"/>
    <col min="13048" max="13056" width="10.6640625" style="8" customWidth="1"/>
    <col min="13057" max="13057" width="2.6640625" style="8" customWidth="1"/>
    <col min="13058" max="13301" width="9.109375" style="8"/>
    <col min="13302" max="13302" width="4.44140625" style="8" customWidth="1"/>
    <col min="13303" max="13303" width="25.44140625" style="8" customWidth="1"/>
    <col min="13304" max="13312" width="10.6640625" style="8" customWidth="1"/>
    <col min="13313" max="13313" width="2.6640625" style="8" customWidth="1"/>
    <col min="13314" max="13557" width="9.109375" style="8"/>
    <col min="13558" max="13558" width="4.44140625" style="8" customWidth="1"/>
    <col min="13559" max="13559" width="25.44140625" style="8" customWidth="1"/>
    <col min="13560" max="13568" width="10.6640625" style="8" customWidth="1"/>
    <col min="13569" max="13569" width="2.6640625" style="8" customWidth="1"/>
    <col min="13570" max="13813" width="9.109375" style="8"/>
    <col min="13814" max="13814" width="4.44140625" style="8" customWidth="1"/>
    <col min="13815" max="13815" width="25.44140625" style="8" customWidth="1"/>
    <col min="13816" max="13824" width="10.6640625" style="8" customWidth="1"/>
    <col min="13825" max="13825" width="2.6640625" style="8" customWidth="1"/>
    <col min="13826" max="14069" width="9.109375" style="8"/>
    <col min="14070" max="14070" width="4.44140625" style="8" customWidth="1"/>
    <col min="14071" max="14071" width="25.44140625" style="8" customWidth="1"/>
    <col min="14072" max="14080" width="10.6640625" style="8" customWidth="1"/>
    <col min="14081" max="14081" width="2.6640625" style="8" customWidth="1"/>
    <col min="14082" max="14325" width="9.109375" style="8"/>
    <col min="14326" max="14326" width="4.44140625" style="8" customWidth="1"/>
    <col min="14327" max="14327" width="25.44140625" style="8" customWidth="1"/>
    <col min="14328" max="14336" width="10.6640625" style="8" customWidth="1"/>
    <col min="14337" max="14337" width="2.6640625" style="8" customWidth="1"/>
    <col min="14338" max="14581" width="9.109375" style="8"/>
    <col min="14582" max="14582" width="4.44140625" style="8" customWidth="1"/>
    <col min="14583" max="14583" width="25.44140625" style="8" customWidth="1"/>
    <col min="14584" max="14592" width="10.6640625" style="8" customWidth="1"/>
    <col min="14593" max="14593" width="2.6640625" style="8" customWidth="1"/>
    <col min="14594" max="14837" width="9.109375" style="8"/>
    <col min="14838" max="14838" width="4.44140625" style="8" customWidth="1"/>
    <col min="14839" max="14839" width="25.44140625" style="8" customWidth="1"/>
    <col min="14840" max="14848" width="10.6640625" style="8" customWidth="1"/>
    <col min="14849" max="14849" width="2.6640625" style="8" customWidth="1"/>
    <col min="14850" max="15093" width="9.109375" style="8"/>
    <col min="15094" max="15094" width="4.44140625" style="8" customWidth="1"/>
    <col min="15095" max="15095" width="25.44140625" style="8" customWidth="1"/>
    <col min="15096" max="15104" width="10.6640625" style="8" customWidth="1"/>
    <col min="15105" max="15105" width="2.6640625" style="8" customWidth="1"/>
    <col min="15106" max="15349" width="9.109375" style="8"/>
    <col min="15350" max="15350" width="4.44140625" style="8" customWidth="1"/>
    <col min="15351" max="15351" width="25.44140625" style="8" customWidth="1"/>
    <col min="15352" max="15360" width="10.6640625" style="8" customWidth="1"/>
    <col min="15361" max="15361" width="2.6640625" style="8" customWidth="1"/>
    <col min="15362" max="15605" width="9.109375" style="8"/>
    <col min="15606" max="15606" width="4.44140625" style="8" customWidth="1"/>
    <col min="15607" max="15607" width="25.44140625" style="8" customWidth="1"/>
    <col min="15608" max="15616" width="10.6640625" style="8" customWidth="1"/>
    <col min="15617" max="15617" width="2.6640625" style="8" customWidth="1"/>
    <col min="15618" max="15861" width="9.109375" style="8"/>
    <col min="15862" max="15862" width="4.44140625" style="8" customWidth="1"/>
    <col min="15863" max="15863" width="25.44140625" style="8" customWidth="1"/>
    <col min="15864" max="15872" width="10.6640625" style="8" customWidth="1"/>
    <col min="15873" max="15873" width="2.6640625" style="8" customWidth="1"/>
    <col min="15874" max="16117" width="9.109375" style="8"/>
    <col min="16118" max="16118" width="4.44140625" style="8" customWidth="1"/>
    <col min="16119" max="16119" width="25.44140625" style="8" customWidth="1"/>
    <col min="16120" max="16128" width="10.6640625" style="8" customWidth="1"/>
    <col min="16129" max="16129" width="2.6640625" style="8" customWidth="1"/>
    <col min="16130" max="16384" width="9.109375" style="8"/>
  </cols>
  <sheetData>
    <row r="1" spans="1:12" s="3" customFormat="1" ht="57" customHeight="1">
      <c r="A1" s="1"/>
      <c r="B1" s="1"/>
      <c r="C1" s="1"/>
      <c r="D1" s="1"/>
      <c r="E1" s="1"/>
      <c r="F1" s="1"/>
      <c r="G1" s="1"/>
      <c r="H1" s="1"/>
      <c r="I1" s="1"/>
      <c r="J1" s="1"/>
      <c r="K1" s="1"/>
      <c r="L1" s="1"/>
    </row>
    <row r="2" spans="1:12" s="3" customFormat="1" ht="7.5" customHeight="1">
      <c r="A2" s="4"/>
      <c r="B2" s="4"/>
      <c r="C2" s="4"/>
      <c r="D2" s="4"/>
      <c r="E2" s="4"/>
      <c r="F2" s="4"/>
      <c r="G2" s="4"/>
      <c r="H2" s="4"/>
      <c r="I2" s="4"/>
      <c r="J2" s="4"/>
      <c r="K2" s="4"/>
      <c r="L2" s="1"/>
    </row>
    <row r="3" spans="1:12" s="3" customFormat="1" ht="15" customHeight="1">
      <c r="A3" s="1"/>
      <c r="B3" s="1"/>
      <c r="C3" s="1"/>
      <c r="D3" s="1"/>
      <c r="E3" s="1"/>
      <c r="F3" s="1"/>
      <c r="G3" s="1"/>
      <c r="H3" s="1"/>
      <c r="I3" s="1"/>
      <c r="J3" s="1"/>
      <c r="K3" s="1"/>
      <c r="L3" s="1"/>
    </row>
    <row r="4" spans="1:12" ht="12.75" customHeight="1">
      <c r="A4" s="265" t="s">
        <v>34</v>
      </c>
      <c r="B4" s="265"/>
      <c r="C4" s="265"/>
      <c r="D4" s="66"/>
      <c r="E4" s="66"/>
      <c r="F4" s="66"/>
      <c r="G4" s="66"/>
      <c r="H4" s="66"/>
      <c r="I4" s="66"/>
      <c r="J4" s="66"/>
      <c r="K4" s="66"/>
      <c r="L4" s="13"/>
    </row>
    <row r="5" spans="1:12" ht="13.5" customHeight="1" thickBot="1">
      <c r="A5" s="9" t="s">
        <v>164</v>
      </c>
      <c r="B5" s="67"/>
      <c r="C5" s="67"/>
      <c r="D5" s="67"/>
      <c r="E5" s="67"/>
      <c r="F5" s="67"/>
      <c r="G5" s="67"/>
      <c r="H5" s="67"/>
      <c r="I5" s="67"/>
      <c r="J5" s="68"/>
      <c r="K5" s="90" t="s">
        <v>54</v>
      </c>
      <c r="L5" s="13"/>
    </row>
    <row r="6" spans="1:12" ht="6" customHeight="1">
      <c r="A6" s="69"/>
      <c r="B6" s="69"/>
      <c r="C6" s="69"/>
      <c r="D6" s="69"/>
      <c r="E6" s="69"/>
      <c r="F6" s="69"/>
      <c r="G6" s="69"/>
      <c r="H6" s="69"/>
      <c r="I6" s="69"/>
      <c r="J6" s="69"/>
      <c r="K6" s="69"/>
      <c r="L6" s="13"/>
    </row>
    <row r="7" spans="1:12" ht="29.25" customHeight="1" thickBot="1">
      <c r="A7" s="273" t="s">
        <v>167</v>
      </c>
      <c r="B7" s="273"/>
      <c r="C7" s="273"/>
      <c r="D7" s="273"/>
      <c r="E7" s="273"/>
      <c r="F7" s="273"/>
      <c r="G7" s="273"/>
      <c r="H7" s="273"/>
      <c r="I7" s="273"/>
      <c r="J7" s="273"/>
      <c r="K7" s="273"/>
      <c r="L7" s="13"/>
    </row>
    <row r="8" spans="1:12" s="74" customFormat="1" ht="15" customHeight="1" thickBot="1">
      <c r="A8" s="70"/>
      <c r="B8" s="70"/>
      <c r="C8" s="71" t="s">
        <v>40</v>
      </c>
      <c r="D8" s="71" t="s">
        <v>41</v>
      </c>
      <c r="E8" s="71" t="s">
        <v>42</v>
      </c>
      <c r="F8" s="71" t="s">
        <v>43</v>
      </c>
      <c r="G8" s="71" t="s">
        <v>44</v>
      </c>
      <c r="H8" s="71" t="s">
        <v>45</v>
      </c>
      <c r="I8" s="71" t="s">
        <v>46</v>
      </c>
      <c r="J8" s="72" t="s">
        <v>47</v>
      </c>
      <c r="K8" s="71" t="s">
        <v>33</v>
      </c>
      <c r="L8" s="73"/>
    </row>
    <row r="9" spans="1:12" s="74" customFormat="1" ht="15" customHeight="1">
      <c r="A9" s="76">
        <v>1</v>
      </c>
      <c r="B9" s="245"/>
      <c r="C9" s="267" t="s">
        <v>18</v>
      </c>
      <c r="D9" s="267"/>
      <c r="E9" s="267"/>
      <c r="F9" s="267"/>
      <c r="G9" s="267"/>
      <c r="H9" s="267"/>
      <c r="I9" s="267"/>
      <c r="J9" s="267"/>
      <c r="K9" s="267"/>
      <c r="L9" s="73"/>
    </row>
    <row r="10" spans="1:12" ht="12.75" customHeight="1">
      <c r="A10" s="76">
        <v>2</v>
      </c>
      <c r="B10" s="61" t="s">
        <v>26</v>
      </c>
      <c r="C10" s="84"/>
      <c r="D10" s="84"/>
      <c r="E10" s="84"/>
      <c r="F10" s="75"/>
      <c r="G10" s="75"/>
      <c r="H10" s="75"/>
      <c r="I10" s="75"/>
      <c r="J10" s="75"/>
      <c r="K10" s="75"/>
      <c r="L10" s="13"/>
    </row>
    <row r="11" spans="1:12" ht="12.75" customHeight="1">
      <c r="A11" s="76">
        <v>3</v>
      </c>
      <c r="B11" s="193" t="s">
        <v>6</v>
      </c>
      <c r="C11" s="77">
        <v>873840</v>
      </c>
      <c r="D11" s="77">
        <v>697877</v>
      </c>
      <c r="E11" s="77">
        <v>459246</v>
      </c>
      <c r="F11" s="77">
        <v>207737</v>
      </c>
      <c r="G11" s="77">
        <v>231101</v>
      </c>
      <c r="H11" s="77">
        <v>60147</v>
      </c>
      <c r="I11" s="77">
        <v>41867</v>
      </c>
      <c r="J11" s="77">
        <v>12937</v>
      </c>
      <c r="K11" s="77">
        <v>2584752</v>
      </c>
      <c r="L11" s="13"/>
    </row>
    <row r="12" spans="1:12" ht="12.75" customHeight="1">
      <c r="A12" s="76">
        <v>4</v>
      </c>
      <c r="B12" s="193" t="s">
        <v>7</v>
      </c>
      <c r="C12" s="77">
        <v>74941</v>
      </c>
      <c r="D12" s="77">
        <v>113717</v>
      </c>
      <c r="E12" s="77">
        <v>73485</v>
      </c>
      <c r="F12" s="77">
        <v>55099</v>
      </c>
      <c r="G12" s="77">
        <v>19980</v>
      </c>
      <c r="H12" s="77">
        <v>7111</v>
      </c>
      <c r="I12" s="77">
        <v>6049</v>
      </c>
      <c r="J12" s="77">
        <v>3738</v>
      </c>
      <c r="K12" s="77">
        <v>354120</v>
      </c>
      <c r="L12" s="13"/>
    </row>
    <row r="13" spans="1:12" ht="12.75" customHeight="1">
      <c r="A13" s="76">
        <v>5</v>
      </c>
      <c r="B13" s="193" t="s">
        <v>8</v>
      </c>
      <c r="C13" s="77">
        <v>218051</v>
      </c>
      <c r="D13" s="77">
        <v>198621</v>
      </c>
      <c r="E13" s="77">
        <v>139192</v>
      </c>
      <c r="F13" s="77">
        <v>45849</v>
      </c>
      <c r="G13" s="77">
        <v>52320</v>
      </c>
      <c r="H13" s="77">
        <v>15645</v>
      </c>
      <c r="I13" s="77">
        <v>11698</v>
      </c>
      <c r="J13" s="77">
        <v>2239</v>
      </c>
      <c r="K13" s="77">
        <v>683615</v>
      </c>
      <c r="L13" s="13"/>
    </row>
    <row r="14" spans="1:12" ht="12.75" customHeight="1">
      <c r="A14" s="76">
        <v>6</v>
      </c>
      <c r="B14" s="112" t="s">
        <v>48</v>
      </c>
      <c r="C14" s="78">
        <v>1167986</v>
      </c>
      <c r="D14" s="78">
        <v>1010933</v>
      </c>
      <c r="E14" s="78">
        <v>672427</v>
      </c>
      <c r="F14" s="78">
        <v>308890</v>
      </c>
      <c r="G14" s="78">
        <v>303495</v>
      </c>
      <c r="H14" s="78">
        <v>82927</v>
      </c>
      <c r="I14" s="78">
        <v>60312</v>
      </c>
      <c r="J14" s="78">
        <v>18921</v>
      </c>
      <c r="K14" s="78">
        <v>3625891</v>
      </c>
      <c r="L14" s="13"/>
    </row>
    <row r="15" spans="1:12" ht="12.75" customHeight="1">
      <c r="A15" s="76">
        <v>7</v>
      </c>
      <c r="B15" s="112"/>
      <c r="C15" s="78"/>
      <c r="D15" s="78"/>
      <c r="E15" s="78"/>
      <c r="F15" s="78"/>
      <c r="G15" s="78"/>
      <c r="H15" s="78"/>
      <c r="I15" s="78"/>
      <c r="J15" s="78"/>
      <c r="K15" s="78"/>
      <c r="L15" s="13"/>
    </row>
    <row r="16" spans="1:12" ht="12.75" customHeight="1">
      <c r="A16" s="76">
        <v>8</v>
      </c>
      <c r="B16" s="50" t="s">
        <v>27</v>
      </c>
      <c r="C16" s="79"/>
      <c r="D16" s="80"/>
      <c r="E16" s="80"/>
      <c r="F16" s="80"/>
      <c r="G16" s="80"/>
      <c r="H16" s="80"/>
      <c r="I16" s="80"/>
      <c r="J16" s="80"/>
      <c r="K16" s="80"/>
      <c r="L16" s="13"/>
    </row>
    <row r="17" spans="1:12" ht="12.75" customHeight="1">
      <c r="A17" s="76">
        <v>9</v>
      </c>
      <c r="B17" s="193" t="s">
        <v>6</v>
      </c>
      <c r="C17" s="77">
        <v>733093</v>
      </c>
      <c r="D17" s="77">
        <v>832867</v>
      </c>
      <c r="E17" s="77">
        <v>625840</v>
      </c>
      <c r="F17" s="77">
        <v>234447</v>
      </c>
      <c r="G17" s="77">
        <v>290566</v>
      </c>
      <c r="H17" s="77">
        <v>110336</v>
      </c>
      <c r="I17" s="77">
        <v>35086</v>
      </c>
      <c r="J17" s="77">
        <v>8326</v>
      </c>
      <c r="K17" s="77">
        <v>2870561</v>
      </c>
      <c r="L17" s="13"/>
    </row>
    <row r="18" spans="1:12" ht="12.75" customHeight="1">
      <c r="A18" s="76">
        <v>10</v>
      </c>
      <c r="B18" s="193" t="s">
        <v>7</v>
      </c>
      <c r="C18" s="77">
        <v>22808</v>
      </c>
      <c r="D18" s="77">
        <v>37143</v>
      </c>
      <c r="E18" s="77">
        <v>26828</v>
      </c>
      <c r="F18" s="77">
        <v>8965</v>
      </c>
      <c r="G18" s="77">
        <v>8905</v>
      </c>
      <c r="H18" s="77">
        <v>2211</v>
      </c>
      <c r="I18" s="77">
        <v>1367</v>
      </c>
      <c r="J18" s="77">
        <v>339</v>
      </c>
      <c r="K18" s="77">
        <v>108566</v>
      </c>
      <c r="L18" s="13"/>
    </row>
    <row r="19" spans="1:12" ht="12.75" customHeight="1">
      <c r="A19" s="76">
        <v>11</v>
      </c>
      <c r="B19" s="193" t="s">
        <v>8</v>
      </c>
      <c r="C19" s="77">
        <v>33964</v>
      </c>
      <c r="D19" s="77">
        <v>45178</v>
      </c>
      <c r="E19" s="77">
        <v>32697</v>
      </c>
      <c r="F19" s="77">
        <v>7081</v>
      </c>
      <c r="G19" s="77">
        <v>11549</v>
      </c>
      <c r="H19" s="77">
        <v>3112</v>
      </c>
      <c r="I19" s="77">
        <v>885</v>
      </c>
      <c r="J19" s="77">
        <v>133</v>
      </c>
      <c r="K19" s="77">
        <v>134599</v>
      </c>
      <c r="L19" s="13"/>
    </row>
    <row r="20" spans="1:12" ht="12.75" customHeight="1">
      <c r="A20" s="76">
        <v>12</v>
      </c>
      <c r="B20" s="112" t="s">
        <v>48</v>
      </c>
      <c r="C20" s="78">
        <v>790981</v>
      </c>
      <c r="D20" s="78">
        <v>915461</v>
      </c>
      <c r="E20" s="78">
        <v>685542</v>
      </c>
      <c r="F20" s="78">
        <v>250559</v>
      </c>
      <c r="G20" s="78">
        <v>311095</v>
      </c>
      <c r="H20" s="78">
        <v>115699</v>
      </c>
      <c r="I20" s="78">
        <v>37481</v>
      </c>
      <c r="J20" s="78">
        <v>8800</v>
      </c>
      <c r="K20" s="78">
        <v>3115618</v>
      </c>
      <c r="L20" s="13"/>
    </row>
    <row r="21" spans="1:12" ht="12.75" customHeight="1">
      <c r="A21" s="76">
        <v>13</v>
      </c>
      <c r="B21" s="112"/>
      <c r="C21" s="78"/>
      <c r="D21" s="78"/>
      <c r="E21" s="78"/>
      <c r="F21" s="78"/>
      <c r="G21" s="78"/>
      <c r="H21" s="78"/>
      <c r="I21" s="78"/>
      <c r="J21" s="78"/>
      <c r="K21" s="78"/>
      <c r="L21" s="13"/>
    </row>
    <row r="22" spans="1:12" ht="12.75" customHeight="1">
      <c r="A22" s="76">
        <v>14</v>
      </c>
      <c r="B22" s="50" t="s">
        <v>28</v>
      </c>
      <c r="C22" s="79"/>
      <c r="D22" s="79"/>
      <c r="E22" s="80"/>
      <c r="F22" s="80"/>
      <c r="G22" s="80"/>
      <c r="H22" s="80"/>
      <c r="I22" s="80"/>
      <c r="J22" s="80"/>
      <c r="K22" s="80"/>
      <c r="L22" s="13"/>
    </row>
    <row r="23" spans="1:12" ht="12.75" customHeight="1">
      <c r="A23" s="76">
        <v>15</v>
      </c>
      <c r="B23" s="193" t="s">
        <v>6</v>
      </c>
      <c r="C23" s="77">
        <v>622570</v>
      </c>
      <c r="D23" s="77">
        <v>540543</v>
      </c>
      <c r="E23" s="77">
        <v>417873</v>
      </c>
      <c r="F23" s="77">
        <v>182043</v>
      </c>
      <c r="G23" s="77">
        <v>186517</v>
      </c>
      <c r="H23" s="77">
        <v>56942</v>
      </c>
      <c r="I23" s="77">
        <v>24448</v>
      </c>
      <c r="J23" s="77">
        <v>5838</v>
      </c>
      <c r="K23" s="77">
        <v>2036774</v>
      </c>
      <c r="L23" s="13"/>
    </row>
    <row r="24" spans="1:12" ht="12.75" customHeight="1">
      <c r="A24" s="76">
        <v>16</v>
      </c>
      <c r="B24" s="193" t="s">
        <v>7</v>
      </c>
      <c r="C24" s="77">
        <v>20617</v>
      </c>
      <c r="D24" s="77">
        <v>27786</v>
      </c>
      <c r="E24" s="77">
        <v>21085</v>
      </c>
      <c r="F24" s="77">
        <v>9087</v>
      </c>
      <c r="G24" s="77">
        <v>6388</v>
      </c>
      <c r="H24" s="77">
        <v>1368</v>
      </c>
      <c r="I24" s="77">
        <v>1009</v>
      </c>
      <c r="J24" s="77">
        <v>270</v>
      </c>
      <c r="K24" s="77">
        <v>87610</v>
      </c>
      <c r="L24" s="13"/>
    </row>
    <row r="25" spans="1:12" ht="12.75" customHeight="1">
      <c r="A25" s="76">
        <v>17</v>
      </c>
      <c r="B25" s="193" t="s">
        <v>8</v>
      </c>
      <c r="C25" s="77">
        <v>10365</v>
      </c>
      <c r="D25" s="77">
        <v>12137</v>
      </c>
      <c r="E25" s="77">
        <v>10630</v>
      </c>
      <c r="F25" s="77">
        <v>3728</v>
      </c>
      <c r="G25" s="77">
        <v>4071</v>
      </c>
      <c r="H25" s="77">
        <v>491</v>
      </c>
      <c r="I25" s="77">
        <v>553</v>
      </c>
      <c r="J25" s="77">
        <v>53</v>
      </c>
      <c r="K25" s="77">
        <v>42028</v>
      </c>
      <c r="L25" s="13"/>
    </row>
    <row r="26" spans="1:12" ht="12.75" customHeight="1">
      <c r="A26" s="76">
        <v>18</v>
      </c>
      <c r="B26" s="112" t="s">
        <v>48</v>
      </c>
      <c r="C26" s="78">
        <v>654189</v>
      </c>
      <c r="D26" s="78">
        <v>580631</v>
      </c>
      <c r="E26" s="78">
        <v>449690</v>
      </c>
      <c r="F26" s="78">
        <v>194890</v>
      </c>
      <c r="G26" s="78">
        <v>197013</v>
      </c>
      <c r="H26" s="78">
        <v>58819</v>
      </c>
      <c r="I26" s="78">
        <v>26117</v>
      </c>
      <c r="J26" s="78">
        <v>6165</v>
      </c>
      <c r="K26" s="78">
        <v>2167514</v>
      </c>
      <c r="L26" s="13"/>
    </row>
    <row r="27" spans="1:12" ht="12.75" customHeight="1">
      <c r="A27" s="76">
        <v>19</v>
      </c>
      <c r="B27" s="112"/>
      <c r="C27" s="78"/>
      <c r="D27" s="78"/>
      <c r="E27" s="78"/>
      <c r="F27" s="78"/>
      <c r="G27" s="78"/>
      <c r="H27" s="78"/>
      <c r="I27" s="78"/>
      <c r="J27" s="78"/>
      <c r="K27" s="78"/>
      <c r="L27" s="13"/>
    </row>
    <row r="28" spans="1:12" ht="12.75" customHeight="1">
      <c r="A28" s="76">
        <v>20</v>
      </c>
      <c r="B28" s="50" t="s">
        <v>29</v>
      </c>
      <c r="C28" s="79"/>
      <c r="D28" s="80"/>
      <c r="E28" s="80"/>
      <c r="F28" s="80"/>
      <c r="G28" s="80"/>
      <c r="H28" s="80"/>
      <c r="I28" s="80"/>
      <c r="J28" s="80"/>
      <c r="K28" s="80"/>
      <c r="L28" s="13"/>
    </row>
    <row r="29" spans="1:12" ht="12.75" customHeight="1">
      <c r="A29" s="76">
        <v>21</v>
      </c>
      <c r="B29" s="193" t="s">
        <v>6</v>
      </c>
      <c r="C29" s="77">
        <v>4166850</v>
      </c>
      <c r="D29" s="77">
        <v>3352977</v>
      </c>
      <c r="E29" s="77">
        <v>3029503</v>
      </c>
      <c r="F29" s="77">
        <v>1378371</v>
      </c>
      <c r="G29" s="77">
        <v>1202470</v>
      </c>
      <c r="H29" s="77">
        <v>453135</v>
      </c>
      <c r="I29" s="77">
        <v>216782</v>
      </c>
      <c r="J29" s="77">
        <v>53900</v>
      </c>
      <c r="K29" s="77">
        <v>13853988</v>
      </c>
      <c r="L29" s="13"/>
    </row>
    <row r="30" spans="1:12" ht="12.75" customHeight="1">
      <c r="A30" s="76">
        <v>22</v>
      </c>
      <c r="B30" s="193" t="s">
        <v>7</v>
      </c>
      <c r="C30" s="77">
        <v>155825</v>
      </c>
      <c r="D30" s="77">
        <v>194767</v>
      </c>
      <c r="E30" s="77">
        <v>129436</v>
      </c>
      <c r="F30" s="77">
        <v>77761</v>
      </c>
      <c r="G30" s="77">
        <v>47766</v>
      </c>
      <c r="H30" s="77">
        <v>15573</v>
      </c>
      <c r="I30" s="77">
        <v>8328</v>
      </c>
      <c r="J30" s="77">
        <v>3535</v>
      </c>
      <c r="K30" s="77">
        <v>632991</v>
      </c>
      <c r="L30" s="13"/>
    </row>
    <row r="31" spans="1:12" ht="12.75" customHeight="1">
      <c r="A31" s="76">
        <v>23</v>
      </c>
      <c r="B31" s="193" t="s">
        <v>8</v>
      </c>
      <c r="C31" s="77">
        <v>294116</v>
      </c>
      <c r="D31" s="77">
        <v>281599</v>
      </c>
      <c r="E31" s="77">
        <v>223985</v>
      </c>
      <c r="F31" s="77">
        <v>88575</v>
      </c>
      <c r="G31" s="77">
        <v>78693</v>
      </c>
      <c r="H31" s="77">
        <v>20073</v>
      </c>
      <c r="I31" s="77">
        <v>12960</v>
      </c>
      <c r="J31" s="77">
        <v>2093</v>
      </c>
      <c r="K31" s="77">
        <v>1002094</v>
      </c>
      <c r="L31" s="13"/>
    </row>
    <row r="32" spans="1:12" ht="12.75" customHeight="1">
      <c r="A32" s="76">
        <v>24</v>
      </c>
      <c r="B32" s="112" t="s">
        <v>48</v>
      </c>
      <c r="C32" s="78">
        <v>4622664</v>
      </c>
      <c r="D32" s="78">
        <v>3830393</v>
      </c>
      <c r="E32" s="78">
        <v>3383609</v>
      </c>
      <c r="F32" s="78">
        <v>1545069</v>
      </c>
      <c r="G32" s="78">
        <v>1329186</v>
      </c>
      <c r="H32" s="78">
        <v>488915</v>
      </c>
      <c r="I32" s="78">
        <v>238956</v>
      </c>
      <c r="J32" s="78">
        <v>59545</v>
      </c>
      <c r="K32" s="78">
        <v>15498337</v>
      </c>
      <c r="L32" s="13"/>
    </row>
    <row r="33" spans="1:12" ht="12.75" customHeight="1">
      <c r="A33" s="76">
        <v>25</v>
      </c>
      <c r="B33" s="112"/>
      <c r="C33" s="78"/>
      <c r="D33" s="78"/>
      <c r="E33" s="78"/>
      <c r="F33" s="78"/>
      <c r="G33" s="78"/>
      <c r="H33" s="78"/>
      <c r="I33" s="78"/>
      <c r="J33" s="78"/>
      <c r="K33" s="78"/>
      <c r="L33" s="13"/>
    </row>
    <row r="34" spans="1:12" ht="12.75" customHeight="1">
      <c r="A34" s="76">
        <v>26</v>
      </c>
      <c r="B34" s="50" t="s">
        <v>4</v>
      </c>
      <c r="C34" s="79"/>
      <c r="D34" s="79"/>
      <c r="E34" s="79"/>
      <c r="F34" s="80"/>
      <c r="G34" s="80"/>
      <c r="H34" s="80"/>
      <c r="I34" s="80"/>
      <c r="J34" s="80"/>
      <c r="K34" s="80"/>
      <c r="L34" s="13"/>
    </row>
    <row r="35" spans="1:12" ht="12.75" customHeight="1">
      <c r="A35" s="76">
        <v>27</v>
      </c>
      <c r="B35" s="193" t="s">
        <v>6</v>
      </c>
      <c r="C35" s="77">
        <v>21709</v>
      </c>
      <c r="D35" s="77">
        <v>16742</v>
      </c>
      <c r="E35" s="77">
        <v>65783</v>
      </c>
      <c r="F35" s="77">
        <v>16273</v>
      </c>
      <c r="G35" s="77">
        <v>7184</v>
      </c>
      <c r="H35" s="77">
        <v>3209</v>
      </c>
      <c r="I35" s="77">
        <v>2680</v>
      </c>
      <c r="J35" s="77">
        <v>1448</v>
      </c>
      <c r="K35" s="77">
        <v>135028</v>
      </c>
      <c r="L35" s="13"/>
    </row>
    <row r="36" spans="1:12" ht="12.75" customHeight="1">
      <c r="A36" s="76">
        <v>28</v>
      </c>
      <c r="B36" s="193" t="s">
        <v>7</v>
      </c>
      <c r="C36" s="77">
        <v>201951</v>
      </c>
      <c r="D36" s="77">
        <v>85886</v>
      </c>
      <c r="E36" s="77">
        <v>66929</v>
      </c>
      <c r="F36" s="77">
        <v>44030</v>
      </c>
      <c r="G36" s="77">
        <v>16581</v>
      </c>
      <c r="H36" s="77">
        <v>13920</v>
      </c>
      <c r="I36" s="77">
        <v>10315</v>
      </c>
      <c r="J36" s="77">
        <v>3000</v>
      </c>
      <c r="K36" s="77">
        <v>442612</v>
      </c>
      <c r="L36" s="13"/>
    </row>
    <row r="37" spans="1:12" ht="12.75" customHeight="1">
      <c r="A37" s="76">
        <v>29</v>
      </c>
      <c r="B37" s="193" t="s">
        <v>8</v>
      </c>
      <c r="C37" s="77">
        <v>46606</v>
      </c>
      <c r="D37" s="77">
        <v>21284</v>
      </c>
      <c r="E37" s="77">
        <v>28932</v>
      </c>
      <c r="F37" s="77">
        <v>40700</v>
      </c>
      <c r="G37" s="77">
        <v>5953</v>
      </c>
      <c r="H37" s="77">
        <v>1528</v>
      </c>
      <c r="I37" s="77">
        <v>1992</v>
      </c>
      <c r="J37" s="77">
        <v>412</v>
      </c>
      <c r="K37" s="77">
        <v>147407</v>
      </c>
      <c r="L37" s="13"/>
    </row>
    <row r="38" spans="1:12" ht="12.75" customHeight="1">
      <c r="A38" s="76">
        <v>30</v>
      </c>
      <c r="B38" s="112" t="s">
        <v>48</v>
      </c>
      <c r="C38" s="78">
        <v>270316</v>
      </c>
      <c r="D38" s="78">
        <v>123915</v>
      </c>
      <c r="E38" s="78">
        <v>161670</v>
      </c>
      <c r="F38" s="78">
        <v>101008</v>
      </c>
      <c r="G38" s="78">
        <v>29721</v>
      </c>
      <c r="H38" s="78">
        <v>18663</v>
      </c>
      <c r="I38" s="78">
        <v>14988</v>
      </c>
      <c r="J38" s="78">
        <v>4860</v>
      </c>
      <c r="K38" s="78">
        <v>725141</v>
      </c>
      <c r="L38" s="13"/>
    </row>
    <row r="39" spans="1:12" ht="12.75" customHeight="1">
      <c r="A39" s="76">
        <v>31</v>
      </c>
      <c r="B39" s="112"/>
      <c r="C39" s="78"/>
      <c r="D39" s="78"/>
      <c r="E39" s="78"/>
      <c r="F39" s="78"/>
      <c r="G39" s="78"/>
      <c r="H39" s="78"/>
      <c r="I39" s="78"/>
      <c r="J39" s="78"/>
      <c r="K39" s="78"/>
      <c r="L39" s="13"/>
    </row>
    <row r="40" spans="1:12" ht="12.75" customHeight="1">
      <c r="A40" s="76">
        <v>32</v>
      </c>
      <c r="B40" s="194" t="s">
        <v>30</v>
      </c>
      <c r="C40" s="78"/>
      <c r="D40" s="78"/>
      <c r="E40" s="78"/>
      <c r="F40" s="78"/>
      <c r="G40" s="78"/>
      <c r="H40" s="78"/>
      <c r="I40" s="78"/>
      <c r="J40" s="78"/>
      <c r="K40" s="78"/>
      <c r="L40" s="13"/>
    </row>
    <row r="41" spans="1:12" ht="12.75" customHeight="1">
      <c r="A41" s="76">
        <v>33</v>
      </c>
      <c r="B41" s="52" t="s">
        <v>6</v>
      </c>
      <c r="C41" s="195">
        <v>6418062</v>
      </c>
      <c r="D41" s="195">
        <v>5441006</v>
      </c>
      <c r="E41" s="195">
        <v>4598245</v>
      </c>
      <c r="F41" s="195">
        <v>2018871</v>
      </c>
      <c r="G41" s="195">
        <v>1917838</v>
      </c>
      <c r="H41" s="195">
        <v>683769</v>
      </c>
      <c r="I41" s="195">
        <v>320863</v>
      </c>
      <c r="J41" s="195">
        <v>82449</v>
      </c>
      <c r="K41" s="195">
        <v>21481103</v>
      </c>
      <c r="L41" s="13"/>
    </row>
    <row r="42" spans="1:12" ht="12.75" customHeight="1">
      <c r="A42" s="76">
        <v>34</v>
      </c>
      <c r="B42" s="52" t="s">
        <v>7</v>
      </c>
      <c r="C42" s="195">
        <v>476142</v>
      </c>
      <c r="D42" s="195">
        <v>459299</v>
      </c>
      <c r="E42" s="195">
        <v>317763</v>
      </c>
      <c r="F42" s="195">
        <v>194942</v>
      </c>
      <c r="G42" s="195">
        <v>99620</v>
      </c>
      <c r="H42" s="195">
        <v>40183</v>
      </c>
      <c r="I42" s="195">
        <v>27068</v>
      </c>
      <c r="J42" s="195">
        <v>10882</v>
      </c>
      <c r="K42" s="195">
        <v>1625899</v>
      </c>
      <c r="L42" s="13"/>
    </row>
    <row r="43" spans="1:12" ht="12.75" customHeight="1">
      <c r="A43" s="76">
        <v>35</v>
      </c>
      <c r="B43" s="52" t="s">
        <v>8</v>
      </c>
      <c r="C43" s="195">
        <v>603102</v>
      </c>
      <c r="D43" s="195">
        <v>558819</v>
      </c>
      <c r="E43" s="195">
        <v>435436</v>
      </c>
      <c r="F43" s="195">
        <v>185933</v>
      </c>
      <c r="G43" s="195">
        <v>152586</v>
      </c>
      <c r="H43" s="195">
        <v>40849</v>
      </c>
      <c r="I43" s="195">
        <v>28088</v>
      </c>
      <c r="J43" s="195">
        <v>4930</v>
      </c>
      <c r="K43" s="195">
        <v>2009743</v>
      </c>
      <c r="L43" s="13"/>
    </row>
    <row r="44" spans="1:12" ht="12.75" customHeight="1">
      <c r="A44" s="76">
        <v>36</v>
      </c>
      <c r="B44" s="44"/>
      <c r="C44" s="77"/>
      <c r="D44" s="77"/>
      <c r="E44" s="77"/>
      <c r="F44" s="77"/>
      <c r="G44" s="77"/>
      <c r="H44" s="77"/>
      <c r="I44" s="77"/>
      <c r="J44" s="77"/>
      <c r="K44" s="77"/>
      <c r="L44" s="13"/>
    </row>
    <row r="45" spans="1:12" ht="12.75" customHeight="1">
      <c r="A45" s="76">
        <v>37</v>
      </c>
      <c r="B45" s="35" t="s">
        <v>49</v>
      </c>
      <c r="C45" s="81">
        <f t="shared" ref="C45:K45" si="0">SUM(C14+C20+C26+C32+C38)</f>
        <v>7506136</v>
      </c>
      <c r="D45" s="81">
        <f t="shared" si="0"/>
        <v>6461333</v>
      </c>
      <c r="E45" s="81">
        <f t="shared" si="0"/>
        <v>5352938</v>
      </c>
      <c r="F45" s="81">
        <f t="shared" si="0"/>
        <v>2400416</v>
      </c>
      <c r="G45" s="81">
        <f t="shared" si="0"/>
        <v>2170510</v>
      </c>
      <c r="H45" s="81">
        <f t="shared" si="0"/>
        <v>765023</v>
      </c>
      <c r="I45" s="81">
        <f t="shared" si="0"/>
        <v>377854</v>
      </c>
      <c r="J45" s="81">
        <f t="shared" si="0"/>
        <v>98291</v>
      </c>
      <c r="K45" s="81">
        <f t="shared" si="0"/>
        <v>25132501</v>
      </c>
      <c r="L45" s="13"/>
    </row>
    <row r="46" spans="1:12" ht="14.25" customHeight="1">
      <c r="A46" s="76">
        <v>38</v>
      </c>
      <c r="B46" s="86" t="s">
        <v>175</v>
      </c>
      <c r="C46" s="198">
        <v>1005.4435759601805</v>
      </c>
      <c r="D46" s="198">
        <v>1115.7562005805571</v>
      </c>
      <c r="E46" s="198">
        <v>1141.12997264923</v>
      </c>
      <c r="F46" s="198">
        <v>941.01707885218946</v>
      </c>
      <c r="G46" s="198">
        <v>1294.0885377850648</v>
      </c>
      <c r="H46" s="198">
        <v>1488.5019116459612</v>
      </c>
      <c r="I46" s="198">
        <v>983.61825030522164</v>
      </c>
      <c r="J46" s="198">
        <v>405.20173308653477</v>
      </c>
      <c r="K46" s="198">
        <v>1077.7514501347268</v>
      </c>
      <c r="L46" s="13"/>
    </row>
    <row r="47" spans="1:12" ht="14.25" customHeight="1">
      <c r="A47" s="76">
        <v>39</v>
      </c>
      <c r="B47" s="86"/>
      <c r="C47" s="198"/>
      <c r="D47" s="198"/>
      <c r="E47" s="198"/>
      <c r="F47" s="198"/>
      <c r="G47" s="198"/>
      <c r="H47" s="198"/>
      <c r="I47" s="198"/>
      <c r="J47" s="198"/>
      <c r="K47" s="198"/>
      <c r="L47" s="13"/>
    </row>
    <row r="48" spans="1:12" s="74" customFormat="1" ht="15" customHeight="1">
      <c r="A48" s="76">
        <v>40</v>
      </c>
      <c r="B48" s="245"/>
      <c r="C48" s="268" t="s">
        <v>176</v>
      </c>
      <c r="D48" s="268"/>
      <c r="E48" s="268"/>
      <c r="F48" s="268"/>
      <c r="G48" s="268"/>
      <c r="H48" s="268"/>
      <c r="I48" s="268"/>
      <c r="J48" s="268"/>
      <c r="K48" s="268"/>
      <c r="L48" s="73"/>
    </row>
    <row r="49" spans="1:12" ht="12.75" customHeight="1">
      <c r="A49" s="76">
        <v>41</v>
      </c>
      <c r="B49" s="117" t="s">
        <v>26</v>
      </c>
      <c r="C49" s="196"/>
      <c r="D49" s="196"/>
      <c r="E49" s="196"/>
      <c r="F49" s="80"/>
      <c r="G49" s="80"/>
      <c r="H49" s="80"/>
      <c r="I49" s="80"/>
      <c r="J49" s="80"/>
      <c r="K49" s="80"/>
      <c r="L49" s="197"/>
    </row>
    <row r="50" spans="1:12" ht="12.75" customHeight="1">
      <c r="A50" s="76">
        <v>42</v>
      </c>
      <c r="B50" s="193" t="s">
        <v>6</v>
      </c>
      <c r="C50" s="77">
        <v>897109</v>
      </c>
      <c r="D50" s="77">
        <v>715279</v>
      </c>
      <c r="E50" s="77">
        <v>472784</v>
      </c>
      <c r="F50" s="77">
        <v>214534</v>
      </c>
      <c r="G50" s="77">
        <v>236525</v>
      </c>
      <c r="H50" s="77">
        <v>61343</v>
      </c>
      <c r="I50" s="77">
        <v>43712</v>
      </c>
      <c r="J50" s="77">
        <v>13801</v>
      </c>
      <c r="K50" s="77">
        <v>2655087</v>
      </c>
      <c r="L50" s="197"/>
    </row>
    <row r="51" spans="1:12" ht="12.75" customHeight="1">
      <c r="A51" s="76">
        <v>43</v>
      </c>
      <c r="B51" s="193" t="s">
        <v>7</v>
      </c>
      <c r="C51" s="77">
        <v>78099</v>
      </c>
      <c r="D51" s="77">
        <v>119269</v>
      </c>
      <c r="E51" s="77">
        <v>77625</v>
      </c>
      <c r="F51" s="77">
        <v>58460</v>
      </c>
      <c r="G51" s="77">
        <v>20995</v>
      </c>
      <c r="H51" s="77">
        <v>7257</v>
      </c>
      <c r="I51" s="77">
        <v>6390</v>
      </c>
      <c r="J51" s="77">
        <v>3904</v>
      </c>
      <c r="K51" s="77">
        <v>371999</v>
      </c>
      <c r="L51" s="197"/>
    </row>
    <row r="52" spans="1:12" ht="12.75" customHeight="1">
      <c r="A52" s="76">
        <v>44</v>
      </c>
      <c r="B52" s="193" t="s">
        <v>8</v>
      </c>
      <c r="C52" s="77">
        <v>226500</v>
      </c>
      <c r="D52" s="77">
        <v>207268</v>
      </c>
      <c r="E52" s="77">
        <v>145496</v>
      </c>
      <c r="F52" s="77">
        <v>48451</v>
      </c>
      <c r="G52" s="77">
        <v>54195</v>
      </c>
      <c r="H52" s="77">
        <v>15895</v>
      </c>
      <c r="I52" s="77">
        <v>12384</v>
      </c>
      <c r="J52" s="77">
        <v>2367</v>
      </c>
      <c r="K52" s="77">
        <v>712556</v>
      </c>
      <c r="L52" s="197"/>
    </row>
    <row r="53" spans="1:12" ht="12.75" customHeight="1">
      <c r="A53" s="76">
        <v>45</v>
      </c>
      <c r="B53" s="112" t="s">
        <v>48</v>
      </c>
      <c r="C53" s="78">
        <v>1202986</v>
      </c>
      <c r="D53" s="78">
        <v>1042626</v>
      </c>
      <c r="E53" s="78">
        <v>696453</v>
      </c>
      <c r="F53" s="78">
        <v>321685</v>
      </c>
      <c r="G53" s="78">
        <v>311823</v>
      </c>
      <c r="H53" s="78">
        <v>84522</v>
      </c>
      <c r="I53" s="78">
        <v>63214</v>
      </c>
      <c r="J53" s="78">
        <v>20081</v>
      </c>
      <c r="K53" s="78">
        <v>3743390</v>
      </c>
      <c r="L53" s="197"/>
    </row>
    <row r="54" spans="1:12" ht="12.75" customHeight="1">
      <c r="A54" s="76">
        <v>46</v>
      </c>
      <c r="B54" s="112"/>
      <c r="C54" s="78"/>
      <c r="D54" s="78"/>
      <c r="E54" s="78"/>
      <c r="F54" s="78"/>
      <c r="G54" s="78"/>
      <c r="H54" s="78"/>
      <c r="I54" s="78"/>
      <c r="J54" s="78"/>
      <c r="K54" s="78"/>
      <c r="L54" s="197"/>
    </row>
    <row r="55" spans="1:12" ht="12.75" customHeight="1">
      <c r="A55" s="76">
        <v>47</v>
      </c>
      <c r="B55" s="50" t="s">
        <v>27</v>
      </c>
      <c r="C55" s="79"/>
      <c r="D55" s="80"/>
      <c r="E55" s="80"/>
      <c r="F55" s="80"/>
      <c r="G55" s="80"/>
      <c r="H55" s="80"/>
      <c r="I55" s="80"/>
      <c r="J55" s="80"/>
      <c r="K55" s="80"/>
      <c r="L55" s="197"/>
    </row>
    <row r="56" spans="1:12" ht="12.75" customHeight="1">
      <c r="A56" s="76">
        <v>48</v>
      </c>
      <c r="B56" s="193" t="s">
        <v>6</v>
      </c>
      <c r="C56" s="77">
        <v>919352</v>
      </c>
      <c r="D56" s="77">
        <v>1051112</v>
      </c>
      <c r="E56" s="77">
        <v>794406</v>
      </c>
      <c r="F56" s="77">
        <v>309340</v>
      </c>
      <c r="G56" s="77">
        <v>348485</v>
      </c>
      <c r="H56" s="77">
        <v>128485</v>
      </c>
      <c r="I56" s="77">
        <v>48410</v>
      </c>
      <c r="J56" s="77">
        <v>13741</v>
      </c>
      <c r="K56" s="77">
        <v>3613331</v>
      </c>
      <c r="L56" s="197"/>
    </row>
    <row r="57" spans="1:12" ht="12.75" customHeight="1">
      <c r="A57" s="76">
        <v>49</v>
      </c>
      <c r="B57" s="193" t="s">
        <v>7</v>
      </c>
      <c r="C57" s="77">
        <v>36630</v>
      </c>
      <c r="D57" s="77">
        <v>59329</v>
      </c>
      <c r="E57" s="77">
        <v>43540</v>
      </c>
      <c r="F57" s="77">
        <v>15876</v>
      </c>
      <c r="G57" s="77">
        <v>14129</v>
      </c>
      <c r="H57" s="77">
        <v>3136</v>
      </c>
      <c r="I57" s="77">
        <v>2032</v>
      </c>
      <c r="J57" s="77">
        <v>867</v>
      </c>
      <c r="K57" s="77">
        <v>175539</v>
      </c>
      <c r="L57" s="197"/>
    </row>
    <row r="58" spans="1:12" ht="12.75" customHeight="1">
      <c r="A58" s="76">
        <v>50</v>
      </c>
      <c r="B58" s="193" t="s">
        <v>8</v>
      </c>
      <c r="C58" s="77">
        <v>46189</v>
      </c>
      <c r="D58" s="77">
        <v>66657</v>
      </c>
      <c r="E58" s="77">
        <v>46020</v>
      </c>
      <c r="F58" s="77">
        <v>11762</v>
      </c>
      <c r="G58" s="77">
        <v>15610</v>
      </c>
      <c r="H58" s="77">
        <v>4224</v>
      </c>
      <c r="I58" s="77">
        <v>1538</v>
      </c>
      <c r="J58" s="77">
        <v>270</v>
      </c>
      <c r="K58" s="77">
        <v>192270</v>
      </c>
      <c r="L58" s="197"/>
    </row>
    <row r="59" spans="1:12" ht="12.75" customHeight="1">
      <c r="A59" s="76">
        <v>51</v>
      </c>
      <c r="B59" s="112" t="s">
        <v>48</v>
      </c>
      <c r="C59" s="78">
        <v>1004431</v>
      </c>
      <c r="D59" s="78">
        <v>1177819</v>
      </c>
      <c r="E59" s="78">
        <v>884529</v>
      </c>
      <c r="F59" s="78">
        <v>337233</v>
      </c>
      <c r="G59" s="78">
        <v>378403</v>
      </c>
      <c r="H59" s="78">
        <v>135897</v>
      </c>
      <c r="I59" s="78">
        <v>52303</v>
      </c>
      <c r="J59" s="78">
        <v>14902</v>
      </c>
      <c r="K59" s="78">
        <v>3985517</v>
      </c>
      <c r="L59" s="197"/>
    </row>
    <row r="60" spans="1:12" ht="12.75" customHeight="1">
      <c r="A60" s="76">
        <v>52</v>
      </c>
      <c r="B60" s="112"/>
      <c r="C60" s="78"/>
      <c r="D60" s="78"/>
      <c r="E60" s="78"/>
      <c r="F60" s="78"/>
      <c r="G60" s="78"/>
      <c r="H60" s="78"/>
      <c r="I60" s="78"/>
      <c r="J60" s="78"/>
      <c r="K60" s="78"/>
      <c r="L60" s="197"/>
    </row>
    <row r="61" spans="1:12" ht="12.75" customHeight="1">
      <c r="A61" s="76">
        <v>53</v>
      </c>
      <c r="B61" s="50" t="s">
        <v>28</v>
      </c>
      <c r="C61" s="79"/>
      <c r="D61" s="79"/>
      <c r="E61" s="80"/>
      <c r="F61" s="80"/>
      <c r="G61" s="80"/>
      <c r="H61" s="80"/>
      <c r="I61" s="80"/>
      <c r="J61" s="80"/>
      <c r="K61" s="80"/>
      <c r="L61" s="197"/>
    </row>
    <row r="62" spans="1:12" ht="12.75" customHeight="1">
      <c r="A62" s="76">
        <v>54</v>
      </c>
      <c r="B62" s="193" t="s">
        <v>6</v>
      </c>
      <c r="C62" s="77">
        <v>776563</v>
      </c>
      <c r="D62" s="77">
        <v>687575</v>
      </c>
      <c r="E62" s="77">
        <v>524656</v>
      </c>
      <c r="F62" s="77">
        <v>236446</v>
      </c>
      <c r="G62" s="77">
        <v>228085</v>
      </c>
      <c r="H62" s="77">
        <v>67608</v>
      </c>
      <c r="I62" s="77">
        <v>34781</v>
      </c>
      <c r="J62" s="77">
        <v>10162</v>
      </c>
      <c r="K62" s="77">
        <v>2565876</v>
      </c>
      <c r="L62" s="197"/>
    </row>
    <row r="63" spans="1:12" ht="12.75" customHeight="1">
      <c r="A63" s="76">
        <v>55</v>
      </c>
      <c r="B63" s="193" t="s">
        <v>7</v>
      </c>
      <c r="C63" s="77">
        <v>35308</v>
      </c>
      <c r="D63" s="77">
        <v>47738</v>
      </c>
      <c r="E63" s="77">
        <v>34085</v>
      </c>
      <c r="F63" s="77">
        <v>15878</v>
      </c>
      <c r="G63" s="77">
        <v>11051</v>
      </c>
      <c r="H63" s="77">
        <v>2109</v>
      </c>
      <c r="I63" s="77">
        <v>1657</v>
      </c>
      <c r="J63" s="77">
        <v>799</v>
      </c>
      <c r="K63" s="77">
        <v>148625</v>
      </c>
      <c r="L63" s="197"/>
    </row>
    <row r="64" spans="1:12" ht="12.75" customHeight="1">
      <c r="A64" s="76">
        <v>56</v>
      </c>
      <c r="B64" s="193" t="s">
        <v>8</v>
      </c>
      <c r="C64" s="77">
        <v>15359</v>
      </c>
      <c r="D64" s="77">
        <v>18346</v>
      </c>
      <c r="E64" s="77">
        <v>14797</v>
      </c>
      <c r="F64" s="77">
        <v>5618</v>
      </c>
      <c r="G64" s="77">
        <v>5597</v>
      </c>
      <c r="H64" s="77">
        <v>753</v>
      </c>
      <c r="I64" s="77">
        <v>875</v>
      </c>
      <c r="J64" s="77">
        <v>96</v>
      </c>
      <c r="K64" s="77">
        <v>61441</v>
      </c>
      <c r="L64" s="197"/>
    </row>
    <row r="65" spans="1:12" ht="12.75" customHeight="1">
      <c r="A65" s="76">
        <v>57</v>
      </c>
      <c r="B65" s="112" t="s">
        <v>48</v>
      </c>
      <c r="C65" s="78">
        <v>828543</v>
      </c>
      <c r="D65" s="78">
        <v>754073</v>
      </c>
      <c r="E65" s="78">
        <v>573813</v>
      </c>
      <c r="F65" s="78">
        <v>258087</v>
      </c>
      <c r="G65" s="78">
        <v>244830</v>
      </c>
      <c r="H65" s="78">
        <v>70496</v>
      </c>
      <c r="I65" s="78">
        <v>37517</v>
      </c>
      <c r="J65" s="78">
        <v>11076</v>
      </c>
      <c r="K65" s="78">
        <v>2778435</v>
      </c>
      <c r="L65" s="197"/>
    </row>
    <row r="66" spans="1:12" ht="12.75" customHeight="1">
      <c r="A66" s="76">
        <v>58</v>
      </c>
      <c r="B66" s="112"/>
      <c r="C66" s="78"/>
      <c r="D66" s="78"/>
      <c r="E66" s="78"/>
      <c r="F66" s="78"/>
      <c r="G66" s="78"/>
      <c r="H66" s="78"/>
      <c r="I66" s="78"/>
      <c r="J66" s="78"/>
      <c r="K66" s="78"/>
      <c r="L66" s="197"/>
    </row>
    <row r="67" spans="1:12" ht="12.75" customHeight="1">
      <c r="A67" s="76">
        <v>59</v>
      </c>
      <c r="B67" s="50" t="s">
        <v>29</v>
      </c>
      <c r="C67" s="79"/>
      <c r="D67" s="80"/>
      <c r="E67" s="80"/>
      <c r="F67" s="80"/>
      <c r="G67" s="80"/>
      <c r="H67" s="80"/>
      <c r="I67" s="80"/>
      <c r="J67" s="80"/>
      <c r="K67" s="80"/>
      <c r="L67" s="197"/>
    </row>
    <row r="68" spans="1:12" ht="12.75" customHeight="1">
      <c r="A68" s="76">
        <v>60</v>
      </c>
      <c r="B68" s="193" t="s">
        <v>6</v>
      </c>
      <c r="C68" s="77">
        <v>6000736</v>
      </c>
      <c r="D68" s="77">
        <v>4896167</v>
      </c>
      <c r="E68" s="77">
        <v>4464746</v>
      </c>
      <c r="F68" s="77">
        <v>2207050</v>
      </c>
      <c r="G68" s="77">
        <v>1687967</v>
      </c>
      <c r="H68" s="77">
        <v>616353</v>
      </c>
      <c r="I68" s="77">
        <v>393618</v>
      </c>
      <c r="J68" s="77">
        <v>112722</v>
      </c>
      <c r="K68" s="77">
        <v>20379359</v>
      </c>
      <c r="L68" s="197"/>
    </row>
    <row r="69" spans="1:12" ht="12.75" customHeight="1">
      <c r="A69" s="76">
        <v>61</v>
      </c>
      <c r="B69" s="193" t="s">
        <v>7</v>
      </c>
      <c r="C69" s="77">
        <v>235221</v>
      </c>
      <c r="D69" s="77">
        <v>296388</v>
      </c>
      <c r="E69" s="77">
        <v>195702</v>
      </c>
      <c r="F69" s="77">
        <v>126832</v>
      </c>
      <c r="G69" s="77">
        <v>75428</v>
      </c>
      <c r="H69" s="77">
        <v>22508</v>
      </c>
      <c r="I69" s="77">
        <v>14100</v>
      </c>
      <c r="J69" s="77">
        <v>6869</v>
      </c>
      <c r="K69" s="77">
        <v>973048</v>
      </c>
      <c r="L69" s="197"/>
    </row>
    <row r="70" spans="1:12" ht="12.75" customHeight="1">
      <c r="A70" s="76">
        <v>62</v>
      </c>
      <c r="B70" s="193" t="s">
        <v>8</v>
      </c>
      <c r="C70" s="77">
        <v>435795</v>
      </c>
      <c r="D70" s="77">
        <v>423987</v>
      </c>
      <c r="E70" s="77">
        <v>327176</v>
      </c>
      <c r="F70" s="77">
        <v>137388</v>
      </c>
      <c r="G70" s="77">
        <v>110605</v>
      </c>
      <c r="H70" s="77">
        <v>27465</v>
      </c>
      <c r="I70" s="77">
        <v>20766</v>
      </c>
      <c r="J70" s="77">
        <v>3978</v>
      </c>
      <c r="K70" s="77">
        <v>1487160</v>
      </c>
      <c r="L70" s="197"/>
    </row>
    <row r="71" spans="1:12" ht="12.75" customHeight="1">
      <c r="A71" s="76">
        <v>63</v>
      </c>
      <c r="B71" s="112" t="s">
        <v>48</v>
      </c>
      <c r="C71" s="78">
        <v>6681560</v>
      </c>
      <c r="D71" s="78">
        <v>5618991</v>
      </c>
      <c r="E71" s="78">
        <v>4989492</v>
      </c>
      <c r="F71" s="78">
        <v>2472490</v>
      </c>
      <c r="G71" s="78">
        <v>1874640</v>
      </c>
      <c r="H71" s="78">
        <v>666551</v>
      </c>
      <c r="I71" s="78">
        <v>430027</v>
      </c>
      <c r="J71" s="78">
        <v>123642</v>
      </c>
      <c r="K71" s="78">
        <v>22857393</v>
      </c>
      <c r="L71" s="197"/>
    </row>
    <row r="72" spans="1:12" ht="12.75" customHeight="1">
      <c r="A72" s="76">
        <v>64</v>
      </c>
      <c r="B72" s="112"/>
      <c r="C72" s="78"/>
      <c r="D72" s="78"/>
      <c r="E72" s="78"/>
      <c r="F72" s="78"/>
      <c r="G72" s="78"/>
      <c r="H72" s="78"/>
      <c r="I72" s="78"/>
      <c r="J72" s="78"/>
      <c r="K72" s="78"/>
      <c r="L72" s="197"/>
    </row>
    <row r="73" spans="1:12" ht="12.75" customHeight="1">
      <c r="A73" s="76">
        <v>65</v>
      </c>
      <c r="B73" s="50" t="s">
        <v>4</v>
      </c>
      <c r="C73" s="79"/>
      <c r="D73" s="79"/>
      <c r="E73" s="79"/>
      <c r="F73" s="80"/>
      <c r="G73" s="80"/>
      <c r="H73" s="80"/>
      <c r="I73" s="80"/>
      <c r="J73" s="80"/>
      <c r="K73" s="80"/>
      <c r="L73" s="197"/>
    </row>
    <row r="74" spans="1:12" ht="12.75" customHeight="1">
      <c r="A74" s="76">
        <v>66</v>
      </c>
      <c r="B74" s="193" t="s">
        <v>6</v>
      </c>
      <c r="C74" s="77">
        <v>27567</v>
      </c>
      <c r="D74" s="77">
        <v>20745</v>
      </c>
      <c r="E74" s="77">
        <v>76840</v>
      </c>
      <c r="F74" s="77">
        <v>25688</v>
      </c>
      <c r="G74" s="77">
        <v>9005</v>
      </c>
      <c r="H74" s="77">
        <v>3613</v>
      </c>
      <c r="I74" s="77">
        <v>3843</v>
      </c>
      <c r="J74" s="77">
        <v>2128</v>
      </c>
      <c r="K74" s="77">
        <v>169429</v>
      </c>
      <c r="L74" s="197"/>
    </row>
    <row r="75" spans="1:12" ht="12.75" customHeight="1">
      <c r="A75" s="76">
        <v>67</v>
      </c>
      <c r="B75" s="193" t="s">
        <v>7</v>
      </c>
      <c r="C75" s="77">
        <v>222018</v>
      </c>
      <c r="D75" s="77">
        <v>92849</v>
      </c>
      <c r="E75" s="77">
        <v>75517</v>
      </c>
      <c r="F75" s="77">
        <v>52230</v>
      </c>
      <c r="G75" s="77">
        <v>18327</v>
      </c>
      <c r="H75" s="77">
        <v>14601</v>
      </c>
      <c r="I75" s="77">
        <v>11557</v>
      </c>
      <c r="J75" s="77">
        <v>3475</v>
      </c>
      <c r="K75" s="77">
        <v>490574</v>
      </c>
      <c r="L75" s="197"/>
    </row>
    <row r="76" spans="1:12" ht="12.75" customHeight="1">
      <c r="A76" s="76">
        <v>68</v>
      </c>
      <c r="B76" s="193" t="s">
        <v>8</v>
      </c>
      <c r="C76" s="77">
        <v>74465</v>
      </c>
      <c r="D76" s="77">
        <v>31057</v>
      </c>
      <c r="E76" s="77">
        <v>39484</v>
      </c>
      <c r="F76" s="77">
        <v>77754</v>
      </c>
      <c r="G76" s="77">
        <v>8676</v>
      </c>
      <c r="H76" s="77">
        <v>1992</v>
      </c>
      <c r="I76" s="77">
        <v>3572</v>
      </c>
      <c r="J76" s="77">
        <v>612</v>
      </c>
      <c r="K76" s="77">
        <v>237612</v>
      </c>
      <c r="L76" s="197"/>
    </row>
    <row r="77" spans="1:12" ht="12.75" customHeight="1">
      <c r="A77" s="76">
        <v>69</v>
      </c>
      <c r="B77" s="112" t="s">
        <v>48</v>
      </c>
      <c r="C77" s="78">
        <v>324134</v>
      </c>
      <c r="D77" s="78">
        <v>144656</v>
      </c>
      <c r="E77" s="78">
        <v>191884</v>
      </c>
      <c r="F77" s="78">
        <v>155681</v>
      </c>
      <c r="G77" s="78">
        <v>36011</v>
      </c>
      <c r="H77" s="78">
        <v>20212</v>
      </c>
      <c r="I77" s="78">
        <v>18983</v>
      </c>
      <c r="J77" s="78">
        <v>6215</v>
      </c>
      <c r="K77" s="78">
        <v>897776</v>
      </c>
      <c r="L77" s="197"/>
    </row>
    <row r="78" spans="1:12" ht="12.75" customHeight="1">
      <c r="A78" s="76">
        <v>70</v>
      </c>
      <c r="B78" s="112"/>
      <c r="C78" s="78"/>
      <c r="D78" s="78"/>
      <c r="E78" s="78"/>
      <c r="F78" s="78"/>
      <c r="G78" s="78"/>
      <c r="H78" s="78"/>
      <c r="I78" s="78"/>
      <c r="J78" s="78"/>
      <c r="K78" s="78"/>
      <c r="L78" s="197"/>
    </row>
    <row r="79" spans="1:12" ht="12.75" customHeight="1">
      <c r="A79" s="76">
        <v>71</v>
      </c>
      <c r="B79" s="49" t="s">
        <v>30</v>
      </c>
      <c r="C79" s="195"/>
      <c r="D79" s="195"/>
      <c r="E79" s="195"/>
      <c r="F79" s="195"/>
      <c r="G79" s="195"/>
      <c r="H79" s="195"/>
      <c r="I79" s="195"/>
      <c r="J79" s="195"/>
      <c r="K79" s="195"/>
      <c r="L79" s="13"/>
    </row>
    <row r="80" spans="1:12" ht="12.75" customHeight="1">
      <c r="A80" s="76">
        <v>72</v>
      </c>
      <c r="B80" s="52" t="s">
        <v>6</v>
      </c>
      <c r="C80" s="199">
        <f t="shared" ref="C80:K80" si="1">SUM(C50,C56,C62,C68,C74)</f>
        <v>8621327</v>
      </c>
      <c r="D80" s="199">
        <f t="shared" si="1"/>
        <v>7370878</v>
      </c>
      <c r="E80" s="199">
        <f t="shared" si="1"/>
        <v>6333432</v>
      </c>
      <c r="F80" s="199">
        <f t="shared" si="1"/>
        <v>2993058</v>
      </c>
      <c r="G80" s="199">
        <f t="shared" si="1"/>
        <v>2510067</v>
      </c>
      <c r="H80" s="199">
        <f t="shared" si="1"/>
        <v>877402</v>
      </c>
      <c r="I80" s="199">
        <f t="shared" si="1"/>
        <v>524364</v>
      </c>
      <c r="J80" s="199">
        <f t="shared" si="1"/>
        <v>152554</v>
      </c>
      <c r="K80" s="199">
        <f t="shared" si="1"/>
        <v>29383082</v>
      </c>
      <c r="L80" s="13"/>
    </row>
    <row r="81" spans="1:12" ht="12.75" customHeight="1">
      <c r="A81" s="76">
        <v>73</v>
      </c>
      <c r="B81" s="52" t="s">
        <v>7</v>
      </c>
      <c r="C81" s="199">
        <v>607276</v>
      </c>
      <c r="D81" s="199">
        <v>615573</v>
      </c>
      <c r="E81" s="199">
        <v>426469</v>
      </c>
      <c r="F81" s="199">
        <v>269276</v>
      </c>
      <c r="G81" s="199">
        <v>139930</v>
      </c>
      <c r="H81" s="199">
        <v>49611</v>
      </c>
      <c r="I81" s="199">
        <v>35736</v>
      </c>
      <c r="J81" s="199">
        <v>15914</v>
      </c>
      <c r="K81" s="199">
        <v>2159785</v>
      </c>
      <c r="L81" s="13"/>
    </row>
    <row r="82" spans="1:12" ht="12.75" customHeight="1">
      <c r="A82" s="76">
        <v>74</v>
      </c>
      <c r="B82" s="52" t="s">
        <v>8</v>
      </c>
      <c r="C82" s="199">
        <v>798308</v>
      </c>
      <c r="D82" s="199">
        <v>747315</v>
      </c>
      <c r="E82" s="199">
        <v>572973</v>
      </c>
      <c r="F82" s="199">
        <v>280973</v>
      </c>
      <c r="G82" s="199">
        <v>194683</v>
      </c>
      <c r="H82" s="199">
        <v>50329</v>
      </c>
      <c r="I82" s="199">
        <v>39135</v>
      </c>
      <c r="J82" s="199">
        <v>7323</v>
      </c>
      <c r="K82" s="199">
        <v>2691039</v>
      </c>
      <c r="L82" s="13"/>
    </row>
    <row r="83" spans="1:12" ht="12.75" customHeight="1">
      <c r="A83" s="76">
        <v>75</v>
      </c>
      <c r="B83" s="44"/>
      <c r="C83" s="77"/>
      <c r="D83" s="77"/>
      <c r="E83" s="77"/>
      <c r="F83" s="77"/>
      <c r="G83" s="77"/>
      <c r="H83" s="77"/>
      <c r="I83" s="77"/>
      <c r="J83" s="77"/>
      <c r="K83" s="77"/>
      <c r="L83" s="197"/>
    </row>
    <row r="84" spans="1:12" ht="12.75" customHeight="1">
      <c r="A84" s="76">
        <v>76</v>
      </c>
      <c r="B84" s="35" t="s">
        <v>49</v>
      </c>
      <c r="C84" s="81">
        <v>10041654</v>
      </c>
      <c r="D84" s="81">
        <v>8738165</v>
      </c>
      <c r="E84" s="81">
        <v>7336171</v>
      </c>
      <c r="F84" s="81">
        <v>3545176</v>
      </c>
      <c r="G84" s="81">
        <v>2845707</v>
      </c>
      <c r="H84" s="81">
        <v>977678</v>
      </c>
      <c r="I84" s="81">
        <v>602044</v>
      </c>
      <c r="J84" s="81">
        <v>175916</v>
      </c>
      <c r="K84" s="81">
        <v>34262511</v>
      </c>
      <c r="L84" s="13"/>
    </row>
    <row r="85" spans="1:12" ht="15.75" customHeight="1" thickBot="1">
      <c r="A85" s="76">
        <v>77</v>
      </c>
      <c r="B85" s="86" t="s">
        <v>175</v>
      </c>
      <c r="C85" s="198">
        <v>1345.0750834137366</v>
      </c>
      <c r="D85" s="198">
        <v>1508.9242081233087</v>
      </c>
      <c r="E85" s="198">
        <v>1563.9121193968761</v>
      </c>
      <c r="F85" s="198">
        <v>1389.7887547562129</v>
      </c>
      <c r="G85" s="198">
        <v>1696.6504695185572</v>
      </c>
      <c r="H85" s="198">
        <v>1902.2638168711269</v>
      </c>
      <c r="I85" s="198">
        <v>1567.2229641257122</v>
      </c>
      <c r="J85" s="198">
        <v>725.20849393790729</v>
      </c>
      <c r="K85" s="198">
        <v>1469.27163816713</v>
      </c>
      <c r="L85" s="13"/>
    </row>
    <row r="86" spans="1:12" ht="6" customHeight="1">
      <c r="A86" s="240"/>
      <c r="B86" s="240"/>
      <c r="C86" s="240"/>
      <c r="D86" s="240"/>
      <c r="E86" s="240"/>
      <c r="F86" s="240"/>
      <c r="G86" s="240"/>
      <c r="H86" s="240"/>
      <c r="I86" s="240"/>
      <c r="J86" s="240"/>
      <c r="K86" s="240"/>
      <c r="L86" s="13"/>
    </row>
    <row r="87" spans="1:12" ht="12.75" customHeight="1">
      <c r="A87" s="65" t="s">
        <v>13</v>
      </c>
      <c r="B87" s="276" t="s">
        <v>14</v>
      </c>
      <c r="C87" s="276"/>
      <c r="D87" s="276"/>
      <c r="E87" s="276"/>
      <c r="F87" s="276"/>
      <c r="G87" s="276"/>
      <c r="H87" s="276"/>
      <c r="I87" s="276"/>
      <c r="J87" s="276"/>
      <c r="K87" s="276"/>
      <c r="L87" s="225"/>
    </row>
    <row r="88" spans="1:12" ht="12.75" customHeight="1">
      <c r="A88" s="65" t="s">
        <v>15</v>
      </c>
      <c r="B88" s="277" t="s">
        <v>50</v>
      </c>
      <c r="C88" s="277"/>
      <c r="D88" s="277"/>
      <c r="E88" s="277"/>
      <c r="F88" s="277"/>
      <c r="G88" s="277"/>
      <c r="H88" s="277"/>
      <c r="I88" s="277"/>
      <c r="J88" s="277"/>
      <c r="K88" s="277"/>
      <c r="L88" s="237"/>
    </row>
    <row r="89" spans="1:12" ht="21" customHeight="1">
      <c r="A89" s="64" t="s">
        <v>16</v>
      </c>
      <c r="B89" s="278" t="s">
        <v>51</v>
      </c>
      <c r="C89" s="278"/>
      <c r="D89" s="278"/>
      <c r="E89" s="278"/>
      <c r="F89" s="278"/>
      <c r="G89" s="278"/>
      <c r="H89" s="278"/>
      <c r="I89" s="278"/>
      <c r="J89" s="278"/>
      <c r="K89" s="278"/>
      <c r="L89" s="238"/>
    </row>
    <row r="90" spans="1:12" ht="12.75" customHeight="1">
      <c r="A90" s="65" t="s">
        <v>38</v>
      </c>
      <c r="B90" s="276" t="s">
        <v>17</v>
      </c>
      <c r="C90" s="276"/>
      <c r="D90" s="276"/>
      <c r="E90" s="276"/>
      <c r="F90" s="276"/>
      <c r="G90" s="276"/>
      <c r="H90" s="276"/>
      <c r="I90" s="276"/>
      <c r="J90" s="276"/>
      <c r="K90" s="276"/>
      <c r="L90" s="225"/>
    </row>
    <row r="91" spans="1:12" ht="12.75" customHeight="1">
      <c r="A91" s="64" t="s">
        <v>52</v>
      </c>
      <c r="B91" s="275" t="s">
        <v>177</v>
      </c>
      <c r="C91" s="275"/>
      <c r="D91" s="275"/>
      <c r="E91" s="275"/>
      <c r="F91" s="275"/>
      <c r="G91" s="275"/>
      <c r="H91" s="275"/>
      <c r="I91" s="275"/>
      <c r="J91" s="275"/>
      <c r="K91" s="275"/>
      <c r="L91" s="239"/>
    </row>
    <row r="92" spans="1:12" ht="21" customHeight="1">
      <c r="A92" s="219" t="s">
        <v>53</v>
      </c>
      <c r="B92" s="275" t="s">
        <v>80</v>
      </c>
      <c r="C92" s="275"/>
      <c r="D92" s="275"/>
      <c r="E92" s="275"/>
      <c r="F92" s="275"/>
      <c r="G92" s="275"/>
      <c r="H92" s="275"/>
      <c r="I92" s="275"/>
      <c r="J92" s="275"/>
      <c r="K92" s="275"/>
      <c r="L92" s="239"/>
    </row>
    <row r="93" spans="1:12" ht="6" customHeight="1">
      <c r="A93" s="172"/>
      <c r="B93" s="220"/>
      <c r="C93" s="220"/>
      <c r="D93" s="220"/>
      <c r="E93" s="220"/>
      <c r="F93" s="220"/>
      <c r="G93" s="220"/>
      <c r="H93" s="220"/>
      <c r="I93" s="220"/>
      <c r="J93" s="220"/>
      <c r="K93" s="220"/>
      <c r="L93" s="220"/>
    </row>
    <row r="94" spans="1:12">
      <c r="A94" s="83"/>
      <c r="B94" s="274" t="s">
        <v>180</v>
      </c>
      <c r="C94" s="274"/>
      <c r="D94" s="274"/>
      <c r="E94" s="274"/>
      <c r="F94" s="274"/>
      <c r="G94" s="274"/>
      <c r="H94" s="274"/>
      <c r="I94" s="274"/>
      <c r="J94" s="274"/>
      <c r="K94" s="274"/>
      <c r="L94" s="223"/>
    </row>
    <row r="95" spans="1:12" ht="6" customHeight="1">
      <c r="A95" s="13"/>
      <c r="B95" s="13"/>
      <c r="C95" s="13"/>
      <c r="D95" s="13"/>
      <c r="E95" s="13"/>
      <c r="F95" s="13"/>
      <c r="G95" s="13"/>
      <c r="H95" s="13"/>
      <c r="I95" s="13"/>
      <c r="J95" s="13"/>
      <c r="K95" s="13"/>
      <c r="L95" s="13"/>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topLeftCell="A79">
      <selection activeCell="B87" sqref="B87:L93"/>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11">
    <mergeCell ref="A7:K7"/>
    <mergeCell ref="A4:C4"/>
    <mergeCell ref="B94:K94"/>
    <mergeCell ref="B92:K92"/>
    <mergeCell ref="C9:K9"/>
    <mergeCell ref="C48:K48"/>
    <mergeCell ref="B87:K87"/>
    <mergeCell ref="B88:K88"/>
    <mergeCell ref="B89:K89"/>
    <mergeCell ref="B91:K91"/>
    <mergeCell ref="B90:K90"/>
  </mergeCells>
  <hyperlinks>
    <hyperlink ref="K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headerFooter>
    <oddFooter>&amp;C&amp;"Arial,Regular"&amp;8Page &amp;P of &amp;N&amp;R&amp;"Arial,Regular"&amp;8&amp;A</oddFooter>
  </headerFooter>
  <rowBreaks count="2" manualBreakCount="2">
    <brk id="33" max="16383" man="1"/>
    <brk id="66" max="16383" man="1"/>
  </row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workbookViewId="0"/>
  </sheetViews>
  <sheetFormatPr defaultRowHeight="14.4"/>
  <cols>
    <col min="1" max="1" width="4.44140625" style="8" customWidth="1"/>
    <col min="2" max="2" width="21.6640625" style="8" customWidth="1"/>
    <col min="3" max="11" width="11" style="8" customWidth="1"/>
    <col min="12" max="12" width="19.5546875" style="8" bestFit="1" customWidth="1"/>
    <col min="13" max="13" width="2.6640625" style="8" customWidth="1"/>
    <col min="14" max="235" width="9.109375" style="8"/>
    <col min="236" max="236" width="4.44140625" style="8" customWidth="1"/>
    <col min="237" max="237" width="33.33203125" style="8" customWidth="1"/>
    <col min="238" max="244" width="11.44140625" style="8" customWidth="1"/>
    <col min="245" max="245" width="21.109375" style="8" customWidth="1"/>
    <col min="246" max="246" width="2.6640625" style="8" customWidth="1"/>
    <col min="247" max="491" width="9.109375" style="8"/>
    <col min="492" max="492" width="4.44140625" style="8" customWidth="1"/>
    <col min="493" max="493" width="33.33203125" style="8" customWidth="1"/>
    <col min="494" max="500" width="11.44140625" style="8" customWidth="1"/>
    <col min="501" max="501" width="21.109375" style="8" customWidth="1"/>
    <col min="502" max="502" width="2.6640625" style="8" customWidth="1"/>
    <col min="503" max="747" width="9.109375" style="8"/>
    <col min="748" max="748" width="4.44140625" style="8" customWidth="1"/>
    <col min="749" max="749" width="33.33203125" style="8" customWidth="1"/>
    <col min="750" max="756" width="11.44140625" style="8" customWidth="1"/>
    <col min="757" max="757" width="21.109375" style="8" customWidth="1"/>
    <col min="758" max="758" width="2.6640625" style="8" customWidth="1"/>
    <col min="759" max="1003" width="9.109375" style="8"/>
    <col min="1004" max="1004" width="4.44140625" style="8" customWidth="1"/>
    <col min="1005" max="1005" width="33.33203125" style="8" customWidth="1"/>
    <col min="1006" max="1012" width="11.44140625" style="8" customWidth="1"/>
    <col min="1013" max="1013" width="21.109375" style="8" customWidth="1"/>
    <col min="1014" max="1014" width="2.6640625" style="8" customWidth="1"/>
    <col min="1015" max="1259" width="9.109375" style="8"/>
    <col min="1260" max="1260" width="4.44140625" style="8" customWidth="1"/>
    <col min="1261" max="1261" width="33.33203125" style="8" customWidth="1"/>
    <col min="1262" max="1268" width="11.44140625" style="8" customWidth="1"/>
    <col min="1269" max="1269" width="21.109375" style="8" customWidth="1"/>
    <col min="1270" max="1270" width="2.6640625" style="8" customWidth="1"/>
    <col min="1271" max="1515" width="9.109375" style="8"/>
    <col min="1516" max="1516" width="4.44140625" style="8" customWidth="1"/>
    <col min="1517" max="1517" width="33.33203125" style="8" customWidth="1"/>
    <col min="1518" max="1524" width="11.44140625" style="8" customWidth="1"/>
    <col min="1525" max="1525" width="21.109375" style="8" customWidth="1"/>
    <col min="1526" max="1526" width="2.6640625" style="8" customWidth="1"/>
    <col min="1527" max="1771" width="9.109375" style="8"/>
    <col min="1772" max="1772" width="4.44140625" style="8" customWidth="1"/>
    <col min="1773" max="1773" width="33.33203125" style="8" customWidth="1"/>
    <col min="1774" max="1780" width="11.44140625" style="8" customWidth="1"/>
    <col min="1781" max="1781" width="21.109375" style="8" customWidth="1"/>
    <col min="1782" max="1782" width="2.6640625" style="8" customWidth="1"/>
    <col min="1783" max="2027" width="9.109375" style="8"/>
    <col min="2028" max="2028" width="4.44140625" style="8" customWidth="1"/>
    <col min="2029" max="2029" width="33.33203125" style="8" customWidth="1"/>
    <col min="2030" max="2036" width="11.44140625" style="8" customWidth="1"/>
    <col min="2037" max="2037" width="21.109375" style="8" customWidth="1"/>
    <col min="2038" max="2038" width="2.6640625" style="8" customWidth="1"/>
    <col min="2039" max="2283" width="9.109375" style="8"/>
    <col min="2284" max="2284" width="4.44140625" style="8" customWidth="1"/>
    <col min="2285" max="2285" width="33.33203125" style="8" customWidth="1"/>
    <col min="2286" max="2292" width="11.44140625" style="8" customWidth="1"/>
    <col min="2293" max="2293" width="21.109375" style="8" customWidth="1"/>
    <col min="2294" max="2294" width="2.6640625" style="8" customWidth="1"/>
    <col min="2295" max="2539" width="9.109375" style="8"/>
    <col min="2540" max="2540" width="4.44140625" style="8" customWidth="1"/>
    <col min="2541" max="2541" width="33.33203125" style="8" customWidth="1"/>
    <col min="2542" max="2548" width="11.44140625" style="8" customWidth="1"/>
    <col min="2549" max="2549" width="21.109375" style="8" customWidth="1"/>
    <col min="2550" max="2550" width="2.6640625" style="8" customWidth="1"/>
    <col min="2551" max="2795" width="9.109375" style="8"/>
    <col min="2796" max="2796" width="4.44140625" style="8" customWidth="1"/>
    <col min="2797" max="2797" width="33.33203125" style="8" customWidth="1"/>
    <col min="2798" max="2804" width="11.44140625" style="8" customWidth="1"/>
    <col min="2805" max="2805" width="21.109375" style="8" customWidth="1"/>
    <col min="2806" max="2806" width="2.6640625" style="8" customWidth="1"/>
    <col min="2807" max="3051" width="9.109375" style="8"/>
    <col min="3052" max="3052" width="4.44140625" style="8" customWidth="1"/>
    <col min="3053" max="3053" width="33.33203125" style="8" customWidth="1"/>
    <col min="3054" max="3060" width="11.44140625" style="8" customWidth="1"/>
    <col min="3061" max="3061" width="21.109375" style="8" customWidth="1"/>
    <col min="3062" max="3062" width="2.6640625" style="8" customWidth="1"/>
    <col min="3063" max="3307" width="9.109375" style="8"/>
    <col min="3308" max="3308" width="4.44140625" style="8" customWidth="1"/>
    <col min="3309" max="3309" width="33.33203125" style="8" customWidth="1"/>
    <col min="3310" max="3316" width="11.44140625" style="8" customWidth="1"/>
    <col min="3317" max="3317" width="21.109375" style="8" customWidth="1"/>
    <col min="3318" max="3318" width="2.6640625" style="8" customWidth="1"/>
    <col min="3319" max="3563" width="9.109375" style="8"/>
    <col min="3564" max="3564" width="4.44140625" style="8" customWidth="1"/>
    <col min="3565" max="3565" width="33.33203125" style="8" customWidth="1"/>
    <col min="3566" max="3572" width="11.44140625" style="8" customWidth="1"/>
    <col min="3573" max="3573" width="21.109375" style="8" customWidth="1"/>
    <col min="3574" max="3574" width="2.6640625" style="8" customWidth="1"/>
    <col min="3575" max="3819" width="9.109375" style="8"/>
    <col min="3820" max="3820" width="4.44140625" style="8" customWidth="1"/>
    <col min="3821" max="3821" width="33.33203125" style="8" customWidth="1"/>
    <col min="3822" max="3828" width="11.44140625" style="8" customWidth="1"/>
    <col min="3829" max="3829" width="21.109375" style="8" customWidth="1"/>
    <col min="3830" max="3830" width="2.6640625" style="8" customWidth="1"/>
    <col min="3831" max="4075" width="9.109375" style="8"/>
    <col min="4076" max="4076" width="4.44140625" style="8" customWidth="1"/>
    <col min="4077" max="4077" width="33.33203125" style="8" customWidth="1"/>
    <col min="4078" max="4084" width="11.44140625" style="8" customWidth="1"/>
    <col min="4085" max="4085" width="21.109375" style="8" customWidth="1"/>
    <col min="4086" max="4086" width="2.6640625" style="8" customWidth="1"/>
    <col min="4087" max="4331" width="9.109375" style="8"/>
    <col min="4332" max="4332" width="4.44140625" style="8" customWidth="1"/>
    <col min="4333" max="4333" width="33.33203125" style="8" customWidth="1"/>
    <col min="4334" max="4340" width="11.44140625" style="8" customWidth="1"/>
    <col min="4341" max="4341" width="21.109375" style="8" customWidth="1"/>
    <col min="4342" max="4342" width="2.6640625" style="8" customWidth="1"/>
    <col min="4343" max="4587" width="9.109375" style="8"/>
    <col min="4588" max="4588" width="4.44140625" style="8" customWidth="1"/>
    <col min="4589" max="4589" width="33.33203125" style="8" customWidth="1"/>
    <col min="4590" max="4596" width="11.44140625" style="8" customWidth="1"/>
    <col min="4597" max="4597" width="21.109375" style="8" customWidth="1"/>
    <col min="4598" max="4598" width="2.6640625" style="8" customWidth="1"/>
    <col min="4599" max="4843" width="9.109375" style="8"/>
    <col min="4844" max="4844" width="4.44140625" style="8" customWidth="1"/>
    <col min="4845" max="4845" width="33.33203125" style="8" customWidth="1"/>
    <col min="4846" max="4852" width="11.44140625" style="8" customWidth="1"/>
    <col min="4853" max="4853" width="21.109375" style="8" customWidth="1"/>
    <col min="4854" max="4854" width="2.6640625" style="8" customWidth="1"/>
    <col min="4855" max="5099" width="9.109375" style="8"/>
    <col min="5100" max="5100" width="4.44140625" style="8" customWidth="1"/>
    <col min="5101" max="5101" width="33.33203125" style="8" customWidth="1"/>
    <col min="5102" max="5108" width="11.44140625" style="8" customWidth="1"/>
    <col min="5109" max="5109" width="21.109375" style="8" customWidth="1"/>
    <col min="5110" max="5110" width="2.6640625" style="8" customWidth="1"/>
    <col min="5111" max="5355" width="9.109375" style="8"/>
    <col min="5356" max="5356" width="4.44140625" style="8" customWidth="1"/>
    <col min="5357" max="5357" width="33.33203125" style="8" customWidth="1"/>
    <col min="5358" max="5364" width="11.44140625" style="8" customWidth="1"/>
    <col min="5365" max="5365" width="21.109375" style="8" customWidth="1"/>
    <col min="5366" max="5366" width="2.6640625" style="8" customWidth="1"/>
    <col min="5367" max="5611" width="9.109375" style="8"/>
    <col min="5612" max="5612" width="4.44140625" style="8" customWidth="1"/>
    <col min="5613" max="5613" width="33.33203125" style="8" customWidth="1"/>
    <col min="5614" max="5620" width="11.44140625" style="8" customWidth="1"/>
    <col min="5621" max="5621" width="21.109375" style="8" customWidth="1"/>
    <col min="5622" max="5622" width="2.6640625" style="8" customWidth="1"/>
    <col min="5623" max="5867" width="9.109375" style="8"/>
    <col min="5868" max="5868" width="4.44140625" style="8" customWidth="1"/>
    <col min="5869" max="5869" width="33.33203125" style="8" customWidth="1"/>
    <col min="5870" max="5876" width="11.44140625" style="8" customWidth="1"/>
    <col min="5877" max="5877" width="21.109375" style="8" customWidth="1"/>
    <col min="5878" max="5878" width="2.6640625" style="8" customWidth="1"/>
    <col min="5879" max="6123" width="9.109375" style="8"/>
    <col min="6124" max="6124" width="4.44140625" style="8" customWidth="1"/>
    <col min="6125" max="6125" width="33.33203125" style="8" customWidth="1"/>
    <col min="6126" max="6132" width="11.44140625" style="8" customWidth="1"/>
    <col min="6133" max="6133" width="21.109375" style="8" customWidth="1"/>
    <col min="6134" max="6134" width="2.6640625" style="8" customWidth="1"/>
    <col min="6135" max="6379" width="9.109375" style="8"/>
    <col min="6380" max="6380" width="4.44140625" style="8" customWidth="1"/>
    <col min="6381" max="6381" width="33.33203125" style="8" customWidth="1"/>
    <col min="6382" max="6388" width="11.44140625" style="8" customWidth="1"/>
    <col min="6389" max="6389" width="21.109375" style="8" customWidth="1"/>
    <col min="6390" max="6390" width="2.6640625" style="8" customWidth="1"/>
    <col min="6391" max="6635" width="9.109375" style="8"/>
    <col min="6636" max="6636" width="4.44140625" style="8" customWidth="1"/>
    <col min="6637" max="6637" width="33.33203125" style="8" customWidth="1"/>
    <col min="6638" max="6644" width="11.44140625" style="8" customWidth="1"/>
    <col min="6645" max="6645" width="21.109375" style="8" customWidth="1"/>
    <col min="6646" max="6646" width="2.6640625" style="8" customWidth="1"/>
    <col min="6647" max="6891" width="9.109375" style="8"/>
    <col min="6892" max="6892" width="4.44140625" style="8" customWidth="1"/>
    <col min="6893" max="6893" width="33.33203125" style="8" customWidth="1"/>
    <col min="6894" max="6900" width="11.44140625" style="8" customWidth="1"/>
    <col min="6901" max="6901" width="21.109375" style="8" customWidth="1"/>
    <col min="6902" max="6902" width="2.6640625" style="8" customWidth="1"/>
    <col min="6903" max="7147" width="9.109375" style="8"/>
    <col min="7148" max="7148" width="4.44140625" style="8" customWidth="1"/>
    <col min="7149" max="7149" width="33.33203125" style="8" customWidth="1"/>
    <col min="7150" max="7156" width="11.44140625" style="8" customWidth="1"/>
    <col min="7157" max="7157" width="21.109375" style="8" customWidth="1"/>
    <col min="7158" max="7158" width="2.6640625" style="8" customWidth="1"/>
    <col min="7159" max="7403" width="9.109375" style="8"/>
    <col min="7404" max="7404" width="4.44140625" style="8" customWidth="1"/>
    <col min="7405" max="7405" width="33.33203125" style="8" customWidth="1"/>
    <col min="7406" max="7412" width="11.44140625" style="8" customWidth="1"/>
    <col min="7413" max="7413" width="21.109375" style="8" customWidth="1"/>
    <col min="7414" max="7414" width="2.6640625" style="8" customWidth="1"/>
    <col min="7415" max="7659" width="9.109375" style="8"/>
    <col min="7660" max="7660" width="4.44140625" style="8" customWidth="1"/>
    <col min="7661" max="7661" width="33.33203125" style="8" customWidth="1"/>
    <col min="7662" max="7668" width="11.44140625" style="8" customWidth="1"/>
    <col min="7669" max="7669" width="21.109375" style="8" customWidth="1"/>
    <col min="7670" max="7670" width="2.6640625" style="8" customWidth="1"/>
    <col min="7671" max="7915" width="9.109375" style="8"/>
    <col min="7916" max="7916" width="4.44140625" style="8" customWidth="1"/>
    <col min="7917" max="7917" width="33.33203125" style="8" customWidth="1"/>
    <col min="7918" max="7924" width="11.44140625" style="8" customWidth="1"/>
    <col min="7925" max="7925" width="21.109375" style="8" customWidth="1"/>
    <col min="7926" max="7926" width="2.6640625" style="8" customWidth="1"/>
    <col min="7927" max="8171" width="9.109375" style="8"/>
    <col min="8172" max="8172" width="4.44140625" style="8" customWidth="1"/>
    <col min="8173" max="8173" width="33.33203125" style="8" customWidth="1"/>
    <col min="8174" max="8180" width="11.44140625" style="8" customWidth="1"/>
    <col min="8181" max="8181" width="21.109375" style="8" customWidth="1"/>
    <col min="8182" max="8182" width="2.6640625" style="8" customWidth="1"/>
    <col min="8183" max="8427" width="9.109375" style="8"/>
    <col min="8428" max="8428" width="4.44140625" style="8" customWidth="1"/>
    <col min="8429" max="8429" width="33.33203125" style="8" customWidth="1"/>
    <col min="8430" max="8436" width="11.44140625" style="8" customWidth="1"/>
    <col min="8437" max="8437" width="21.109375" style="8" customWidth="1"/>
    <col min="8438" max="8438" width="2.6640625" style="8" customWidth="1"/>
    <col min="8439" max="8683" width="9.109375" style="8"/>
    <col min="8684" max="8684" width="4.44140625" style="8" customWidth="1"/>
    <col min="8685" max="8685" width="33.33203125" style="8" customWidth="1"/>
    <col min="8686" max="8692" width="11.44140625" style="8" customWidth="1"/>
    <col min="8693" max="8693" width="21.109375" style="8" customWidth="1"/>
    <col min="8694" max="8694" width="2.6640625" style="8" customWidth="1"/>
    <col min="8695" max="8939" width="9.109375" style="8"/>
    <col min="8940" max="8940" width="4.44140625" style="8" customWidth="1"/>
    <col min="8941" max="8941" width="33.33203125" style="8" customWidth="1"/>
    <col min="8942" max="8948" width="11.44140625" style="8" customWidth="1"/>
    <col min="8949" max="8949" width="21.109375" style="8" customWidth="1"/>
    <col min="8950" max="8950" width="2.6640625" style="8" customWidth="1"/>
    <col min="8951" max="9195" width="9.109375" style="8"/>
    <col min="9196" max="9196" width="4.44140625" style="8" customWidth="1"/>
    <col min="9197" max="9197" width="33.33203125" style="8" customWidth="1"/>
    <col min="9198" max="9204" width="11.44140625" style="8" customWidth="1"/>
    <col min="9205" max="9205" width="21.109375" style="8" customWidth="1"/>
    <col min="9206" max="9206" width="2.6640625" style="8" customWidth="1"/>
    <col min="9207" max="9451" width="9.109375" style="8"/>
    <col min="9452" max="9452" width="4.44140625" style="8" customWidth="1"/>
    <col min="9453" max="9453" width="33.33203125" style="8" customWidth="1"/>
    <col min="9454" max="9460" width="11.44140625" style="8" customWidth="1"/>
    <col min="9461" max="9461" width="21.109375" style="8" customWidth="1"/>
    <col min="9462" max="9462" width="2.6640625" style="8" customWidth="1"/>
    <col min="9463" max="9707" width="9.109375" style="8"/>
    <col min="9708" max="9708" width="4.44140625" style="8" customWidth="1"/>
    <col min="9709" max="9709" width="33.33203125" style="8" customWidth="1"/>
    <col min="9710" max="9716" width="11.44140625" style="8" customWidth="1"/>
    <col min="9717" max="9717" width="21.109375" style="8" customWidth="1"/>
    <col min="9718" max="9718" width="2.6640625" style="8" customWidth="1"/>
    <col min="9719" max="9963" width="9.109375" style="8"/>
    <col min="9964" max="9964" width="4.44140625" style="8" customWidth="1"/>
    <col min="9965" max="9965" width="33.33203125" style="8" customWidth="1"/>
    <col min="9966" max="9972" width="11.44140625" style="8" customWidth="1"/>
    <col min="9973" max="9973" width="21.109375" style="8" customWidth="1"/>
    <col min="9974" max="9974" width="2.6640625" style="8" customWidth="1"/>
    <col min="9975" max="10219" width="9.109375" style="8"/>
    <col min="10220" max="10220" width="4.44140625" style="8" customWidth="1"/>
    <col min="10221" max="10221" width="33.33203125" style="8" customWidth="1"/>
    <col min="10222" max="10228" width="11.44140625" style="8" customWidth="1"/>
    <col min="10229" max="10229" width="21.109375" style="8" customWidth="1"/>
    <col min="10230" max="10230" width="2.6640625" style="8" customWidth="1"/>
    <col min="10231" max="10475" width="9.109375" style="8"/>
    <col min="10476" max="10476" width="4.44140625" style="8" customWidth="1"/>
    <col min="10477" max="10477" width="33.33203125" style="8" customWidth="1"/>
    <col min="10478" max="10484" width="11.44140625" style="8" customWidth="1"/>
    <col min="10485" max="10485" width="21.109375" style="8" customWidth="1"/>
    <col min="10486" max="10486" width="2.6640625" style="8" customWidth="1"/>
    <col min="10487" max="10731" width="9.109375" style="8"/>
    <col min="10732" max="10732" width="4.44140625" style="8" customWidth="1"/>
    <col min="10733" max="10733" width="33.33203125" style="8" customWidth="1"/>
    <col min="10734" max="10740" width="11.44140625" style="8" customWidth="1"/>
    <col min="10741" max="10741" width="21.109375" style="8" customWidth="1"/>
    <col min="10742" max="10742" width="2.6640625" style="8" customWidth="1"/>
    <col min="10743" max="10987" width="9.109375" style="8"/>
    <col min="10988" max="10988" width="4.44140625" style="8" customWidth="1"/>
    <col min="10989" max="10989" width="33.33203125" style="8" customWidth="1"/>
    <col min="10990" max="10996" width="11.44140625" style="8" customWidth="1"/>
    <col min="10997" max="10997" width="21.109375" style="8" customWidth="1"/>
    <col min="10998" max="10998" width="2.6640625" style="8" customWidth="1"/>
    <col min="10999" max="11243" width="9.109375" style="8"/>
    <col min="11244" max="11244" width="4.44140625" style="8" customWidth="1"/>
    <col min="11245" max="11245" width="33.33203125" style="8" customWidth="1"/>
    <col min="11246" max="11252" width="11.44140625" style="8" customWidth="1"/>
    <col min="11253" max="11253" width="21.109375" style="8" customWidth="1"/>
    <col min="11254" max="11254" width="2.6640625" style="8" customWidth="1"/>
    <col min="11255" max="11499" width="9.109375" style="8"/>
    <col min="11500" max="11500" width="4.44140625" style="8" customWidth="1"/>
    <col min="11501" max="11501" width="33.33203125" style="8" customWidth="1"/>
    <col min="11502" max="11508" width="11.44140625" style="8" customWidth="1"/>
    <col min="11509" max="11509" width="21.109375" style="8" customWidth="1"/>
    <col min="11510" max="11510" width="2.6640625" style="8" customWidth="1"/>
    <col min="11511" max="11755" width="9.109375" style="8"/>
    <col min="11756" max="11756" width="4.44140625" style="8" customWidth="1"/>
    <col min="11757" max="11757" width="33.33203125" style="8" customWidth="1"/>
    <col min="11758" max="11764" width="11.44140625" style="8" customWidth="1"/>
    <col min="11765" max="11765" width="21.109375" style="8" customWidth="1"/>
    <col min="11766" max="11766" width="2.6640625" style="8" customWidth="1"/>
    <col min="11767" max="12011" width="9.109375" style="8"/>
    <col min="12012" max="12012" width="4.44140625" style="8" customWidth="1"/>
    <col min="12013" max="12013" width="33.33203125" style="8" customWidth="1"/>
    <col min="12014" max="12020" width="11.44140625" style="8" customWidth="1"/>
    <col min="12021" max="12021" width="21.109375" style="8" customWidth="1"/>
    <col min="12022" max="12022" width="2.6640625" style="8" customWidth="1"/>
    <col min="12023" max="12267" width="9.109375" style="8"/>
    <col min="12268" max="12268" width="4.44140625" style="8" customWidth="1"/>
    <col min="12269" max="12269" width="33.33203125" style="8" customWidth="1"/>
    <col min="12270" max="12276" width="11.44140625" style="8" customWidth="1"/>
    <col min="12277" max="12277" width="21.109375" style="8" customWidth="1"/>
    <col min="12278" max="12278" width="2.6640625" style="8" customWidth="1"/>
    <col min="12279" max="12523" width="9.109375" style="8"/>
    <col min="12524" max="12524" width="4.44140625" style="8" customWidth="1"/>
    <col min="12525" max="12525" width="33.33203125" style="8" customWidth="1"/>
    <col min="12526" max="12532" width="11.44140625" style="8" customWidth="1"/>
    <col min="12533" max="12533" width="21.109375" style="8" customWidth="1"/>
    <col min="12534" max="12534" width="2.6640625" style="8" customWidth="1"/>
    <col min="12535" max="12779" width="9.109375" style="8"/>
    <col min="12780" max="12780" width="4.44140625" style="8" customWidth="1"/>
    <col min="12781" max="12781" width="33.33203125" style="8" customWidth="1"/>
    <col min="12782" max="12788" width="11.44140625" style="8" customWidth="1"/>
    <col min="12789" max="12789" width="21.109375" style="8" customWidth="1"/>
    <col min="12790" max="12790" width="2.6640625" style="8" customWidth="1"/>
    <col min="12791" max="13035" width="9.109375" style="8"/>
    <col min="13036" max="13036" width="4.44140625" style="8" customWidth="1"/>
    <col min="13037" max="13037" width="33.33203125" style="8" customWidth="1"/>
    <col min="13038" max="13044" width="11.44140625" style="8" customWidth="1"/>
    <col min="13045" max="13045" width="21.109375" style="8" customWidth="1"/>
    <col min="13046" max="13046" width="2.6640625" style="8" customWidth="1"/>
    <col min="13047" max="13291" width="9.109375" style="8"/>
    <col min="13292" max="13292" width="4.44140625" style="8" customWidth="1"/>
    <col min="13293" max="13293" width="33.33203125" style="8" customWidth="1"/>
    <col min="13294" max="13300" width="11.44140625" style="8" customWidth="1"/>
    <col min="13301" max="13301" width="21.109375" style="8" customWidth="1"/>
    <col min="13302" max="13302" width="2.6640625" style="8" customWidth="1"/>
    <col min="13303" max="13547" width="9.109375" style="8"/>
    <col min="13548" max="13548" width="4.44140625" style="8" customWidth="1"/>
    <col min="13549" max="13549" width="33.33203125" style="8" customWidth="1"/>
    <col min="13550" max="13556" width="11.44140625" style="8" customWidth="1"/>
    <col min="13557" max="13557" width="21.109375" style="8" customWidth="1"/>
    <col min="13558" max="13558" width="2.6640625" style="8" customWidth="1"/>
    <col min="13559" max="13803" width="9.109375" style="8"/>
    <col min="13804" max="13804" width="4.44140625" style="8" customWidth="1"/>
    <col min="13805" max="13805" width="33.33203125" style="8" customWidth="1"/>
    <col min="13806" max="13812" width="11.44140625" style="8" customWidth="1"/>
    <col min="13813" max="13813" width="21.109375" style="8" customWidth="1"/>
    <col min="13814" max="13814" width="2.6640625" style="8" customWidth="1"/>
    <col min="13815" max="14059" width="9.109375" style="8"/>
    <col min="14060" max="14060" width="4.44140625" style="8" customWidth="1"/>
    <col min="14061" max="14061" width="33.33203125" style="8" customWidth="1"/>
    <col min="14062" max="14068" width="11.44140625" style="8" customWidth="1"/>
    <col min="14069" max="14069" width="21.109375" style="8" customWidth="1"/>
    <col min="14070" max="14070" width="2.6640625" style="8" customWidth="1"/>
    <col min="14071" max="14315" width="9.109375" style="8"/>
    <col min="14316" max="14316" width="4.44140625" style="8" customWidth="1"/>
    <col min="14317" max="14317" width="33.33203125" style="8" customWidth="1"/>
    <col min="14318" max="14324" width="11.44140625" style="8" customWidth="1"/>
    <col min="14325" max="14325" width="21.109375" style="8" customWidth="1"/>
    <col min="14326" max="14326" width="2.6640625" style="8" customWidth="1"/>
    <col min="14327" max="14571" width="9.109375" style="8"/>
    <col min="14572" max="14572" width="4.44140625" style="8" customWidth="1"/>
    <col min="14573" max="14573" width="33.33203125" style="8" customWidth="1"/>
    <col min="14574" max="14580" width="11.44140625" style="8" customWidth="1"/>
    <col min="14581" max="14581" width="21.109375" style="8" customWidth="1"/>
    <col min="14582" max="14582" width="2.6640625" style="8" customWidth="1"/>
    <col min="14583" max="14827" width="9.109375" style="8"/>
    <col min="14828" max="14828" width="4.44140625" style="8" customWidth="1"/>
    <col min="14829" max="14829" width="33.33203125" style="8" customWidth="1"/>
    <col min="14830" max="14836" width="11.44140625" style="8" customWidth="1"/>
    <col min="14837" max="14837" width="21.109375" style="8" customWidth="1"/>
    <col min="14838" max="14838" width="2.6640625" style="8" customWidth="1"/>
    <col min="14839" max="15083" width="9.109375" style="8"/>
    <col min="15084" max="15084" width="4.44140625" style="8" customWidth="1"/>
    <col min="15085" max="15085" width="33.33203125" style="8" customWidth="1"/>
    <col min="15086" max="15092" width="11.44140625" style="8" customWidth="1"/>
    <col min="15093" max="15093" width="21.109375" style="8" customWidth="1"/>
    <col min="15094" max="15094" width="2.6640625" style="8" customWidth="1"/>
    <col min="15095" max="15339" width="9.109375" style="8"/>
    <col min="15340" max="15340" width="4.44140625" style="8" customWidth="1"/>
    <col min="15341" max="15341" width="33.33203125" style="8" customWidth="1"/>
    <col min="15342" max="15348" width="11.44140625" style="8" customWidth="1"/>
    <col min="15349" max="15349" width="21.109375" style="8" customWidth="1"/>
    <col min="15350" max="15350" width="2.6640625" style="8" customWidth="1"/>
    <col min="15351" max="15595" width="9.109375" style="8"/>
    <col min="15596" max="15596" width="4.44140625" style="8" customWidth="1"/>
    <col min="15597" max="15597" width="33.33203125" style="8" customWidth="1"/>
    <col min="15598" max="15604" width="11.44140625" style="8" customWidth="1"/>
    <col min="15605" max="15605" width="21.109375" style="8" customWidth="1"/>
    <col min="15606" max="15606" width="2.6640625" style="8" customWidth="1"/>
    <col min="15607" max="15851" width="9.109375" style="8"/>
    <col min="15852" max="15852" width="4.44140625" style="8" customWidth="1"/>
    <col min="15853" max="15853" width="33.33203125" style="8" customWidth="1"/>
    <col min="15854" max="15860" width="11.44140625" style="8" customWidth="1"/>
    <col min="15861" max="15861" width="21.109375" style="8" customWidth="1"/>
    <col min="15862" max="15862" width="2.6640625" style="8" customWidth="1"/>
    <col min="15863" max="16107" width="9.109375" style="8"/>
    <col min="16108" max="16108" width="4.44140625" style="8" customWidth="1"/>
    <col min="16109" max="16109" width="33.33203125" style="8" customWidth="1"/>
    <col min="16110" max="16116" width="11.44140625" style="8" customWidth="1"/>
    <col min="16117" max="16117" width="21.109375" style="8" customWidth="1"/>
    <col min="16118" max="16118" width="2.6640625" style="8" customWidth="1"/>
    <col min="16119" max="16384" width="9.109375" style="8"/>
  </cols>
  <sheetData>
    <row r="1" spans="1:13" s="3" customFormat="1" ht="57" customHeight="1">
      <c r="A1" s="1"/>
      <c r="B1" s="1"/>
      <c r="C1" s="1"/>
      <c r="D1" s="1"/>
      <c r="E1" s="1"/>
      <c r="F1" s="1"/>
      <c r="G1" s="1"/>
      <c r="H1" s="1"/>
      <c r="I1" s="1"/>
      <c r="J1" s="1"/>
      <c r="K1" s="1"/>
      <c r="L1" s="1"/>
      <c r="M1" s="2"/>
    </row>
    <row r="2" spans="1:13" s="3" customFormat="1" ht="7.5" customHeight="1">
      <c r="A2" s="4"/>
      <c r="B2" s="4"/>
      <c r="C2" s="4"/>
      <c r="D2" s="4"/>
      <c r="E2" s="4"/>
      <c r="F2" s="4"/>
      <c r="G2" s="4"/>
      <c r="H2" s="4"/>
      <c r="I2" s="4"/>
      <c r="J2" s="4"/>
      <c r="K2" s="4"/>
      <c r="L2" s="4"/>
      <c r="M2" s="2"/>
    </row>
    <row r="3" spans="1:13" s="3" customFormat="1" ht="15" customHeight="1">
      <c r="A3" s="1"/>
      <c r="B3" s="1"/>
      <c r="C3" s="1"/>
      <c r="D3" s="1"/>
      <c r="E3" s="1"/>
      <c r="F3" s="1"/>
      <c r="G3" s="1"/>
      <c r="H3" s="1"/>
      <c r="I3" s="1"/>
      <c r="J3" s="1"/>
      <c r="K3" s="1"/>
      <c r="L3" s="1"/>
      <c r="M3" s="2"/>
    </row>
    <row r="4" spans="1:13" ht="12.75" customHeight="1">
      <c r="A4" s="265" t="s">
        <v>34</v>
      </c>
      <c r="B4" s="265"/>
      <c r="C4" s="265"/>
      <c r="D4" s="36"/>
      <c r="E4" s="36"/>
      <c r="F4" s="36"/>
      <c r="G4" s="36"/>
      <c r="H4" s="36"/>
      <c r="I4" s="36"/>
      <c r="J4" s="36"/>
      <c r="K4" s="36"/>
      <c r="L4" s="36"/>
      <c r="M4" s="2"/>
    </row>
    <row r="5" spans="1:13" ht="13.5" customHeight="1" thickBot="1">
      <c r="A5" s="9" t="s">
        <v>164</v>
      </c>
      <c r="B5" s="37"/>
      <c r="C5" s="37"/>
      <c r="D5" s="37"/>
      <c r="E5" s="37"/>
      <c r="F5" s="37"/>
      <c r="G5" s="37"/>
      <c r="H5" s="37"/>
      <c r="I5" s="37"/>
      <c r="J5" s="37"/>
      <c r="K5" s="37"/>
      <c r="L5" s="90" t="s">
        <v>54</v>
      </c>
      <c r="M5" s="2"/>
    </row>
    <row r="6" spans="1:13" ht="6" customHeight="1">
      <c r="A6" s="13"/>
      <c r="B6" s="13"/>
      <c r="C6" s="13"/>
      <c r="D6" s="13"/>
      <c r="E6" s="13"/>
      <c r="F6" s="13"/>
      <c r="G6" s="13"/>
      <c r="H6" s="13"/>
      <c r="I6" s="13"/>
      <c r="J6" s="13"/>
      <c r="K6" s="13"/>
      <c r="L6" s="13"/>
      <c r="M6" s="2"/>
    </row>
    <row r="7" spans="1:13" ht="15.75" customHeight="1" thickBot="1">
      <c r="A7" s="273" t="s">
        <v>186</v>
      </c>
      <c r="B7" s="273"/>
      <c r="C7" s="273"/>
      <c r="D7" s="273"/>
      <c r="E7" s="273"/>
      <c r="F7" s="273"/>
      <c r="G7" s="273"/>
      <c r="H7" s="273"/>
      <c r="I7" s="273"/>
      <c r="J7" s="273"/>
      <c r="K7" s="273"/>
      <c r="L7" s="273"/>
      <c r="M7" s="2"/>
    </row>
    <row r="8" spans="1:13" s="41" customFormat="1" ht="38.25" customHeight="1" thickBot="1">
      <c r="A8" s="116"/>
      <c r="B8" s="104" t="s">
        <v>18</v>
      </c>
      <c r="C8" s="39" t="s">
        <v>19</v>
      </c>
      <c r="D8" s="39" t="s">
        <v>20</v>
      </c>
      <c r="E8" s="39" t="s">
        <v>21</v>
      </c>
      <c r="F8" s="39" t="s">
        <v>22</v>
      </c>
      <c r="G8" s="39" t="s">
        <v>23</v>
      </c>
      <c r="H8" s="39" t="s">
        <v>24</v>
      </c>
      <c r="I8" s="39" t="s">
        <v>25</v>
      </c>
      <c r="J8" s="39" t="s">
        <v>35</v>
      </c>
      <c r="K8" s="39" t="s">
        <v>165</v>
      </c>
      <c r="L8" s="39" t="s">
        <v>162</v>
      </c>
      <c r="M8" s="40"/>
    </row>
    <row r="9" spans="1:13" ht="12.75" customHeight="1">
      <c r="A9" s="43">
        <v>1</v>
      </c>
      <c r="B9" s="61" t="s">
        <v>26</v>
      </c>
      <c r="C9" s="62"/>
      <c r="D9" s="61"/>
      <c r="E9" s="42"/>
      <c r="F9" s="42"/>
      <c r="G9" s="42"/>
      <c r="H9" s="42"/>
      <c r="I9" s="42"/>
      <c r="J9" s="42"/>
      <c r="K9" s="42"/>
      <c r="L9" s="42"/>
      <c r="M9" s="2"/>
    </row>
    <row r="10" spans="1:13" ht="12.75" customHeight="1">
      <c r="A10" s="43">
        <v>2</v>
      </c>
      <c r="B10" s="44" t="s">
        <v>6</v>
      </c>
      <c r="C10" s="200">
        <v>1341098</v>
      </c>
      <c r="D10" s="200">
        <v>1451383</v>
      </c>
      <c r="E10" s="200">
        <v>1603631</v>
      </c>
      <c r="F10" s="200">
        <v>1816160</v>
      </c>
      <c r="G10" s="200">
        <v>1926952</v>
      </c>
      <c r="H10" s="200">
        <v>2025647</v>
      </c>
      <c r="I10" s="200">
        <v>2185356</v>
      </c>
      <c r="J10" s="200">
        <v>2324486</v>
      </c>
      <c r="K10" s="200">
        <v>2584752</v>
      </c>
      <c r="L10" s="168">
        <f>((K10/G10)^(1/4)-1)*100</f>
        <v>7.6185152046569726</v>
      </c>
      <c r="M10" s="2"/>
    </row>
    <row r="11" spans="1:13" ht="12.75" customHeight="1">
      <c r="A11" s="43">
        <v>3</v>
      </c>
      <c r="B11" s="44" t="s">
        <v>7</v>
      </c>
      <c r="C11" s="200">
        <v>134626</v>
      </c>
      <c r="D11" s="200">
        <v>152344</v>
      </c>
      <c r="E11" s="200">
        <v>183438</v>
      </c>
      <c r="F11" s="200">
        <v>217970</v>
      </c>
      <c r="G11" s="200">
        <v>225714</v>
      </c>
      <c r="H11" s="200">
        <v>240222</v>
      </c>
      <c r="I11" s="200">
        <v>273287</v>
      </c>
      <c r="J11" s="200">
        <v>304496</v>
      </c>
      <c r="K11" s="200">
        <v>354120</v>
      </c>
      <c r="L11" s="168">
        <f>((K11/G11)^(1/4)-1)*100</f>
        <v>11.917497220459317</v>
      </c>
      <c r="M11" s="2"/>
    </row>
    <row r="12" spans="1:13" ht="12.75" customHeight="1">
      <c r="A12" s="43">
        <v>4</v>
      </c>
      <c r="B12" s="44" t="s">
        <v>8</v>
      </c>
      <c r="C12" s="200">
        <v>369109</v>
      </c>
      <c r="D12" s="200">
        <v>390404</v>
      </c>
      <c r="E12" s="200">
        <v>422319</v>
      </c>
      <c r="F12" s="200">
        <v>475305</v>
      </c>
      <c r="G12" s="200">
        <v>508133</v>
      </c>
      <c r="H12" s="200">
        <v>534981</v>
      </c>
      <c r="I12" s="200">
        <v>574763</v>
      </c>
      <c r="J12" s="200">
        <v>623120</v>
      </c>
      <c r="K12" s="200">
        <v>683615</v>
      </c>
      <c r="L12" s="168">
        <f t="shared" ref="L12:L40" si="0">((K12/G12)^(1/4)-1)*100</f>
        <v>7.6982250277449538</v>
      </c>
      <c r="M12" s="2"/>
    </row>
    <row r="13" spans="1:13" ht="12.75" customHeight="1">
      <c r="A13" s="43">
        <v>5</v>
      </c>
      <c r="B13" s="46" t="s">
        <v>36</v>
      </c>
      <c r="C13" s="202">
        <v>1848371</v>
      </c>
      <c r="D13" s="202">
        <v>1996375</v>
      </c>
      <c r="E13" s="202">
        <v>2211209</v>
      </c>
      <c r="F13" s="202">
        <v>2511874</v>
      </c>
      <c r="G13" s="202">
        <v>2663133</v>
      </c>
      <c r="H13" s="202">
        <v>2803713</v>
      </c>
      <c r="I13" s="202">
        <v>3035473</v>
      </c>
      <c r="J13" s="202">
        <v>3254584</v>
      </c>
      <c r="K13" s="202">
        <v>3625891</v>
      </c>
      <c r="L13" s="168">
        <f>((K13/G13)^(1/4)-1)*100</f>
        <v>8.0203231219000415</v>
      </c>
      <c r="M13" s="2"/>
    </row>
    <row r="14" spans="1:13" ht="12.75" customHeight="1">
      <c r="A14" s="43">
        <v>6</v>
      </c>
      <c r="B14" s="34"/>
      <c r="C14" s="202"/>
      <c r="D14" s="203"/>
      <c r="E14" s="203"/>
      <c r="F14" s="203"/>
      <c r="G14" s="203"/>
      <c r="H14" s="203"/>
      <c r="I14" s="203"/>
      <c r="J14" s="203"/>
      <c r="K14" s="203"/>
      <c r="L14" s="168"/>
      <c r="M14" s="2"/>
    </row>
    <row r="15" spans="1:13" ht="12.75" customHeight="1">
      <c r="A15" s="43">
        <v>7</v>
      </c>
      <c r="B15" s="35" t="s">
        <v>27</v>
      </c>
      <c r="C15" s="204"/>
      <c r="D15" s="50"/>
      <c r="E15" s="205"/>
      <c r="F15" s="48"/>
      <c r="G15" s="48"/>
      <c r="H15" s="48"/>
      <c r="I15" s="48"/>
      <c r="J15" s="48"/>
      <c r="K15" s="48"/>
      <c r="L15" s="168"/>
      <c r="M15" s="2"/>
    </row>
    <row r="16" spans="1:13" ht="12.75" customHeight="1">
      <c r="A16" s="43">
        <v>8</v>
      </c>
      <c r="B16" s="44" t="s">
        <v>6</v>
      </c>
      <c r="C16" s="200">
        <v>3063615</v>
      </c>
      <c r="D16" s="200">
        <v>3040758</v>
      </c>
      <c r="E16" s="200">
        <v>2952874</v>
      </c>
      <c r="F16" s="200">
        <v>2999903</v>
      </c>
      <c r="G16" s="200">
        <v>2921382</v>
      </c>
      <c r="H16" s="200">
        <v>2825304</v>
      </c>
      <c r="I16" s="200">
        <v>2826072</v>
      </c>
      <c r="J16" s="200">
        <v>2792867</v>
      </c>
      <c r="K16" s="200">
        <v>2870561</v>
      </c>
      <c r="L16" s="168">
        <f t="shared" si="0"/>
        <v>-0.43777174705699196</v>
      </c>
      <c r="M16" s="47"/>
    </row>
    <row r="17" spans="1:13" ht="12.75" customHeight="1">
      <c r="A17" s="43">
        <v>9</v>
      </c>
      <c r="B17" s="44" t="s">
        <v>7</v>
      </c>
      <c r="C17" s="200">
        <v>82854</v>
      </c>
      <c r="D17" s="200">
        <v>83168</v>
      </c>
      <c r="E17" s="200">
        <v>86246</v>
      </c>
      <c r="F17" s="200">
        <v>89194</v>
      </c>
      <c r="G17" s="200">
        <v>84324</v>
      </c>
      <c r="H17" s="200">
        <v>84585</v>
      </c>
      <c r="I17" s="200">
        <v>89807</v>
      </c>
      <c r="J17" s="200">
        <v>98375</v>
      </c>
      <c r="K17" s="200">
        <v>108566</v>
      </c>
      <c r="L17" s="168">
        <f t="shared" si="0"/>
        <v>6.5211041160508687</v>
      </c>
      <c r="M17" s="47"/>
    </row>
    <row r="18" spans="1:13" ht="12.75" customHeight="1">
      <c r="A18" s="43">
        <v>10</v>
      </c>
      <c r="B18" s="44" t="s">
        <v>8</v>
      </c>
      <c r="C18" s="200">
        <v>142417</v>
      </c>
      <c r="D18" s="200">
        <v>141613</v>
      </c>
      <c r="E18" s="200">
        <v>137532</v>
      </c>
      <c r="F18" s="200">
        <v>139349</v>
      </c>
      <c r="G18" s="200">
        <v>135491</v>
      </c>
      <c r="H18" s="200">
        <v>132269</v>
      </c>
      <c r="I18" s="200">
        <v>134069</v>
      </c>
      <c r="J18" s="200">
        <v>130271</v>
      </c>
      <c r="K18" s="200">
        <v>134599</v>
      </c>
      <c r="L18" s="168">
        <f t="shared" si="0"/>
        <v>-0.16499447638270714</v>
      </c>
      <c r="M18" s="47"/>
    </row>
    <row r="19" spans="1:13" ht="12.75" customHeight="1">
      <c r="A19" s="43">
        <v>11</v>
      </c>
      <c r="B19" s="46" t="s">
        <v>36</v>
      </c>
      <c r="C19" s="202">
        <v>3292480</v>
      </c>
      <c r="D19" s="202">
        <v>3268587</v>
      </c>
      <c r="E19" s="202">
        <v>3179289</v>
      </c>
      <c r="F19" s="202">
        <v>3231447</v>
      </c>
      <c r="G19" s="202">
        <v>3143813</v>
      </c>
      <c r="H19" s="202">
        <v>3044440</v>
      </c>
      <c r="I19" s="202">
        <v>3051499</v>
      </c>
      <c r="J19" s="202">
        <v>3023466</v>
      </c>
      <c r="K19" s="202">
        <v>3115618</v>
      </c>
      <c r="L19" s="168">
        <f t="shared" si="0"/>
        <v>-0.22496824131446047</v>
      </c>
      <c r="M19" s="47"/>
    </row>
    <row r="20" spans="1:13" ht="12.75" customHeight="1">
      <c r="A20" s="43">
        <v>12</v>
      </c>
      <c r="B20" s="46"/>
      <c r="C20" s="202"/>
      <c r="D20" s="203"/>
      <c r="E20" s="203"/>
      <c r="F20" s="203"/>
      <c r="G20" s="203"/>
      <c r="H20" s="203"/>
      <c r="I20" s="203"/>
      <c r="J20" s="203"/>
      <c r="K20" s="203"/>
      <c r="L20" s="168"/>
      <c r="M20" s="2"/>
    </row>
    <row r="21" spans="1:13" ht="12.75" customHeight="1">
      <c r="A21" s="43">
        <v>13</v>
      </c>
      <c r="B21" s="35" t="s">
        <v>28</v>
      </c>
      <c r="C21" s="194"/>
      <c r="D21" s="50"/>
      <c r="E21" s="50"/>
      <c r="F21" s="48"/>
      <c r="G21" s="48"/>
      <c r="H21" s="48"/>
      <c r="I21" s="48"/>
      <c r="J21" s="48"/>
      <c r="K21" s="48"/>
      <c r="L21" s="168"/>
      <c r="M21" s="2"/>
    </row>
    <row r="22" spans="1:13" ht="12.75" customHeight="1">
      <c r="A22" s="43">
        <v>14</v>
      </c>
      <c r="B22" s="44" t="s">
        <v>6</v>
      </c>
      <c r="C22" s="200">
        <v>2729020</v>
      </c>
      <c r="D22" s="200">
        <v>2635248</v>
      </c>
      <c r="E22" s="200">
        <v>2506631</v>
      </c>
      <c r="F22" s="200">
        <v>2477622</v>
      </c>
      <c r="G22" s="200">
        <v>2328225</v>
      </c>
      <c r="H22" s="200">
        <v>2186575</v>
      </c>
      <c r="I22" s="200">
        <v>2143518</v>
      </c>
      <c r="J22" s="200">
        <v>2023420</v>
      </c>
      <c r="K22" s="200">
        <v>2036774</v>
      </c>
      <c r="L22" s="168">
        <f t="shared" si="0"/>
        <v>-3.2881984216814653</v>
      </c>
      <c r="M22" s="2"/>
    </row>
    <row r="23" spans="1:13" ht="12.75" customHeight="1">
      <c r="A23" s="43">
        <v>15</v>
      </c>
      <c r="B23" s="44" t="s">
        <v>7</v>
      </c>
      <c r="C23" s="200">
        <v>85946</v>
      </c>
      <c r="D23" s="200">
        <v>83447</v>
      </c>
      <c r="E23" s="200">
        <v>82781</v>
      </c>
      <c r="F23" s="200">
        <v>85396</v>
      </c>
      <c r="G23" s="200">
        <v>80856</v>
      </c>
      <c r="H23" s="200">
        <v>81147</v>
      </c>
      <c r="I23" s="200">
        <v>81844</v>
      </c>
      <c r="J23" s="200">
        <v>82381</v>
      </c>
      <c r="K23" s="200">
        <v>87610</v>
      </c>
      <c r="L23" s="168">
        <f>((K23/G23)^(1/4)-1)*100</f>
        <v>2.0258817724926104</v>
      </c>
      <c r="M23" s="2"/>
    </row>
    <row r="24" spans="1:13" ht="12.75" customHeight="1">
      <c r="A24" s="43">
        <v>16</v>
      </c>
      <c r="B24" s="44" t="s">
        <v>8</v>
      </c>
      <c r="C24" s="200">
        <v>57660</v>
      </c>
      <c r="D24" s="200">
        <v>54477</v>
      </c>
      <c r="E24" s="200">
        <v>52137</v>
      </c>
      <c r="F24" s="200">
        <v>51123</v>
      </c>
      <c r="G24" s="200">
        <v>48984</v>
      </c>
      <c r="H24" s="200">
        <v>46366</v>
      </c>
      <c r="I24" s="200">
        <v>45150</v>
      </c>
      <c r="J24" s="200">
        <v>42454</v>
      </c>
      <c r="K24" s="200">
        <v>42028</v>
      </c>
      <c r="L24" s="168">
        <f t="shared" si="0"/>
        <v>-3.756564027808329</v>
      </c>
      <c r="M24" s="2"/>
    </row>
    <row r="25" spans="1:13" ht="12.75" customHeight="1">
      <c r="A25" s="43">
        <v>17</v>
      </c>
      <c r="B25" s="46" t="s">
        <v>36</v>
      </c>
      <c r="C25" s="202">
        <v>2875194</v>
      </c>
      <c r="D25" s="202">
        <v>2775440</v>
      </c>
      <c r="E25" s="202">
        <v>2643327</v>
      </c>
      <c r="F25" s="202">
        <v>2616188</v>
      </c>
      <c r="G25" s="202">
        <v>2459816</v>
      </c>
      <c r="H25" s="202">
        <v>2315668</v>
      </c>
      <c r="I25" s="202">
        <v>2271524</v>
      </c>
      <c r="J25" s="202">
        <v>2149449</v>
      </c>
      <c r="K25" s="202">
        <v>2167514</v>
      </c>
      <c r="L25" s="168">
        <f t="shared" si="0"/>
        <v>-3.1131531205812579</v>
      </c>
      <c r="M25" s="2"/>
    </row>
    <row r="26" spans="1:13" ht="12.75" customHeight="1">
      <c r="A26" s="43">
        <v>18</v>
      </c>
      <c r="B26" s="46"/>
      <c r="C26" s="202"/>
      <c r="D26" s="203"/>
      <c r="E26" s="203"/>
      <c r="F26" s="203"/>
      <c r="G26" s="203"/>
      <c r="H26" s="203"/>
      <c r="I26" s="203"/>
      <c r="J26" s="203"/>
      <c r="K26" s="203"/>
      <c r="L26" s="168"/>
      <c r="M26" s="2"/>
    </row>
    <row r="27" spans="1:13" ht="12.75" customHeight="1">
      <c r="A27" s="43">
        <v>19</v>
      </c>
      <c r="B27" s="35" t="s">
        <v>29</v>
      </c>
      <c r="C27" s="194"/>
      <c r="D27" s="50"/>
      <c r="E27" s="50"/>
      <c r="F27" s="48"/>
      <c r="G27" s="48"/>
      <c r="H27" s="48"/>
      <c r="I27" s="48"/>
      <c r="J27" s="48"/>
      <c r="K27" s="48"/>
      <c r="L27" s="168"/>
      <c r="M27" s="2"/>
    </row>
    <row r="28" spans="1:13" ht="12.75" customHeight="1">
      <c r="A28" s="43">
        <v>20</v>
      </c>
      <c r="B28" s="44" t="s">
        <v>6</v>
      </c>
      <c r="C28" s="200">
        <v>10873982</v>
      </c>
      <c r="D28" s="200">
        <v>10647914</v>
      </c>
      <c r="E28" s="200">
        <v>10312369</v>
      </c>
      <c r="F28" s="200">
        <v>10908706</v>
      </c>
      <c r="G28" s="200">
        <v>11559984</v>
      </c>
      <c r="H28" s="200">
        <v>12179197</v>
      </c>
      <c r="I28" s="200">
        <v>12869063</v>
      </c>
      <c r="J28" s="200">
        <v>13091359</v>
      </c>
      <c r="K28" s="200">
        <v>13853988</v>
      </c>
      <c r="L28" s="168">
        <f t="shared" si="0"/>
        <v>4.6295586884496531</v>
      </c>
      <c r="M28" s="2"/>
    </row>
    <row r="29" spans="1:13" ht="12.75" customHeight="1">
      <c r="A29" s="43">
        <v>21</v>
      </c>
      <c r="B29" s="44" t="s">
        <v>7</v>
      </c>
      <c r="C29" s="200">
        <v>398213</v>
      </c>
      <c r="D29" s="200">
        <v>387532</v>
      </c>
      <c r="E29" s="200">
        <v>388815</v>
      </c>
      <c r="F29" s="200">
        <v>421886</v>
      </c>
      <c r="G29" s="200">
        <v>440823</v>
      </c>
      <c r="H29" s="200">
        <v>482895</v>
      </c>
      <c r="I29" s="200">
        <v>535422</v>
      </c>
      <c r="J29" s="200">
        <v>578010</v>
      </c>
      <c r="K29" s="200">
        <v>632991</v>
      </c>
      <c r="L29" s="168">
        <f t="shared" si="0"/>
        <v>9.4670267581163259</v>
      </c>
      <c r="M29" s="2"/>
    </row>
    <row r="30" spans="1:13" ht="12.75" customHeight="1">
      <c r="A30" s="43">
        <v>22</v>
      </c>
      <c r="B30" s="44" t="s">
        <v>8</v>
      </c>
      <c r="C30" s="200">
        <v>1030608</v>
      </c>
      <c r="D30" s="200">
        <v>1005013</v>
      </c>
      <c r="E30" s="200">
        <v>944717</v>
      </c>
      <c r="F30" s="200">
        <v>963001</v>
      </c>
      <c r="G30" s="200">
        <v>984412</v>
      </c>
      <c r="H30" s="200">
        <v>1003489</v>
      </c>
      <c r="I30" s="200">
        <v>1013900</v>
      </c>
      <c r="J30" s="200">
        <v>984819</v>
      </c>
      <c r="K30" s="200">
        <v>1002094</v>
      </c>
      <c r="L30" s="168">
        <f t="shared" si="0"/>
        <v>0.44605640838781824</v>
      </c>
      <c r="M30" s="2"/>
    </row>
    <row r="31" spans="1:13" ht="12.75" customHeight="1">
      <c r="A31" s="43">
        <v>23</v>
      </c>
      <c r="B31" s="46" t="s">
        <v>36</v>
      </c>
      <c r="C31" s="202">
        <v>12327048</v>
      </c>
      <c r="D31" s="202">
        <v>12056443</v>
      </c>
      <c r="E31" s="202">
        <v>11657069</v>
      </c>
      <c r="F31" s="202">
        <v>12305222</v>
      </c>
      <c r="G31" s="202">
        <v>12995731</v>
      </c>
      <c r="H31" s="202">
        <v>13675745</v>
      </c>
      <c r="I31" s="202">
        <v>14426046</v>
      </c>
      <c r="J31" s="202">
        <v>14663391</v>
      </c>
      <c r="K31" s="202">
        <v>15498337</v>
      </c>
      <c r="L31" s="168">
        <f t="shared" si="0"/>
        <v>4.5011564886553002</v>
      </c>
      <c r="M31" s="2"/>
    </row>
    <row r="32" spans="1:13" ht="12.75" customHeight="1">
      <c r="A32" s="43">
        <v>24</v>
      </c>
      <c r="B32" s="46"/>
      <c r="C32" s="202"/>
      <c r="D32" s="203"/>
      <c r="E32" s="203"/>
      <c r="F32" s="203"/>
      <c r="G32" s="203"/>
      <c r="H32" s="203"/>
      <c r="I32" s="203"/>
      <c r="J32" s="203"/>
      <c r="K32" s="203"/>
      <c r="L32" s="168"/>
      <c r="M32" s="2"/>
    </row>
    <row r="33" spans="1:13" ht="12.75" customHeight="1">
      <c r="A33" s="43">
        <v>25</v>
      </c>
      <c r="B33" s="35" t="s">
        <v>4</v>
      </c>
      <c r="C33" s="194"/>
      <c r="D33" s="50"/>
      <c r="E33" s="50"/>
      <c r="F33" s="50"/>
      <c r="G33" s="50"/>
      <c r="H33" s="50"/>
      <c r="I33" s="50"/>
      <c r="J33" s="50"/>
      <c r="K33" s="50"/>
      <c r="L33" s="168"/>
      <c r="M33" s="2"/>
    </row>
    <row r="34" spans="1:13" ht="12.75" customHeight="1">
      <c r="A34" s="43">
        <v>26</v>
      </c>
      <c r="B34" s="44" t="s">
        <v>6</v>
      </c>
      <c r="C34" s="200">
        <v>44246</v>
      </c>
      <c r="D34" s="200">
        <v>48901</v>
      </c>
      <c r="E34" s="200">
        <v>57119</v>
      </c>
      <c r="F34" s="200">
        <v>71114</v>
      </c>
      <c r="G34" s="200">
        <v>78507</v>
      </c>
      <c r="H34" s="200">
        <v>86012</v>
      </c>
      <c r="I34" s="200">
        <v>103088</v>
      </c>
      <c r="J34" s="200">
        <v>118984</v>
      </c>
      <c r="K34" s="200">
        <v>135028</v>
      </c>
      <c r="L34" s="168">
        <f t="shared" si="0"/>
        <v>14.51934708283844</v>
      </c>
      <c r="M34" s="2"/>
    </row>
    <row r="35" spans="1:13" ht="12.75" customHeight="1">
      <c r="A35" s="43">
        <v>27</v>
      </c>
      <c r="B35" s="44" t="s">
        <v>7</v>
      </c>
      <c r="C35" s="200">
        <v>144179</v>
      </c>
      <c r="D35" s="200">
        <v>155350</v>
      </c>
      <c r="E35" s="200">
        <v>259209</v>
      </c>
      <c r="F35" s="200">
        <v>317947</v>
      </c>
      <c r="G35" s="200">
        <v>330323</v>
      </c>
      <c r="H35" s="200">
        <v>344557</v>
      </c>
      <c r="I35" s="200">
        <v>368649</v>
      </c>
      <c r="J35" s="200">
        <v>393258</v>
      </c>
      <c r="K35" s="200">
        <v>442612</v>
      </c>
      <c r="L35" s="168">
        <f t="shared" si="0"/>
        <v>7.5897980983193003</v>
      </c>
      <c r="M35" s="2"/>
    </row>
    <row r="36" spans="1:13" ht="12.75" customHeight="1">
      <c r="A36" s="43">
        <v>28</v>
      </c>
      <c r="B36" s="44" t="s">
        <v>8</v>
      </c>
      <c r="C36" s="200">
        <v>66210</v>
      </c>
      <c r="D36" s="200">
        <v>69997</v>
      </c>
      <c r="E36" s="200">
        <v>76056</v>
      </c>
      <c r="F36" s="200">
        <v>88018</v>
      </c>
      <c r="G36" s="200">
        <v>102376</v>
      </c>
      <c r="H36" s="200">
        <v>112772</v>
      </c>
      <c r="I36" s="200">
        <v>120045</v>
      </c>
      <c r="J36" s="200">
        <v>137046</v>
      </c>
      <c r="K36" s="200">
        <v>147407</v>
      </c>
      <c r="L36" s="168">
        <f t="shared" si="0"/>
        <v>9.5418289182759075</v>
      </c>
      <c r="M36" s="2"/>
    </row>
    <row r="37" spans="1:13" ht="12.75" customHeight="1">
      <c r="A37" s="43">
        <v>29</v>
      </c>
      <c r="B37" s="46" t="s">
        <v>36</v>
      </c>
      <c r="C37" s="202">
        <v>254966</v>
      </c>
      <c r="D37" s="202">
        <v>274413</v>
      </c>
      <c r="E37" s="202">
        <v>392502</v>
      </c>
      <c r="F37" s="202">
        <v>477218</v>
      </c>
      <c r="G37" s="202">
        <v>511320</v>
      </c>
      <c r="H37" s="202">
        <v>543486</v>
      </c>
      <c r="I37" s="202">
        <v>591850</v>
      </c>
      <c r="J37" s="202">
        <v>649407</v>
      </c>
      <c r="K37" s="202">
        <v>725141</v>
      </c>
      <c r="L37" s="168">
        <f t="shared" si="0"/>
        <v>9.1270512614769714</v>
      </c>
      <c r="M37" s="2"/>
    </row>
    <row r="38" spans="1:13" ht="12.75" customHeight="1">
      <c r="A38" s="43">
        <v>30</v>
      </c>
      <c r="B38" s="46"/>
      <c r="C38" s="202"/>
      <c r="D38" s="203"/>
      <c r="E38" s="203"/>
      <c r="F38" s="203"/>
      <c r="G38" s="203"/>
      <c r="H38" s="203"/>
      <c r="I38" s="203"/>
      <c r="J38" s="203"/>
      <c r="K38" s="203"/>
      <c r="L38" s="168"/>
      <c r="M38" s="47"/>
    </row>
    <row r="39" spans="1:13" ht="12.75" customHeight="1">
      <c r="A39" s="43">
        <v>31</v>
      </c>
      <c r="B39" s="49" t="s">
        <v>30</v>
      </c>
      <c r="C39" s="206"/>
      <c r="D39" s="203"/>
      <c r="E39" s="203"/>
      <c r="F39" s="203"/>
      <c r="G39" s="203"/>
      <c r="H39" s="203"/>
      <c r="I39" s="203"/>
      <c r="J39" s="203"/>
      <c r="K39" s="203"/>
      <c r="L39" s="168"/>
      <c r="M39" s="51"/>
    </row>
    <row r="40" spans="1:13" ht="12.75" customHeight="1">
      <c r="A40" s="43">
        <v>32</v>
      </c>
      <c r="B40" s="52" t="s">
        <v>6</v>
      </c>
      <c r="C40" s="202">
        <v>18051961</v>
      </c>
      <c r="D40" s="203">
        <v>17824204</v>
      </c>
      <c r="E40" s="203">
        <v>17432624</v>
      </c>
      <c r="F40" s="203">
        <v>18273505</v>
      </c>
      <c r="G40" s="203">
        <v>18815050</v>
      </c>
      <c r="H40" s="203">
        <v>19302735</v>
      </c>
      <c r="I40" s="203">
        <v>20127097</v>
      </c>
      <c r="J40" s="207">
        <f>J10+J16+J22+J28+J34</f>
        <v>20351116</v>
      </c>
      <c r="K40" s="207">
        <f>SUM(K10,K16,K22,K28,K34)</f>
        <v>21481103</v>
      </c>
      <c r="L40" s="168">
        <f t="shared" si="0"/>
        <v>3.3684014612128887</v>
      </c>
      <c r="M40" s="47"/>
    </row>
    <row r="41" spans="1:13" ht="12.75" customHeight="1">
      <c r="A41" s="43">
        <v>33</v>
      </c>
      <c r="B41" s="52" t="s">
        <v>7</v>
      </c>
      <c r="C41" s="202">
        <v>845818</v>
      </c>
      <c r="D41" s="203">
        <v>861841</v>
      </c>
      <c r="E41" s="203">
        <v>1000489</v>
      </c>
      <c r="F41" s="203">
        <v>1132393</v>
      </c>
      <c r="G41" s="203">
        <v>1162040</v>
      </c>
      <c r="H41" s="203">
        <v>1233406</v>
      </c>
      <c r="I41" s="203">
        <v>1349009</v>
      </c>
      <c r="J41" s="207">
        <v>1456520</v>
      </c>
      <c r="K41" s="207">
        <v>1625899</v>
      </c>
      <c r="L41" s="168">
        <v>8.7597302000913082</v>
      </c>
      <c r="M41" s="47"/>
    </row>
    <row r="42" spans="1:13" ht="12.75" customHeight="1">
      <c r="A42" s="43">
        <v>34</v>
      </c>
      <c r="B42" s="52" t="s">
        <v>8</v>
      </c>
      <c r="C42" s="202">
        <v>1666004</v>
      </c>
      <c r="D42" s="203">
        <v>1661504</v>
      </c>
      <c r="E42" s="203">
        <v>1632761</v>
      </c>
      <c r="F42" s="203">
        <v>1716796</v>
      </c>
      <c r="G42" s="203">
        <v>1779396</v>
      </c>
      <c r="H42" s="203">
        <v>1829877</v>
      </c>
      <c r="I42" s="203">
        <v>1887927</v>
      </c>
      <c r="J42" s="207">
        <v>1917710</v>
      </c>
      <c r="K42" s="207">
        <v>2009743</v>
      </c>
      <c r="L42" s="168">
        <v>3.0901042199584339</v>
      </c>
      <c r="M42" s="47"/>
    </row>
    <row r="43" spans="1:13" ht="12.75" customHeight="1">
      <c r="A43" s="43">
        <v>35</v>
      </c>
      <c r="B43" s="46"/>
      <c r="C43" s="202"/>
      <c r="D43" s="203"/>
      <c r="E43" s="203"/>
      <c r="F43" s="203"/>
      <c r="G43" s="203"/>
      <c r="H43" s="203"/>
      <c r="I43" s="203"/>
      <c r="J43" s="203"/>
      <c r="K43" s="203"/>
      <c r="L43" s="168"/>
      <c r="M43" s="2"/>
    </row>
    <row r="44" spans="1:13" ht="12.75" customHeight="1">
      <c r="A44" s="43">
        <v>36</v>
      </c>
      <c r="B44" s="35" t="s">
        <v>37</v>
      </c>
      <c r="C44" s="208">
        <v>20598059</v>
      </c>
      <c r="D44" s="209">
        <v>20371258</v>
      </c>
      <c r="E44" s="209">
        <v>20083396</v>
      </c>
      <c r="F44" s="209">
        <v>21141949</v>
      </c>
      <c r="G44" s="209">
        <v>21773813</v>
      </c>
      <c r="H44" s="209">
        <v>22383052</v>
      </c>
      <c r="I44" s="209">
        <v>23376392</v>
      </c>
      <c r="J44" s="24">
        <v>23740297</v>
      </c>
      <c r="K44" s="24">
        <v>25132501</v>
      </c>
      <c r="L44" s="168">
        <v>3.6514316318271511</v>
      </c>
      <c r="M44" s="2"/>
    </row>
    <row r="45" spans="1:13" ht="15.75" customHeight="1" thickBot="1">
      <c r="A45" s="43">
        <v>37</v>
      </c>
      <c r="B45" s="54" t="s">
        <v>163</v>
      </c>
      <c r="C45" s="210">
        <v>1014.1060676680249</v>
      </c>
      <c r="D45" s="210">
        <v>987.5754009916933</v>
      </c>
      <c r="E45" s="210">
        <v>955.61859393557927</v>
      </c>
      <c r="F45" s="210">
        <v>984.46257093798204</v>
      </c>
      <c r="G45" s="210">
        <v>995.80117154677009</v>
      </c>
      <c r="H45" s="210">
        <v>1009.497498902806</v>
      </c>
      <c r="I45" s="210">
        <v>1038.0143282295819</v>
      </c>
      <c r="J45" s="210">
        <v>1035.6435792144657</v>
      </c>
      <c r="K45" s="210">
        <v>1077.7514501347268</v>
      </c>
      <c r="L45" s="210">
        <f>((K45/G45)^(1/4)-1)*100</f>
        <v>1.9967880518739767</v>
      </c>
      <c r="M45" s="2"/>
    </row>
    <row r="46" spans="1:13" ht="6" customHeight="1">
      <c r="A46" s="55"/>
      <c r="B46" s="56"/>
      <c r="C46" s="56"/>
      <c r="D46" s="56"/>
      <c r="E46" s="56"/>
      <c r="F46" s="56"/>
      <c r="G46" s="56"/>
      <c r="H46" s="56"/>
      <c r="I46" s="56"/>
      <c r="J46" s="56"/>
      <c r="K46" s="56"/>
      <c r="L46" s="13"/>
      <c r="M46" s="2"/>
    </row>
    <row r="47" spans="1:13" ht="12.75" customHeight="1">
      <c r="A47" s="63" t="s">
        <v>13</v>
      </c>
      <c r="B47" s="279" t="s">
        <v>153</v>
      </c>
      <c r="C47" s="279"/>
      <c r="D47" s="279"/>
      <c r="E47" s="279"/>
      <c r="F47" s="279"/>
      <c r="G47" s="279"/>
      <c r="H47" s="279"/>
      <c r="I47" s="279"/>
      <c r="J47" s="279"/>
      <c r="K47" s="279"/>
      <c r="L47" s="279"/>
      <c r="M47" s="58"/>
    </row>
    <row r="48" spans="1:13" ht="12.75" customHeight="1">
      <c r="A48" s="57" t="s">
        <v>15</v>
      </c>
      <c r="B48" s="279" t="s">
        <v>14</v>
      </c>
      <c r="C48" s="279"/>
      <c r="D48" s="279"/>
      <c r="E48" s="279"/>
      <c r="F48" s="279"/>
      <c r="G48" s="279"/>
      <c r="H48" s="279"/>
      <c r="I48" s="279"/>
      <c r="J48" s="279"/>
      <c r="K48" s="279"/>
      <c r="L48" s="279"/>
      <c r="M48" s="58"/>
    </row>
    <row r="49" spans="1:13" ht="12.75" customHeight="1">
      <c r="A49" s="29" t="s">
        <v>16</v>
      </c>
      <c r="B49" s="279" t="s">
        <v>17</v>
      </c>
      <c r="C49" s="279"/>
      <c r="D49" s="279"/>
      <c r="E49" s="279"/>
      <c r="F49" s="279"/>
      <c r="G49" s="279"/>
      <c r="H49" s="279"/>
      <c r="I49" s="279"/>
      <c r="J49" s="279"/>
      <c r="K49" s="279"/>
      <c r="L49" s="279"/>
      <c r="M49" s="2"/>
    </row>
    <row r="50" spans="1:13" ht="12.75" customHeight="1">
      <c r="A50" s="180" t="s">
        <v>38</v>
      </c>
      <c r="B50" s="280" t="s">
        <v>190</v>
      </c>
      <c r="C50" s="280"/>
      <c r="D50" s="280"/>
      <c r="E50" s="280"/>
      <c r="F50" s="280"/>
      <c r="G50" s="280"/>
      <c r="H50" s="280"/>
      <c r="I50" s="280"/>
      <c r="J50" s="280"/>
      <c r="K50" s="280"/>
      <c r="L50" s="280"/>
      <c r="M50" s="224"/>
    </row>
    <row r="51" spans="1:13" ht="6" customHeight="1">
      <c r="A51" s="57"/>
      <c r="B51" s="279"/>
      <c r="C51" s="279"/>
      <c r="D51" s="279"/>
      <c r="E51" s="279"/>
      <c r="F51" s="279"/>
      <c r="G51" s="279"/>
      <c r="H51" s="279"/>
      <c r="I51" s="279"/>
      <c r="J51" s="279"/>
      <c r="K51" s="187"/>
      <c r="L51" s="13"/>
      <c r="M51" s="2"/>
    </row>
    <row r="52" spans="1:13" ht="12.75" customHeight="1">
      <c r="A52" s="59" t="s">
        <v>178</v>
      </c>
      <c r="B52" s="279" t="s">
        <v>32</v>
      </c>
      <c r="C52" s="279"/>
      <c r="D52" s="279"/>
      <c r="E52" s="279"/>
      <c r="F52" s="279"/>
      <c r="G52" s="279"/>
      <c r="H52" s="279"/>
      <c r="I52" s="279"/>
      <c r="J52" s="279"/>
      <c r="K52" s="279"/>
      <c r="L52" s="279"/>
      <c r="M52" s="2"/>
    </row>
    <row r="53" spans="1:13" ht="6" customHeight="1">
      <c r="A53" s="226"/>
      <c r="B53" s="221"/>
      <c r="C53" s="221"/>
      <c r="D53" s="221"/>
      <c r="E53" s="221"/>
      <c r="F53" s="221"/>
      <c r="G53" s="221"/>
      <c r="H53" s="221"/>
      <c r="I53" s="221"/>
      <c r="J53" s="221"/>
      <c r="K53" s="221"/>
      <c r="L53" s="221"/>
      <c r="M53" s="2"/>
    </row>
    <row r="54" spans="1:13" ht="12.75" customHeight="1">
      <c r="A54" s="31"/>
      <c r="B54" s="274" t="s">
        <v>180</v>
      </c>
      <c r="C54" s="274"/>
      <c r="D54" s="274"/>
      <c r="E54" s="274"/>
      <c r="F54" s="274"/>
      <c r="G54" s="274"/>
      <c r="H54" s="274"/>
      <c r="I54" s="274"/>
      <c r="J54" s="274"/>
      <c r="K54" s="274"/>
      <c r="L54" s="274"/>
      <c r="M54" s="2"/>
    </row>
    <row r="55" spans="1:13" ht="6" customHeight="1">
      <c r="A55" s="56"/>
      <c r="B55" s="56"/>
      <c r="C55" s="56"/>
      <c r="D55" s="56"/>
      <c r="E55" s="56"/>
      <c r="F55" s="56"/>
      <c r="G55" s="56"/>
      <c r="H55" s="56"/>
      <c r="I55" s="56"/>
      <c r="J55" s="56"/>
      <c r="K55" s="56"/>
      <c r="L55" s="13"/>
      <c r="M55" s="2"/>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verticalDpi="0" r:id="rId2"/>
    </customSheetView>
    <customSheetView guid="{F5FC7C6A-64C1-4CE3-9D35-EF9C3C9923FD}">
      <pageMargins left="0.7" right="0.7" top="0.75" bottom="0.75" header="0.3" footer="0.3"/>
      <pageSetup paperSize="9" orientation="portrait" verticalDpi="0" r:id="rId3"/>
    </customSheetView>
    <customSheetView guid="{F5A7F17D-606E-451E-B72B-2FCC89DF9464}">
      <pageMargins left="0.7" right="0.7" top="0.75" bottom="0.75" header="0.3" footer="0.3"/>
      <pageSetup paperSize="9" orientation="portrait" verticalDpi="0" r:id="rId4"/>
    </customSheetView>
    <customSheetView guid="{A4AE7F91-2DF9-4CBF-8AA0-E43F2393D85E}" topLeftCell="A16">
      <selection activeCell="L46" sqref="L46"/>
      <pageMargins left="0.7" right="0.7" top="0.75" bottom="0.75" header="0.3" footer="0.3"/>
      <pageSetup paperSize="9" orientation="portrait" r:id="rId5"/>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9">
    <mergeCell ref="A4:C4"/>
    <mergeCell ref="B54:L54"/>
    <mergeCell ref="A7:L7"/>
    <mergeCell ref="B48:L48"/>
    <mergeCell ref="B49:L49"/>
    <mergeCell ref="B51:J51"/>
    <mergeCell ref="B52:L52"/>
    <mergeCell ref="B47:L47"/>
    <mergeCell ref="B50:L50"/>
  </mergeCells>
  <hyperlinks>
    <hyperlink ref="L5"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96" fitToHeight="0" orientation="landscape" r:id="rId7"/>
  <headerFooter>
    <oddFooter>&amp;C&amp;"Arial,Regular"&amp;8Page &amp;P of &amp;N&amp;R&amp;"Arial,Regular"&amp;8&amp;A</oddFooter>
  </headerFooter>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heetViews>
  <sheetFormatPr defaultRowHeight="14.4"/>
  <cols>
    <col min="1" max="1" width="4.44140625" style="8" customWidth="1"/>
    <col min="2" max="2" width="33.33203125" style="8" customWidth="1"/>
    <col min="3" max="24" width="11.44140625" style="8" customWidth="1"/>
    <col min="25" max="25" width="19.5546875" style="8" bestFit="1" customWidth="1"/>
    <col min="26" max="26" width="2.6640625" style="8" customWidth="1"/>
    <col min="27" max="30" width="10.109375" style="8" bestFit="1" customWidth="1"/>
    <col min="31" max="256" width="9.109375" style="8"/>
    <col min="257" max="257" width="4.44140625" style="8" customWidth="1"/>
    <col min="258" max="258" width="33.33203125" style="8" customWidth="1"/>
    <col min="259" max="278" width="11.44140625" style="8" customWidth="1"/>
    <col min="279" max="279" width="21.109375" style="8" customWidth="1"/>
    <col min="280" max="280" width="2.6640625" style="8" customWidth="1"/>
    <col min="281" max="286" width="10.109375" style="8" bestFit="1" customWidth="1"/>
    <col min="287" max="512" width="9.109375" style="8"/>
    <col min="513" max="513" width="4.44140625" style="8" customWidth="1"/>
    <col min="514" max="514" width="33.33203125" style="8" customWidth="1"/>
    <col min="515" max="534" width="11.44140625" style="8" customWidth="1"/>
    <col min="535" max="535" width="21.109375" style="8" customWidth="1"/>
    <col min="536" max="536" width="2.6640625" style="8" customWidth="1"/>
    <col min="537" max="542" width="10.109375" style="8" bestFit="1" customWidth="1"/>
    <col min="543" max="768" width="9.109375" style="8"/>
    <col min="769" max="769" width="4.44140625" style="8" customWidth="1"/>
    <col min="770" max="770" width="33.33203125" style="8" customWidth="1"/>
    <col min="771" max="790" width="11.44140625" style="8" customWidth="1"/>
    <col min="791" max="791" width="21.109375" style="8" customWidth="1"/>
    <col min="792" max="792" width="2.6640625" style="8" customWidth="1"/>
    <col min="793" max="798" width="10.109375" style="8" bestFit="1" customWidth="1"/>
    <col min="799" max="1024" width="9.109375" style="8"/>
    <col min="1025" max="1025" width="4.44140625" style="8" customWidth="1"/>
    <col min="1026" max="1026" width="33.33203125" style="8" customWidth="1"/>
    <col min="1027" max="1046" width="11.44140625" style="8" customWidth="1"/>
    <col min="1047" max="1047" width="21.109375" style="8" customWidth="1"/>
    <col min="1048" max="1048" width="2.6640625" style="8" customWidth="1"/>
    <col min="1049" max="1054" width="10.109375" style="8" bestFit="1" customWidth="1"/>
    <col min="1055" max="1280" width="9.109375" style="8"/>
    <col min="1281" max="1281" width="4.44140625" style="8" customWidth="1"/>
    <col min="1282" max="1282" width="33.33203125" style="8" customWidth="1"/>
    <col min="1283" max="1302" width="11.44140625" style="8" customWidth="1"/>
    <col min="1303" max="1303" width="21.109375" style="8" customWidth="1"/>
    <col min="1304" max="1304" width="2.6640625" style="8" customWidth="1"/>
    <col min="1305" max="1310" width="10.109375" style="8" bestFit="1" customWidth="1"/>
    <col min="1311" max="1536" width="9.109375" style="8"/>
    <col min="1537" max="1537" width="4.44140625" style="8" customWidth="1"/>
    <col min="1538" max="1538" width="33.33203125" style="8" customWidth="1"/>
    <col min="1539" max="1558" width="11.44140625" style="8" customWidth="1"/>
    <col min="1559" max="1559" width="21.109375" style="8" customWidth="1"/>
    <col min="1560" max="1560" width="2.6640625" style="8" customWidth="1"/>
    <col min="1561" max="1566" width="10.109375" style="8" bestFit="1" customWidth="1"/>
    <col min="1567" max="1792" width="9.109375" style="8"/>
    <col min="1793" max="1793" width="4.44140625" style="8" customWidth="1"/>
    <col min="1794" max="1794" width="33.33203125" style="8" customWidth="1"/>
    <col min="1795" max="1814" width="11.44140625" style="8" customWidth="1"/>
    <col min="1815" max="1815" width="21.109375" style="8" customWidth="1"/>
    <col min="1816" max="1816" width="2.6640625" style="8" customWidth="1"/>
    <col min="1817" max="1822" width="10.109375" style="8" bestFit="1" customWidth="1"/>
    <col min="1823" max="2048" width="9.109375" style="8"/>
    <col min="2049" max="2049" width="4.44140625" style="8" customWidth="1"/>
    <col min="2050" max="2050" width="33.33203125" style="8" customWidth="1"/>
    <col min="2051" max="2070" width="11.44140625" style="8" customWidth="1"/>
    <col min="2071" max="2071" width="21.109375" style="8" customWidth="1"/>
    <col min="2072" max="2072" width="2.6640625" style="8" customWidth="1"/>
    <col min="2073" max="2078" width="10.109375" style="8" bestFit="1" customWidth="1"/>
    <col min="2079" max="2304" width="9.109375" style="8"/>
    <col min="2305" max="2305" width="4.44140625" style="8" customWidth="1"/>
    <col min="2306" max="2306" width="33.33203125" style="8" customWidth="1"/>
    <col min="2307" max="2326" width="11.44140625" style="8" customWidth="1"/>
    <col min="2327" max="2327" width="21.109375" style="8" customWidth="1"/>
    <col min="2328" max="2328" width="2.6640625" style="8" customWidth="1"/>
    <col min="2329" max="2334" width="10.109375" style="8" bestFit="1" customWidth="1"/>
    <col min="2335" max="2560" width="9.109375" style="8"/>
    <col min="2561" max="2561" width="4.44140625" style="8" customWidth="1"/>
    <col min="2562" max="2562" width="33.33203125" style="8" customWidth="1"/>
    <col min="2563" max="2582" width="11.44140625" style="8" customWidth="1"/>
    <col min="2583" max="2583" width="21.109375" style="8" customWidth="1"/>
    <col min="2584" max="2584" width="2.6640625" style="8" customWidth="1"/>
    <col min="2585" max="2590" width="10.109375" style="8" bestFit="1" customWidth="1"/>
    <col min="2591" max="2816" width="9.109375" style="8"/>
    <col min="2817" max="2817" width="4.44140625" style="8" customWidth="1"/>
    <col min="2818" max="2818" width="33.33203125" style="8" customWidth="1"/>
    <col min="2819" max="2838" width="11.44140625" style="8" customWidth="1"/>
    <col min="2839" max="2839" width="21.109375" style="8" customWidth="1"/>
    <col min="2840" max="2840" width="2.6640625" style="8" customWidth="1"/>
    <col min="2841" max="2846" width="10.109375" style="8" bestFit="1" customWidth="1"/>
    <col min="2847" max="3072" width="9.109375" style="8"/>
    <col min="3073" max="3073" width="4.44140625" style="8" customWidth="1"/>
    <col min="3074" max="3074" width="33.33203125" style="8" customWidth="1"/>
    <col min="3075" max="3094" width="11.44140625" style="8" customWidth="1"/>
    <col min="3095" max="3095" width="21.109375" style="8" customWidth="1"/>
    <col min="3096" max="3096" width="2.6640625" style="8" customWidth="1"/>
    <col min="3097" max="3102" width="10.109375" style="8" bestFit="1" customWidth="1"/>
    <col min="3103" max="3328" width="9.109375" style="8"/>
    <col min="3329" max="3329" width="4.44140625" style="8" customWidth="1"/>
    <col min="3330" max="3330" width="33.33203125" style="8" customWidth="1"/>
    <col min="3331" max="3350" width="11.44140625" style="8" customWidth="1"/>
    <col min="3351" max="3351" width="21.109375" style="8" customWidth="1"/>
    <col min="3352" max="3352" width="2.6640625" style="8" customWidth="1"/>
    <col min="3353" max="3358" width="10.109375" style="8" bestFit="1" customWidth="1"/>
    <col min="3359" max="3584" width="9.109375" style="8"/>
    <col min="3585" max="3585" width="4.44140625" style="8" customWidth="1"/>
    <col min="3586" max="3586" width="33.33203125" style="8" customWidth="1"/>
    <col min="3587" max="3606" width="11.44140625" style="8" customWidth="1"/>
    <col min="3607" max="3607" width="21.109375" style="8" customWidth="1"/>
    <col min="3608" max="3608" width="2.6640625" style="8" customWidth="1"/>
    <col min="3609" max="3614" width="10.109375" style="8" bestFit="1" customWidth="1"/>
    <col min="3615" max="3840" width="9.109375" style="8"/>
    <col min="3841" max="3841" width="4.44140625" style="8" customWidth="1"/>
    <col min="3842" max="3842" width="33.33203125" style="8" customWidth="1"/>
    <col min="3843" max="3862" width="11.44140625" style="8" customWidth="1"/>
    <col min="3863" max="3863" width="21.109375" style="8" customWidth="1"/>
    <col min="3864" max="3864" width="2.6640625" style="8" customWidth="1"/>
    <col min="3865" max="3870" width="10.109375" style="8" bestFit="1" customWidth="1"/>
    <col min="3871" max="4096" width="9.109375" style="8"/>
    <col min="4097" max="4097" width="4.44140625" style="8" customWidth="1"/>
    <col min="4098" max="4098" width="33.33203125" style="8" customWidth="1"/>
    <col min="4099" max="4118" width="11.44140625" style="8" customWidth="1"/>
    <col min="4119" max="4119" width="21.109375" style="8" customWidth="1"/>
    <col min="4120" max="4120" width="2.6640625" style="8" customWidth="1"/>
    <col min="4121" max="4126" width="10.109375" style="8" bestFit="1" customWidth="1"/>
    <col min="4127" max="4352" width="9.109375" style="8"/>
    <col min="4353" max="4353" width="4.44140625" style="8" customWidth="1"/>
    <col min="4354" max="4354" width="33.33203125" style="8" customWidth="1"/>
    <col min="4355" max="4374" width="11.44140625" style="8" customWidth="1"/>
    <col min="4375" max="4375" width="21.109375" style="8" customWidth="1"/>
    <col min="4376" max="4376" width="2.6640625" style="8" customWidth="1"/>
    <col min="4377" max="4382" width="10.109375" style="8" bestFit="1" customWidth="1"/>
    <col min="4383" max="4608" width="9.109375" style="8"/>
    <col min="4609" max="4609" width="4.44140625" style="8" customWidth="1"/>
    <col min="4610" max="4610" width="33.33203125" style="8" customWidth="1"/>
    <col min="4611" max="4630" width="11.44140625" style="8" customWidth="1"/>
    <col min="4631" max="4631" width="21.109375" style="8" customWidth="1"/>
    <col min="4632" max="4632" width="2.6640625" style="8" customWidth="1"/>
    <col min="4633" max="4638" width="10.109375" style="8" bestFit="1" customWidth="1"/>
    <col min="4639" max="4864" width="9.109375" style="8"/>
    <col min="4865" max="4865" width="4.44140625" style="8" customWidth="1"/>
    <col min="4866" max="4866" width="33.33203125" style="8" customWidth="1"/>
    <col min="4867" max="4886" width="11.44140625" style="8" customWidth="1"/>
    <col min="4887" max="4887" width="21.109375" style="8" customWidth="1"/>
    <col min="4888" max="4888" width="2.6640625" style="8" customWidth="1"/>
    <col min="4889" max="4894" width="10.109375" style="8" bestFit="1" customWidth="1"/>
    <col min="4895" max="5120" width="9.109375" style="8"/>
    <col min="5121" max="5121" width="4.44140625" style="8" customWidth="1"/>
    <col min="5122" max="5122" width="33.33203125" style="8" customWidth="1"/>
    <col min="5123" max="5142" width="11.44140625" style="8" customWidth="1"/>
    <col min="5143" max="5143" width="21.109375" style="8" customWidth="1"/>
    <col min="5144" max="5144" width="2.6640625" style="8" customWidth="1"/>
    <col min="5145" max="5150" width="10.109375" style="8" bestFit="1" customWidth="1"/>
    <col min="5151" max="5376" width="9.109375" style="8"/>
    <col min="5377" max="5377" width="4.44140625" style="8" customWidth="1"/>
    <col min="5378" max="5378" width="33.33203125" style="8" customWidth="1"/>
    <col min="5379" max="5398" width="11.44140625" style="8" customWidth="1"/>
    <col min="5399" max="5399" width="21.109375" style="8" customWidth="1"/>
    <col min="5400" max="5400" width="2.6640625" style="8" customWidth="1"/>
    <col min="5401" max="5406" width="10.109375" style="8" bestFit="1" customWidth="1"/>
    <col min="5407" max="5632" width="9.109375" style="8"/>
    <col min="5633" max="5633" width="4.44140625" style="8" customWidth="1"/>
    <col min="5634" max="5634" width="33.33203125" style="8" customWidth="1"/>
    <col min="5635" max="5654" width="11.44140625" style="8" customWidth="1"/>
    <col min="5655" max="5655" width="21.109375" style="8" customWidth="1"/>
    <col min="5656" max="5656" width="2.6640625" style="8" customWidth="1"/>
    <col min="5657" max="5662" width="10.109375" style="8" bestFit="1" customWidth="1"/>
    <col min="5663" max="5888" width="9.109375" style="8"/>
    <col min="5889" max="5889" width="4.44140625" style="8" customWidth="1"/>
    <col min="5890" max="5890" width="33.33203125" style="8" customWidth="1"/>
    <col min="5891" max="5910" width="11.44140625" style="8" customWidth="1"/>
    <col min="5911" max="5911" width="21.109375" style="8" customWidth="1"/>
    <col min="5912" max="5912" width="2.6640625" style="8" customWidth="1"/>
    <col min="5913" max="5918" width="10.109375" style="8" bestFit="1" customWidth="1"/>
    <col min="5919" max="6144" width="9.109375" style="8"/>
    <col min="6145" max="6145" width="4.44140625" style="8" customWidth="1"/>
    <col min="6146" max="6146" width="33.33203125" style="8" customWidth="1"/>
    <col min="6147" max="6166" width="11.44140625" style="8" customWidth="1"/>
    <col min="6167" max="6167" width="21.109375" style="8" customWidth="1"/>
    <col min="6168" max="6168" width="2.6640625" style="8" customWidth="1"/>
    <col min="6169" max="6174" width="10.109375" style="8" bestFit="1" customWidth="1"/>
    <col min="6175" max="6400" width="9.109375" style="8"/>
    <col min="6401" max="6401" width="4.44140625" style="8" customWidth="1"/>
    <col min="6402" max="6402" width="33.33203125" style="8" customWidth="1"/>
    <col min="6403" max="6422" width="11.44140625" style="8" customWidth="1"/>
    <col min="6423" max="6423" width="21.109375" style="8" customWidth="1"/>
    <col min="6424" max="6424" width="2.6640625" style="8" customWidth="1"/>
    <col min="6425" max="6430" width="10.109375" style="8" bestFit="1" customWidth="1"/>
    <col min="6431" max="6656" width="9.109375" style="8"/>
    <col min="6657" max="6657" width="4.44140625" style="8" customWidth="1"/>
    <col min="6658" max="6658" width="33.33203125" style="8" customWidth="1"/>
    <col min="6659" max="6678" width="11.44140625" style="8" customWidth="1"/>
    <col min="6679" max="6679" width="21.109375" style="8" customWidth="1"/>
    <col min="6680" max="6680" width="2.6640625" style="8" customWidth="1"/>
    <col min="6681" max="6686" width="10.109375" style="8" bestFit="1" customWidth="1"/>
    <col min="6687" max="6912" width="9.109375" style="8"/>
    <col min="6913" max="6913" width="4.44140625" style="8" customWidth="1"/>
    <col min="6914" max="6914" width="33.33203125" style="8" customWidth="1"/>
    <col min="6915" max="6934" width="11.44140625" style="8" customWidth="1"/>
    <col min="6935" max="6935" width="21.109375" style="8" customWidth="1"/>
    <col min="6936" max="6936" width="2.6640625" style="8" customWidth="1"/>
    <col min="6937" max="6942" width="10.109375" style="8" bestFit="1" customWidth="1"/>
    <col min="6943" max="7168" width="9.109375" style="8"/>
    <col min="7169" max="7169" width="4.44140625" style="8" customWidth="1"/>
    <col min="7170" max="7170" width="33.33203125" style="8" customWidth="1"/>
    <col min="7171" max="7190" width="11.44140625" style="8" customWidth="1"/>
    <col min="7191" max="7191" width="21.109375" style="8" customWidth="1"/>
    <col min="7192" max="7192" width="2.6640625" style="8" customWidth="1"/>
    <col min="7193" max="7198" width="10.109375" style="8" bestFit="1" customWidth="1"/>
    <col min="7199" max="7424" width="9.109375" style="8"/>
    <col min="7425" max="7425" width="4.44140625" style="8" customWidth="1"/>
    <col min="7426" max="7426" width="33.33203125" style="8" customWidth="1"/>
    <col min="7427" max="7446" width="11.44140625" style="8" customWidth="1"/>
    <col min="7447" max="7447" width="21.109375" style="8" customWidth="1"/>
    <col min="7448" max="7448" width="2.6640625" style="8" customWidth="1"/>
    <col min="7449" max="7454" width="10.109375" style="8" bestFit="1" customWidth="1"/>
    <col min="7455" max="7680" width="9.109375" style="8"/>
    <col min="7681" max="7681" width="4.44140625" style="8" customWidth="1"/>
    <col min="7682" max="7682" width="33.33203125" style="8" customWidth="1"/>
    <col min="7683" max="7702" width="11.44140625" style="8" customWidth="1"/>
    <col min="7703" max="7703" width="21.109375" style="8" customWidth="1"/>
    <col min="7704" max="7704" width="2.6640625" style="8" customWidth="1"/>
    <col min="7705" max="7710" width="10.109375" style="8" bestFit="1" customWidth="1"/>
    <col min="7711" max="7936" width="9.109375" style="8"/>
    <col min="7937" max="7937" width="4.44140625" style="8" customWidth="1"/>
    <col min="7938" max="7938" width="33.33203125" style="8" customWidth="1"/>
    <col min="7939" max="7958" width="11.44140625" style="8" customWidth="1"/>
    <col min="7959" max="7959" width="21.109375" style="8" customWidth="1"/>
    <col min="7960" max="7960" width="2.6640625" style="8" customWidth="1"/>
    <col min="7961" max="7966" width="10.109375" style="8" bestFit="1" customWidth="1"/>
    <col min="7967" max="8192" width="9.109375" style="8"/>
    <col min="8193" max="8193" width="4.44140625" style="8" customWidth="1"/>
    <col min="8194" max="8194" width="33.33203125" style="8" customWidth="1"/>
    <col min="8195" max="8214" width="11.44140625" style="8" customWidth="1"/>
    <col min="8215" max="8215" width="21.109375" style="8" customWidth="1"/>
    <col min="8216" max="8216" width="2.6640625" style="8" customWidth="1"/>
    <col min="8217" max="8222" width="10.109375" style="8" bestFit="1" customWidth="1"/>
    <col min="8223" max="8448" width="9.109375" style="8"/>
    <col min="8449" max="8449" width="4.44140625" style="8" customWidth="1"/>
    <col min="8450" max="8450" width="33.33203125" style="8" customWidth="1"/>
    <col min="8451" max="8470" width="11.44140625" style="8" customWidth="1"/>
    <col min="8471" max="8471" width="21.109375" style="8" customWidth="1"/>
    <col min="8472" max="8472" width="2.6640625" style="8" customWidth="1"/>
    <col min="8473" max="8478" width="10.109375" style="8" bestFit="1" customWidth="1"/>
    <col min="8479" max="8704" width="9.109375" style="8"/>
    <col min="8705" max="8705" width="4.44140625" style="8" customWidth="1"/>
    <col min="8706" max="8706" width="33.33203125" style="8" customWidth="1"/>
    <col min="8707" max="8726" width="11.44140625" style="8" customWidth="1"/>
    <col min="8727" max="8727" width="21.109375" style="8" customWidth="1"/>
    <col min="8728" max="8728" width="2.6640625" style="8" customWidth="1"/>
    <col min="8729" max="8734" width="10.109375" style="8" bestFit="1" customWidth="1"/>
    <col min="8735" max="8960" width="9.109375" style="8"/>
    <col min="8961" max="8961" width="4.44140625" style="8" customWidth="1"/>
    <col min="8962" max="8962" width="33.33203125" style="8" customWidth="1"/>
    <col min="8963" max="8982" width="11.44140625" style="8" customWidth="1"/>
    <col min="8983" max="8983" width="21.109375" style="8" customWidth="1"/>
    <col min="8984" max="8984" width="2.6640625" style="8" customWidth="1"/>
    <col min="8985" max="8990" width="10.109375" style="8" bestFit="1" customWidth="1"/>
    <col min="8991" max="9216" width="9.109375" style="8"/>
    <col min="9217" max="9217" width="4.44140625" style="8" customWidth="1"/>
    <col min="9218" max="9218" width="33.33203125" style="8" customWidth="1"/>
    <col min="9219" max="9238" width="11.44140625" style="8" customWidth="1"/>
    <col min="9239" max="9239" width="21.109375" style="8" customWidth="1"/>
    <col min="9240" max="9240" width="2.6640625" style="8" customWidth="1"/>
    <col min="9241" max="9246" width="10.109375" style="8" bestFit="1" customWidth="1"/>
    <col min="9247" max="9472" width="9.109375" style="8"/>
    <col min="9473" max="9473" width="4.44140625" style="8" customWidth="1"/>
    <col min="9474" max="9474" width="33.33203125" style="8" customWidth="1"/>
    <col min="9475" max="9494" width="11.44140625" style="8" customWidth="1"/>
    <col min="9495" max="9495" width="21.109375" style="8" customWidth="1"/>
    <col min="9496" max="9496" width="2.6640625" style="8" customWidth="1"/>
    <col min="9497" max="9502" width="10.109375" style="8" bestFit="1" customWidth="1"/>
    <col min="9503" max="9728" width="9.109375" style="8"/>
    <col min="9729" max="9729" width="4.44140625" style="8" customWidth="1"/>
    <col min="9730" max="9730" width="33.33203125" style="8" customWidth="1"/>
    <col min="9731" max="9750" width="11.44140625" style="8" customWidth="1"/>
    <col min="9751" max="9751" width="21.109375" style="8" customWidth="1"/>
    <col min="9752" max="9752" width="2.6640625" style="8" customWidth="1"/>
    <col min="9753" max="9758" width="10.109375" style="8" bestFit="1" customWidth="1"/>
    <col min="9759" max="9984" width="9.109375" style="8"/>
    <col min="9985" max="9985" width="4.44140625" style="8" customWidth="1"/>
    <col min="9986" max="9986" width="33.33203125" style="8" customWidth="1"/>
    <col min="9987" max="10006" width="11.44140625" style="8" customWidth="1"/>
    <col min="10007" max="10007" width="21.109375" style="8" customWidth="1"/>
    <col min="10008" max="10008" width="2.6640625" style="8" customWidth="1"/>
    <col min="10009" max="10014" width="10.109375" style="8" bestFit="1" customWidth="1"/>
    <col min="10015" max="10240" width="9.109375" style="8"/>
    <col min="10241" max="10241" width="4.44140625" style="8" customWidth="1"/>
    <col min="10242" max="10242" width="33.33203125" style="8" customWidth="1"/>
    <col min="10243" max="10262" width="11.44140625" style="8" customWidth="1"/>
    <col min="10263" max="10263" width="21.109375" style="8" customWidth="1"/>
    <col min="10264" max="10264" width="2.6640625" style="8" customWidth="1"/>
    <col min="10265" max="10270" width="10.109375" style="8" bestFit="1" customWidth="1"/>
    <col min="10271" max="10496" width="9.109375" style="8"/>
    <col min="10497" max="10497" width="4.44140625" style="8" customWidth="1"/>
    <col min="10498" max="10498" width="33.33203125" style="8" customWidth="1"/>
    <col min="10499" max="10518" width="11.44140625" style="8" customWidth="1"/>
    <col min="10519" max="10519" width="21.109375" style="8" customWidth="1"/>
    <col min="10520" max="10520" width="2.6640625" style="8" customWidth="1"/>
    <col min="10521" max="10526" width="10.109375" style="8" bestFit="1" customWidth="1"/>
    <col min="10527" max="10752" width="9.109375" style="8"/>
    <col min="10753" max="10753" width="4.44140625" style="8" customWidth="1"/>
    <col min="10754" max="10754" width="33.33203125" style="8" customWidth="1"/>
    <col min="10755" max="10774" width="11.44140625" style="8" customWidth="1"/>
    <col min="10775" max="10775" width="21.109375" style="8" customWidth="1"/>
    <col min="10776" max="10776" width="2.6640625" style="8" customWidth="1"/>
    <col min="10777" max="10782" width="10.109375" style="8" bestFit="1" customWidth="1"/>
    <col min="10783" max="11008" width="9.109375" style="8"/>
    <col min="11009" max="11009" width="4.44140625" style="8" customWidth="1"/>
    <col min="11010" max="11010" width="33.33203125" style="8" customWidth="1"/>
    <col min="11011" max="11030" width="11.44140625" style="8" customWidth="1"/>
    <col min="11031" max="11031" width="21.109375" style="8" customWidth="1"/>
    <col min="11032" max="11032" width="2.6640625" style="8" customWidth="1"/>
    <col min="11033" max="11038" width="10.109375" style="8" bestFit="1" customWidth="1"/>
    <col min="11039" max="11264" width="9.109375" style="8"/>
    <col min="11265" max="11265" width="4.44140625" style="8" customWidth="1"/>
    <col min="11266" max="11266" width="33.33203125" style="8" customWidth="1"/>
    <col min="11267" max="11286" width="11.44140625" style="8" customWidth="1"/>
    <col min="11287" max="11287" width="21.109375" style="8" customWidth="1"/>
    <col min="11288" max="11288" width="2.6640625" style="8" customWidth="1"/>
    <col min="11289" max="11294" width="10.109375" style="8" bestFit="1" customWidth="1"/>
    <col min="11295" max="11520" width="9.109375" style="8"/>
    <col min="11521" max="11521" width="4.44140625" style="8" customWidth="1"/>
    <col min="11522" max="11522" width="33.33203125" style="8" customWidth="1"/>
    <col min="11523" max="11542" width="11.44140625" style="8" customWidth="1"/>
    <col min="11543" max="11543" width="21.109375" style="8" customWidth="1"/>
    <col min="11544" max="11544" width="2.6640625" style="8" customWidth="1"/>
    <col min="11545" max="11550" width="10.109375" style="8" bestFit="1" customWidth="1"/>
    <col min="11551" max="11776" width="9.109375" style="8"/>
    <col min="11777" max="11777" width="4.44140625" style="8" customWidth="1"/>
    <col min="11778" max="11778" width="33.33203125" style="8" customWidth="1"/>
    <col min="11779" max="11798" width="11.44140625" style="8" customWidth="1"/>
    <col min="11799" max="11799" width="21.109375" style="8" customWidth="1"/>
    <col min="11800" max="11800" width="2.6640625" style="8" customWidth="1"/>
    <col min="11801" max="11806" width="10.109375" style="8" bestFit="1" customWidth="1"/>
    <col min="11807" max="12032" width="9.109375" style="8"/>
    <col min="12033" max="12033" width="4.44140625" style="8" customWidth="1"/>
    <col min="12034" max="12034" width="33.33203125" style="8" customWidth="1"/>
    <col min="12035" max="12054" width="11.44140625" style="8" customWidth="1"/>
    <col min="12055" max="12055" width="21.109375" style="8" customWidth="1"/>
    <col min="12056" max="12056" width="2.6640625" style="8" customWidth="1"/>
    <col min="12057" max="12062" width="10.109375" style="8" bestFit="1" customWidth="1"/>
    <col min="12063" max="12288" width="9.109375" style="8"/>
    <col min="12289" max="12289" width="4.44140625" style="8" customWidth="1"/>
    <col min="12290" max="12290" width="33.33203125" style="8" customWidth="1"/>
    <col min="12291" max="12310" width="11.44140625" style="8" customWidth="1"/>
    <col min="12311" max="12311" width="21.109375" style="8" customWidth="1"/>
    <col min="12312" max="12312" width="2.6640625" style="8" customWidth="1"/>
    <col min="12313" max="12318" width="10.109375" style="8" bestFit="1" customWidth="1"/>
    <col min="12319" max="12544" width="9.109375" style="8"/>
    <col min="12545" max="12545" width="4.44140625" style="8" customWidth="1"/>
    <col min="12546" max="12546" width="33.33203125" style="8" customWidth="1"/>
    <col min="12547" max="12566" width="11.44140625" style="8" customWidth="1"/>
    <col min="12567" max="12567" width="21.109375" style="8" customWidth="1"/>
    <col min="12568" max="12568" width="2.6640625" style="8" customWidth="1"/>
    <col min="12569" max="12574" width="10.109375" style="8" bestFit="1" customWidth="1"/>
    <col min="12575" max="12800" width="9.109375" style="8"/>
    <col min="12801" max="12801" width="4.44140625" style="8" customWidth="1"/>
    <col min="12802" max="12802" width="33.33203125" style="8" customWidth="1"/>
    <col min="12803" max="12822" width="11.44140625" style="8" customWidth="1"/>
    <col min="12823" max="12823" width="21.109375" style="8" customWidth="1"/>
    <col min="12824" max="12824" width="2.6640625" style="8" customWidth="1"/>
    <col min="12825" max="12830" width="10.109375" style="8" bestFit="1" customWidth="1"/>
    <col min="12831" max="13056" width="9.109375" style="8"/>
    <col min="13057" max="13057" width="4.44140625" style="8" customWidth="1"/>
    <col min="13058" max="13058" width="33.33203125" style="8" customWidth="1"/>
    <col min="13059" max="13078" width="11.44140625" style="8" customWidth="1"/>
    <col min="13079" max="13079" width="21.109375" style="8" customWidth="1"/>
    <col min="13080" max="13080" width="2.6640625" style="8" customWidth="1"/>
    <col min="13081" max="13086" width="10.109375" style="8" bestFit="1" customWidth="1"/>
    <col min="13087" max="13312" width="9.109375" style="8"/>
    <col min="13313" max="13313" width="4.44140625" style="8" customWidth="1"/>
    <col min="13314" max="13314" width="33.33203125" style="8" customWidth="1"/>
    <col min="13315" max="13334" width="11.44140625" style="8" customWidth="1"/>
    <col min="13335" max="13335" width="21.109375" style="8" customWidth="1"/>
    <col min="13336" max="13336" width="2.6640625" style="8" customWidth="1"/>
    <col min="13337" max="13342" width="10.109375" style="8" bestFit="1" customWidth="1"/>
    <col min="13343" max="13568" width="9.109375" style="8"/>
    <col min="13569" max="13569" width="4.44140625" style="8" customWidth="1"/>
    <col min="13570" max="13570" width="33.33203125" style="8" customWidth="1"/>
    <col min="13571" max="13590" width="11.44140625" style="8" customWidth="1"/>
    <col min="13591" max="13591" width="21.109375" style="8" customWidth="1"/>
    <col min="13592" max="13592" width="2.6640625" style="8" customWidth="1"/>
    <col min="13593" max="13598" width="10.109375" style="8" bestFit="1" customWidth="1"/>
    <col min="13599" max="13824" width="9.109375" style="8"/>
    <col min="13825" max="13825" width="4.44140625" style="8" customWidth="1"/>
    <col min="13826" max="13826" width="33.33203125" style="8" customWidth="1"/>
    <col min="13827" max="13846" width="11.44140625" style="8" customWidth="1"/>
    <col min="13847" max="13847" width="21.109375" style="8" customWidth="1"/>
    <col min="13848" max="13848" width="2.6640625" style="8" customWidth="1"/>
    <col min="13849" max="13854" width="10.109375" style="8" bestFit="1" customWidth="1"/>
    <col min="13855" max="14080" width="9.109375" style="8"/>
    <col min="14081" max="14081" width="4.44140625" style="8" customWidth="1"/>
    <col min="14082" max="14082" width="33.33203125" style="8" customWidth="1"/>
    <col min="14083" max="14102" width="11.44140625" style="8" customWidth="1"/>
    <col min="14103" max="14103" width="21.109375" style="8" customWidth="1"/>
    <col min="14104" max="14104" width="2.6640625" style="8" customWidth="1"/>
    <col min="14105" max="14110" width="10.109375" style="8" bestFit="1" customWidth="1"/>
    <col min="14111" max="14336" width="9.109375" style="8"/>
    <col min="14337" max="14337" width="4.44140625" style="8" customWidth="1"/>
    <col min="14338" max="14338" width="33.33203125" style="8" customWidth="1"/>
    <col min="14339" max="14358" width="11.44140625" style="8" customWidth="1"/>
    <col min="14359" max="14359" width="21.109375" style="8" customWidth="1"/>
    <col min="14360" max="14360" width="2.6640625" style="8" customWidth="1"/>
    <col min="14361" max="14366" width="10.109375" style="8" bestFit="1" customWidth="1"/>
    <col min="14367" max="14592" width="9.109375" style="8"/>
    <col min="14593" max="14593" width="4.44140625" style="8" customWidth="1"/>
    <col min="14594" max="14594" width="33.33203125" style="8" customWidth="1"/>
    <col min="14595" max="14614" width="11.44140625" style="8" customWidth="1"/>
    <col min="14615" max="14615" width="21.109375" style="8" customWidth="1"/>
    <col min="14616" max="14616" width="2.6640625" style="8" customWidth="1"/>
    <col min="14617" max="14622" width="10.109375" style="8" bestFit="1" customWidth="1"/>
    <col min="14623" max="14848" width="9.109375" style="8"/>
    <col min="14849" max="14849" width="4.44140625" style="8" customWidth="1"/>
    <col min="14850" max="14850" width="33.33203125" style="8" customWidth="1"/>
    <col min="14851" max="14870" width="11.44140625" style="8" customWidth="1"/>
    <col min="14871" max="14871" width="21.109375" style="8" customWidth="1"/>
    <col min="14872" max="14872" width="2.6640625" style="8" customWidth="1"/>
    <col min="14873" max="14878" width="10.109375" style="8" bestFit="1" customWidth="1"/>
    <col min="14879" max="15104" width="9.109375" style="8"/>
    <col min="15105" max="15105" width="4.44140625" style="8" customWidth="1"/>
    <col min="15106" max="15106" width="33.33203125" style="8" customWidth="1"/>
    <col min="15107" max="15126" width="11.44140625" style="8" customWidth="1"/>
    <col min="15127" max="15127" width="21.109375" style="8" customWidth="1"/>
    <col min="15128" max="15128" width="2.6640625" style="8" customWidth="1"/>
    <col min="15129" max="15134" width="10.109375" style="8" bestFit="1" customWidth="1"/>
    <col min="15135" max="15360" width="9.109375" style="8"/>
    <col min="15361" max="15361" width="4.44140625" style="8" customWidth="1"/>
    <col min="15362" max="15362" width="33.33203125" style="8" customWidth="1"/>
    <col min="15363" max="15382" width="11.44140625" style="8" customWidth="1"/>
    <col min="15383" max="15383" width="21.109375" style="8" customWidth="1"/>
    <col min="15384" max="15384" width="2.6640625" style="8" customWidth="1"/>
    <col min="15385" max="15390" width="10.109375" style="8" bestFit="1" customWidth="1"/>
    <col min="15391" max="15616" width="9.109375" style="8"/>
    <col min="15617" max="15617" width="4.44140625" style="8" customWidth="1"/>
    <col min="15618" max="15618" width="33.33203125" style="8" customWidth="1"/>
    <col min="15619" max="15638" width="11.44140625" style="8" customWidth="1"/>
    <col min="15639" max="15639" width="21.109375" style="8" customWidth="1"/>
    <col min="15640" max="15640" width="2.6640625" style="8" customWidth="1"/>
    <col min="15641" max="15646" width="10.109375" style="8" bestFit="1" customWidth="1"/>
    <col min="15647" max="15872" width="9.109375" style="8"/>
    <col min="15873" max="15873" width="4.44140625" style="8" customWidth="1"/>
    <col min="15874" max="15874" width="33.33203125" style="8" customWidth="1"/>
    <col min="15875" max="15894" width="11.44140625" style="8" customWidth="1"/>
    <col min="15895" max="15895" width="21.109375" style="8" customWidth="1"/>
    <col min="15896" max="15896" width="2.6640625" style="8" customWidth="1"/>
    <col min="15897" max="15902" width="10.109375" style="8" bestFit="1" customWidth="1"/>
    <col min="15903" max="16128" width="9.109375" style="8"/>
    <col min="16129" max="16129" width="4.44140625" style="8" customWidth="1"/>
    <col min="16130" max="16130" width="33.33203125" style="8" customWidth="1"/>
    <col min="16131" max="16150" width="11.44140625" style="8" customWidth="1"/>
    <col min="16151" max="16151" width="21.109375" style="8" customWidth="1"/>
    <col min="16152" max="16152" width="2.6640625" style="8" customWidth="1"/>
    <col min="16153" max="16158" width="10.109375" style="8" bestFit="1" customWidth="1"/>
    <col min="16159" max="16384" width="9.109375" style="8"/>
  </cols>
  <sheetData>
    <row r="1" spans="1:26" s="3" customFormat="1" ht="57" customHeight="1">
      <c r="A1" s="1"/>
      <c r="B1" s="1"/>
      <c r="C1" s="1"/>
      <c r="D1" s="1"/>
      <c r="E1" s="1"/>
      <c r="F1" s="1"/>
      <c r="G1" s="1"/>
      <c r="H1" s="1"/>
      <c r="I1" s="1"/>
      <c r="J1" s="1"/>
      <c r="K1" s="1"/>
      <c r="L1" s="1"/>
      <c r="M1" s="1"/>
      <c r="N1" s="1"/>
      <c r="O1" s="1"/>
      <c r="P1" s="1"/>
      <c r="Q1" s="1"/>
      <c r="R1" s="1"/>
      <c r="S1" s="1"/>
      <c r="T1" s="1"/>
      <c r="U1" s="1"/>
      <c r="V1" s="1"/>
      <c r="W1" s="1"/>
      <c r="X1" s="1"/>
      <c r="Y1" s="1"/>
      <c r="Z1" s="2"/>
    </row>
    <row r="2" spans="1:26" s="3" customFormat="1" ht="7.5" customHeight="1">
      <c r="A2" s="4"/>
      <c r="B2" s="4"/>
      <c r="C2" s="4"/>
      <c r="D2" s="4"/>
      <c r="E2" s="4"/>
      <c r="F2" s="4"/>
      <c r="G2" s="4"/>
      <c r="H2" s="4"/>
      <c r="I2" s="4"/>
      <c r="J2" s="4"/>
      <c r="K2" s="4"/>
      <c r="L2" s="4"/>
      <c r="M2" s="4"/>
      <c r="N2" s="4"/>
      <c r="O2" s="4"/>
      <c r="P2" s="4"/>
      <c r="Q2" s="4"/>
      <c r="R2" s="4"/>
      <c r="S2" s="4"/>
      <c r="T2" s="4"/>
      <c r="U2" s="4"/>
      <c r="V2" s="4"/>
      <c r="W2" s="4"/>
      <c r="X2" s="4"/>
      <c r="Y2" s="4"/>
      <c r="Z2" s="2"/>
    </row>
    <row r="3" spans="1:26" s="3" customFormat="1" ht="15" customHeight="1">
      <c r="A3" s="1"/>
      <c r="B3" s="1"/>
      <c r="C3" s="1"/>
      <c r="D3" s="1"/>
      <c r="E3" s="1"/>
      <c r="F3" s="1"/>
      <c r="G3" s="1"/>
      <c r="H3" s="1"/>
      <c r="I3" s="1"/>
      <c r="J3" s="1"/>
      <c r="K3" s="1"/>
      <c r="L3" s="1"/>
      <c r="M3" s="1"/>
      <c r="N3" s="1"/>
      <c r="O3" s="1"/>
      <c r="P3" s="1"/>
      <c r="Q3" s="1"/>
      <c r="R3" s="1"/>
      <c r="S3" s="1"/>
      <c r="T3" s="1"/>
      <c r="U3" s="1"/>
      <c r="V3" s="1"/>
      <c r="W3" s="1"/>
      <c r="X3" s="1"/>
      <c r="Y3" s="1"/>
      <c r="Z3" s="2"/>
    </row>
    <row r="4" spans="1:26" ht="12.75" customHeight="1">
      <c r="A4" s="265" t="s">
        <v>34</v>
      </c>
      <c r="B4" s="265"/>
      <c r="C4" s="265"/>
      <c r="D4" s="36"/>
      <c r="E4" s="36"/>
      <c r="F4" s="36"/>
      <c r="G4" s="36"/>
      <c r="H4" s="36"/>
      <c r="I4" s="36"/>
      <c r="J4" s="36"/>
      <c r="K4" s="36"/>
      <c r="L4" s="36"/>
      <c r="M4" s="36"/>
      <c r="N4" s="36"/>
      <c r="O4" s="36"/>
      <c r="P4" s="36"/>
      <c r="Q4" s="36"/>
      <c r="R4" s="36"/>
      <c r="S4" s="36"/>
      <c r="T4" s="36"/>
      <c r="U4" s="36"/>
      <c r="V4" s="36"/>
      <c r="W4" s="36"/>
      <c r="X4" s="36"/>
      <c r="Y4" s="36"/>
      <c r="Z4" s="2"/>
    </row>
    <row r="5" spans="1:26" ht="13.5" customHeight="1" thickBot="1">
      <c r="A5" s="9" t="s">
        <v>164</v>
      </c>
      <c r="B5" s="37"/>
      <c r="C5" s="37"/>
      <c r="D5" s="37"/>
      <c r="E5" s="37"/>
      <c r="F5" s="37"/>
      <c r="G5" s="37"/>
      <c r="H5" s="37"/>
      <c r="I5" s="37"/>
      <c r="J5" s="37"/>
      <c r="K5" s="37"/>
      <c r="L5" s="37"/>
      <c r="M5" s="37"/>
      <c r="N5" s="37"/>
      <c r="O5" s="37"/>
      <c r="P5" s="37"/>
      <c r="Q5" s="37"/>
      <c r="R5" s="37"/>
      <c r="S5" s="37"/>
      <c r="T5" s="37"/>
      <c r="U5" s="37"/>
      <c r="V5" s="37"/>
      <c r="W5" s="37"/>
      <c r="X5" s="37"/>
      <c r="Y5" s="90" t="s">
        <v>54</v>
      </c>
      <c r="Z5" s="2"/>
    </row>
    <row r="6" spans="1:26" ht="6" customHeight="1">
      <c r="A6" s="13"/>
      <c r="B6" s="13"/>
      <c r="C6" s="13"/>
      <c r="D6" s="13"/>
      <c r="E6" s="13"/>
      <c r="F6" s="13"/>
      <c r="G6" s="13"/>
      <c r="H6" s="13"/>
      <c r="I6" s="13"/>
      <c r="J6" s="13"/>
      <c r="K6" s="13"/>
      <c r="L6" s="13"/>
      <c r="M6" s="13"/>
      <c r="N6" s="13"/>
      <c r="O6" s="13"/>
      <c r="P6" s="13"/>
      <c r="Q6" s="13"/>
      <c r="R6" s="13"/>
      <c r="S6" s="13"/>
      <c r="T6" s="13"/>
      <c r="U6" s="13"/>
      <c r="V6" s="13"/>
      <c r="W6" s="13"/>
      <c r="X6" s="13"/>
      <c r="Y6" s="13"/>
      <c r="Z6" s="2"/>
    </row>
    <row r="7" spans="1:26" ht="15" thickBot="1">
      <c r="A7" s="273" t="s">
        <v>179</v>
      </c>
      <c r="B7" s="273"/>
      <c r="C7" s="273"/>
      <c r="D7" s="273"/>
      <c r="E7" s="273"/>
      <c r="F7" s="273"/>
      <c r="G7" s="273"/>
      <c r="H7" s="273"/>
      <c r="I7" s="273"/>
      <c r="J7" s="273"/>
      <c r="K7" s="273"/>
      <c r="L7" s="273"/>
      <c r="M7" s="273"/>
      <c r="N7" s="273"/>
      <c r="O7" s="273"/>
      <c r="P7" s="273"/>
      <c r="Q7" s="273"/>
      <c r="R7" s="273"/>
      <c r="S7" s="273"/>
      <c r="T7" s="273"/>
      <c r="U7" s="273"/>
      <c r="V7" s="273"/>
      <c r="W7" s="273"/>
      <c r="X7" s="273"/>
      <c r="Y7" s="273"/>
      <c r="Z7" s="2"/>
    </row>
    <row r="8" spans="1:26" s="41" customFormat="1" ht="38.25" customHeight="1" thickBot="1">
      <c r="A8" s="38"/>
      <c r="B8" s="91" t="s">
        <v>55</v>
      </c>
      <c r="C8" s="92" t="s">
        <v>56</v>
      </c>
      <c r="D8" s="92" t="s">
        <v>57</v>
      </c>
      <c r="E8" s="92" t="s">
        <v>58</v>
      </c>
      <c r="F8" s="92" t="s">
        <v>59</v>
      </c>
      <c r="G8" s="92" t="s">
        <v>60</v>
      </c>
      <c r="H8" s="92" t="s">
        <v>61</v>
      </c>
      <c r="I8" s="92" t="s">
        <v>62</v>
      </c>
      <c r="J8" s="92" t="s">
        <v>63</v>
      </c>
      <c r="K8" s="92" t="s">
        <v>64</v>
      </c>
      <c r="L8" s="92" t="s">
        <v>65</v>
      </c>
      <c r="M8" s="92" t="s">
        <v>66</v>
      </c>
      <c r="N8" s="92" t="s">
        <v>67</v>
      </c>
      <c r="O8" s="92" t="s">
        <v>68</v>
      </c>
      <c r="P8" s="93" t="s">
        <v>19</v>
      </c>
      <c r="Q8" s="94" t="s">
        <v>20</v>
      </c>
      <c r="R8" s="94" t="s">
        <v>21</v>
      </c>
      <c r="S8" s="94" t="s">
        <v>22</v>
      </c>
      <c r="T8" s="94" t="s">
        <v>23</v>
      </c>
      <c r="U8" s="94" t="s">
        <v>24</v>
      </c>
      <c r="V8" s="94" t="s">
        <v>25</v>
      </c>
      <c r="W8" s="94" t="s">
        <v>35</v>
      </c>
      <c r="X8" s="94" t="s">
        <v>165</v>
      </c>
      <c r="Y8" s="39" t="s">
        <v>162</v>
      </c>
      <c r="Z8" s="40"/>
    </row>
    <row r="9" spans="1:26" ht="12.75" customHeight="1">
      <c r="A9" s="95">
        <v>1</v>
      </c>
      <c r="B9" s="96" t="s">
        <v>26</v>
      </c>
      <c r="C9" s="97">
        <v>791631</v>
      </c>
      <c r="D9" s="97">
        <v>829624</v>
      </c>
      <c r="E9" s="97">
        <v>833640</v>
      </c>
      <c r="F9" s="97">
        <v>886111</v>
      </c>
      <c r="G9" s="97">
        <v>902911</v>
      </c>
      <c r="H9" s="97">
        <v>964827</v>
      </c>
      <c r="I9" s="97">
        <v>1086797</v>
      </c>
      <c r="J9" s="97">
        <v>1233967</v>
      </c>
      <c r="K9" s="97">
        <v>1333954</v>
      </c>
      <c r="L9" s="97">
        <v>1419526</v>
      </c>
      <c r="M9" s="97">
        <v>1512227</v>
      </c>
      <c r="N9" s="97">
        <v>1586107</v>
      </c>
      <c r="O9" s="97">
        <v>1681944</v>
      </c>
      <c r="P9" s="98">
        <v>1848371</v>
      </c>
      <c r="Q9" s="98">
        <v>1996375</v>
      </c>
      <c r="R9" s="98">
        <v>2211209</v>
      </c>
      <c r="S9" s="98">
        <v>2511874</v>
      </c>
      <c r="T9" s="98">
        <v>2663133</v>
      </c>
      <c r="U9" s="98">
        <v>2803713</v>
      </c>
      <c r="V9" s="98">
        <v>3035473</v>
      </c>
      <c r="W9" s="98">
        <v>3254584</v>
      </c>
      <c r="X9" s="98">
        <v>3625891</v>
      </c>
      <c r="Y9" s="168">
        <f>((X9/T9)^(1/4)-1)*100</f>
        <v>8.0203231219000415</v>
      </c>
      <c r="Z9" s="2"/>
    </row>
    <row r="10" spans="1:26" ht="12.75" customHeight="1">
      <c r="A10" s="43">
        <v>2</v>
      </c>
      <c r="B10" s="44" t="s">
        <v>27</v>
      </c>
      <c r="C10" s="97">
        <v>3169846</v>
      </c>
      <c r="D10" s="97">
        <v>3180969</v>
      </c>
      <c r="E10" s="97">
        <v>3208420</v>
      </c>
      <c r="F10" s="97">
        <v>3272580</v>
      </c>
      <c r="G10" s="97">
        <v>3302182</v>
      </c>
      <c r="H10" s="97">
        <v>3292350</v>
      </c>
      <c r="I10" s="97">
        <v>3369194</v>
      </c>
      <c r="J10" s="97">
        <v>3424290</v>
      </c>
      <c r="K10" s="97">
        <v>3439075</v>
      </c>
      <c r="L10" s="97">
        <v>3354089</v>
      </c>
      <c r="M10" s="97">
        <v>3337528</v>
      </c>
      <c r="N10" s="97">
        <v>3341964</v>
      </c>
      <c r="O10" s="97">
        <v>3349889</v>
      </c>
      <c r="P10" s="97">
        <v>3292480</v>
      </c>
      <c r="Q10" s="98">
        <v>3268587</v>
      </c>
      <c r="R10" s="98">
        <v>3179289</v>
      </c>
      <c r="S10" s="98">
        <v>3231447</v>
      </c>
      <c r="T10" s="98">
        <v>3143813</v>
      </c>
      <c r="U10" s="98">
        <v>3044440</v>
      </c>
      <c r="V10" s="98">
        <v>3051499</v>
      </c>
      <c r="W10" s="98">
        <v>3023466</v>
      </c>
      <c r="X10" s="98">
        <v>3115618</v>
      </c>
      <c r="Y10" s="168">
        <f t="shared" ref="Y10:Y14" si="0">((X10/T10)^(1/4)-1)*100</f>
        <v>-0.22496824131446047</v>
      </c>
      <c r="Z10" s="2"/>
    </row>
    <row r="11" spans="1:26" ht="12.75" customHeight="1">
      <c r="A11" s="43">
        <v>3</v>
      </c>
      <c r="B11" s="44" t="s">
        <v>28</v>
      </c>
      <c r="C11" s="97">
        <v>3394965</v>
      </c>
      <c r="D11" s="97">
        <v>3448573</v>
      </c>
      <c r="E11" s="97">
        <v>3445594</v>
      </c>
      <c r="F11" s="97">
        <v>3536524</v>
      </c>
      <c r="G11" s="97">
        <v>3546712</v>
      </c>
      <c r="H11" s="97">
        <v>3515877</v>
      </c>
      <c r="I11" s="97">
        <v>3610320</v>
      </c>
      <c r="J11" s="97">
        <v>3667537</v>
      </c>
      <c r="K11" s="97">
        <v>3666648</v>
      </c>
      <c r="L11" s="97">
        <v>3445050</v>
      </c>
      <c r="M11" s="97">
        <v>3155168</v>
      </c>
      <c r="N11" s="97">
        <v>3045796</v>
      </c>
      <c r="O11" s="97">
        <v>3001438</v>
      </c>
      <c r="P11" s="97">
        <v>2875194</v>
      </c>
      <c r="Q11" s="98">
        <v>2775440</v>
      </c>
      <c r="R11" s="98">
        <v>2643327</v>
      </c>
      <c r="S11" s="98">
        <v>2616188</v>
      </c>
      <c r="T11" s="98">
        <v>2459816</v>
      </c>
      <c r="U11" s="98">
        <v>2315668</v>
      </c>
      <c r="V11" s="98">
        <v>2271524</v>
      </c>
      <c r="W11" s="98">
        <v>2149449</v>
      </c>
      <c r="X11" s="98">
        <v>2167514</v>
      </c>
      <c r="Y11" s="168">
        <f t="shared" si="0"/>
        <v>-3.1131531205812579</v>
      </c>
      <c r="Z11" s="2"/>
    </row>
    <row r="12" spans="1:26" ht="12.75" customHeight="1">
      <c r="A12" s="43">
        <v>4</v>
      </c>
      <c r="B12" s="44" t="s">
        <v>29</v>
      </c>
      <c r="C12" s="97">
        <v>3918803</v>
      </c>
      <c r="D12" s="97">
        <v>4382581</v>
      </c>
      <c r="E12" s="97">
        <v>4810735</v>
      </c>
      <c r="F12" s="97">
        <v>5514068</v>
      </c>
      <c r="G12" s="97">
        <v>6124470</v>
      </c>
      <c r="H12" s="97">
        <v>6872936</v>
      </c>
      <c r="I12" s="97">
        <v>7724120</v>
      </c>
      <c r="J12" s="97">
        <v>8754588</v>
      </c>
      <c r="K12" s="97">
        <v>9885814</v>
      </c>
      <c r="L12" s="97">
        <v>10571710</v>
      </c>
      <c r="M12" s="97">
        <v>11294425</v>
      </c>
      <c r="N12" s="98">
        <v>12184282</v>
      </c>
      <c r="O12" s="98">
        <v>12774177</v>
      </c>
      <c r="P12" s="98">
        <v>12327048</v>
      </c>
      <c r="Q12" s="98">
        <v>12056443</v>
      </c>
      <c r="R12" s="98">
        <v>11657069</v>
      </c>
      <c r="S12" s="98">
        <v>12305222</v>
      </c>
      <c r="T12" s="98">
        <v>12995731</v>
      </c>
      <c r="U12" s="98">
        <v>13675745</v>
      </c>
      <c r="V12" s="98">
        <v>14426046</v>
      </c>
      <c r="W12" s="98">
        <v>14663391</v>
      </c>
      <c r="X12" s="98">
        <v>15498337</v>
      </c>
      <c r="Y12" s="168">
        <f t="shared" si="0"/>
        <v>4.5011564886553002</v>
      </c>
      <c r="Z12" s="2"/>
    </row>
    <row r="13" spans="1:26" ht="12.75" customHeight="1">
      <c r="A13" s="43">
        <v>5</v>
      </c>
      <c r="B13" s="44" t="s">
        <v>4</v>
      </c>
      <c r="C13" s="97">
        <v>16645</v>
      </c>
      <c r="D13" s="97">
        <v>33272</v>
      </c>
      <c r="E13" s="97">
        <v>62450</v>
      </c>
      <c r="F13" s="97">
        <v>96804</v>
      </c>
      <c r="G13" s="97">
        <v>131508</v>
      </c>
      <c r="H13" s="97">
        <v>162878</v>
      </c>
      <c r="I13" s="97">
        <v>192485</v>
      </c>
      <c r="J13" s="97">
        <v>217979</v>
      </c>
      <c r="K13" s="97">
        <v>234479</v>
      </c>
      <c r="L13" s="97">
        <v>239240</v>
      </c>
      <c r="M13" s="97">
        <v>251505</v>
      </c>
      <c r="N13" s="97">
        <v>249402</v>
      </c>
      <c r="O13" s="97">
        <v>233603</v>
      </c>
      <c r="P13" s="97">
        <v>254966</v>
      </c>
      <c r="Q13" s="98">
        <v>274413</v>
      </c>
      <c r="R13" s="98">
        <v>392502</v>
      </c>
      <c r="S13" s="98">
        <v>477218</v>
      </c>
      <c r="T13" s="98">
        <v>511320</v>
      </c>
      <c r="U13" s="98">
        <v>543486</v>
      </c>
      <c r="V13" s="98">
        <v>591850</v>
      </c>
      <c r="W13" s="98">
        <v>649407</v>
      </c>
      <c r="X13" s="98">
        <v>725141</v>
      </c>
      <c r="Y13" s="168">
        <f t="shared" si="0"/>
        <v>9.1270512614769714</v>
      </c>
      <c r="Z13" s="2"/>
    </row>
    <row r="14" spans="1:26" ht="13.5" customHeight="1" thickBot="1">
      <c r="A14" s="99">
        <v>6</v>
      </c>
      <c r="B14" s="100" t="s">
        <v>33</v>
      </c>
      <c r="C14" s="101">
        <v>11291890</v>
      </c>
      <c r="D14" s="101">
        <v>11875019</v>
      </c>
      <c r="E14" s="101">
        <v>12360839</v>
      </c>
      <c r="F14" s="101">
        <v>13306087</v>
      </c>
      <c r="G14" s="101">
        <v>14007783</v>
      </c>
      <c r="H14" s="101">
        <v>14808868</v>
      </c>
      <c r="I14" s="101">
        <v>15982916</v>
      </c>
      <c r="J14" s="101">
        <v>17298361</v>
      </c>
      <c r="K14" s="101">
        <v>18559970</v>
      </c>
      <c r="L14" s="101">
        <v>19029615</v>
      </c>
      <c r="M14" s="101">
        <v>19550853</v>
      </c>
      <c r="N14" s="101">
        <v>20407551</v>
      </c>
      <c r="O14" s="101">
        <v>21041051</v>
      </c>
      <c r="P14" s="101">
        <v>20598059</v>
      </c>
      <c r="Q14" s="101">
        <v>20371258</v>
      </c>
      <c r="R14" s="101">
        <v>20083396</v>
      </c>
      <c r="S14" s="101">
        <v>21141949</v>
      </c>
      <c r="T14" s="101">
        <v>21773813</v>
      </c>
      <c r="U14" s="102">
        <v>22383052</v>
      </c>
      <c r="V14" s="102">
        <v>23376392</v>
      </c>
      <c r="W14" s="102">
        <v>23740297</v>
      </c>
      <c r="X14" s="102">
        <v>25132501</v>
      </c>
      <c r="Y14" s="211">
        <f t="shared" si="0"/>
        <v>3.6514316318271511</v>
      </c>
      <c r="Z14" s="2"/>
    </row>
    <row r="15" spans="1:26" ht="6" customHeight="1">
      <c r="A15" s="85"/>
      <c r="B15" s="56"/>
      <c r="C15" s="56"/>
      <c r="D15" s="56"/>
      <c r="E15" s="56"/>
      <c r="F15" s="56"/>
      <c r="G15" s="56"/>
      <c r="H15" s="56"/>
      <c r="I15" s="56"/>
      <c r="J15" s="56"/>
      <c r="K15" s="56"/>
      <c r="L15" s="56"/>
      <c r="M15" s="56"/>
      <c r="N15" s="56"/>
      <c r="O15" s="56"/>
      <c r="P15" s="56"/>
      <c r="Q15" s="56"/>
      <c r="R15" s="56"/>
      <c r="S15" s="56"/>
      <c r="T15" s="56"/>
      <c r="U15" s="56"/>
      <c r="V15" s="56"/>
      <c r="W15" s="56"/>
      <c r="X15" s="56"/>
      <c r="Y15" s="13"/>
      <c r="Z15" s="2"/>
    </row>
    <row r="16" spans="1:26" ht="12.75" customHeight="1">
      <c r="A16" s="88" t="s">
        <v>13</v>
      </c>
      <c r="B16" s="279" t="s">
        <v>153</v>
      </c>
      <c r="C16" s="279"/>
      <c r="D16" s="279"/>
      <c r="E16" s="279"/>
      <c r="F16" s="279"/>
      <c r="G16" s="279"/>
      <c r="H16" s="279"/>
      <c r="I16" s="279"/>
      <c r="J16" s="279"/>
      <c r="K16" s="279"/>
      <c r="L16" s="182"/>
      <c r="M16" s="182"/>
      <c r="N16" s="182"/>
      <c r="O16" s="182"/>
      <c r="P16" s="182"/>
      <c r="Q16" s="182"/>
      <c r="R16" s="182"/>
      <c r="S16" s="182"/>
      <c r="T16" s="182"/>
      <c r="U16" s="182"/>
      <c r="V16" s="182"/>
      <c r="W16" s="182"/>
      <c r="X16" s="186"/>
      <c r="Y16" s="182"/>
      <c r="Z16" s="58"/>
    </row>
    <row r="17" spans="1:26" ht="12.75" customHeight="1">
      <c r="A17" s="181" t="s">
        <v>15</v>
      </c>
      <c r="B17" s="279" t="s">
        <v>14</v>
      </c>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182"/>
    </row>
    <row r="18" spans="1:26" ht="6" customHeight="1">
      <c r="A18" s="88"/>
      <c r="B18" s="279"/>
      <c r="C18" s="279"/>
      <c r="D18" s="279"/>
      <c r="E18" s="279"/>
      <c r="F18" s="279"/>
      <c r="G18" s="279"/>
      <c r="H18" s="279"/>
      <c r="I18" s="279"/>
      <c r="J18" s="279"/>
      <c r="K18" s="279"/>
      <c r="L18" s="279"/>
      <c r="M18" s="279"/>
      <c r="N18" s="279"/>
      <c r="O18" s="279"/>
      <c r="P18" s="279"/>
      <c r="Q18" s="279"/>
      <c r="R18" s="279"/>
      <c r="S18" s="279"/>
      <c r="T18" s="279"/>
      <c r="U18" s="279"/>
      <c r="V18" s="279"/>
      <c r="W18" s="279"/>
      <c r="X18" s="185"/>
      <c r="Y18" s="13"/>
      <c r="Z18" s="2"/>
    </row>
    <row r="19" spans="1:26" ht="12.75" customHeight="1">
      <c r="A19" s="59" t="s">
        <v>178</v>
      </c>
      <c r="B19" s="279" t="s">
        <v>32</v>
      </c>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
    </row>
    <row r="20" spans="1:26" ht="6" customHeight="1">
      <c r="A20" s="173"/>
      <c r="B20" s="173"/>
      <c r="C20" s="173"/>
      <c r="D20" s="173"/>
      <c r="E20" s="173"/>
      <c r="F20" s="173"/>
      <c r="G20" s="173"/>
      <c r="H20" s="176"/>
      <c r="I20" s="176"/>
      <c r="J20" s="176"/>
      <c r="K20" s="176"/>
      <c r="L20" s="176"/>
      <c r="M20" s="176"/>
      <c r="N20" s="176"/>
      <c r="O20" s="176"/>
      <c r="P20" s="176"/>
      <c r="Q20" s="176"/>
      <c r="R20" s="176"/>
      <c r="S20" s="176"/>
      <c r="T20" s="176"/>
      <c r="U20" s="176"/>
      <c r="V20" s="176"/>
      <c r="W20" s="176"/>
      <c r="X20" s="186"/>
      <c r="Y20" s="13"/>
      <c r="Z20" s="2"/>
    </row>
    <row r="21" spans="1:26">
      <c r="A21" s="31"/>
      <c r="B21" s="274" t="s">
        <v>180</v>
      </c>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
    </row>
    <row r="22" spans="1:26" ht="6"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13"/>
      <c r="Z22" s="2"/>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7">
    <mergeCell ref="A4:C4"/>
    <mergeCell ref="B21:Y21"/>
    <mergeCell ref="A7:Y7"/>
    <mergeCell ref="B17:Y17"/>
    <mergeCell ref="B18:W18"/>
    <mergeCell ref="B19:Y19"/>
    <mergeCell ref="B16:K16"/>
  </mergeCells>
  <hyperlinks>
    <hyperlink ref="Y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7"/>
  <headerFooter>
    <oddFooter>&amp;C&amp;"Arial,Regular"&amp;8Page &amp;P of &amp;N&amp;R&amp;"Arial,Regular"&amp;8&amp;A</oddFooter>
  </headerFooter>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zoomScale="118" zoomScaleNormal="118" workbookViewId="0"/>
  </sheetViews>
  <sheetFormatPr defaultColWidth="9.109375" defaultRowHeight="14.4"/>
  <cols>
    <col min="1" max="1" width="4.44140625" style="165" customWidth="1"/>
    <col min="2" max="2" width="18.5546875" style="165" customWidth="1"/>
    <col min="3" max="5" width="8.6640625" style="165" customWidth="1"/>
    <col min="6" max="6" width="2.6640625" style="165" customWidth="1"/>
    <col min="7" max="9" width="8.6640625" style="165" customWidth="1"/>
    <col min="10" max="10" width="2.6640625" style="165" customWidth="1"/>
    <col min="11" max="13" width="8.6640625" style="165" customWidth="1"/>
    <col min="14" max="14" width="2.6640625" style="165" customWidth="1"/>
    <col min="15" max="17" width="8.6640625" style="165" customWidth="1"/>
    <col min="18" max="18" width="2.6640625" style="165" customWidth="1"/>
    <col min="19" max="19" width="9.88671875" style="165" bestFit="1" customWidth="1"/>
    <col min="20" max="20" width="14.6640625" style="165" customWidth="1"/>
    <col min="21" max="21" width="2.6640625" style="165" customWidth="1"/>
    <col min="22" max="16384" width="9.109375" style="165"/>
  </cols>
  <sheetData>
    <row r="1" spans="1:21" s="3" customFormat="1" ht="57" customHeight="1">
      <c r="A1" s="1"/>
      <c r="B1" s="1"/>
      <c r="C1" s="1"/>
      <c r="D1" s="1"/>
      <c r="E1" s="1"/>
      <c r="F1" s="1"/>
      <c r="G1" s="1"/>
      <c r="H1" s="1"/>
      <c r="I1" s="1"/>
      <c r="J1" s="1"/>
      <c r="K1" s="1"/>
      <c r="L1" s="1"/>
      <c r="M1" s="1"/>
      <c r="N1" s="1"/>
      <c r="O1" s="1"/>
      <c r="P1" s="1"/>
      <c r="Q1" s="1"/>
      <c r="R1" s="1"/>
      <c r="S1" s="1"/>
      <c r="T1" s="1"/>
      <c r="U1" s="1"/>
    </row>
    <row r="2" spans="1:21" s="264" customFormat="1" ht="7.5" customHeight="1">
      <c r="A2" s="263"/>
      <c r="B2" s="263"/>
      <c r="C2" s="263"/>
      <c r="D2" s="263"/>
      <c r="E2" s="263"/>
      <c r="F2" s="263"/>
      <c r="G2" s="263"/>
      <c r="H2" s="263"/>
      <c r="I2" s="263"/>
      <c r="J2" s="263"/>
      <c r="K2" s="263"/>
      <c r="L2" s="263"/>
      <c r="M2" s="263"/>
      <c r="N2" s="263"/>
      <c r="O2" s="263"/>
      <c r="P2" s="263"/>
      <c r="Q2" s="263"/>
      <c r="R2" s="263"/>
      <c r="S2" s="263"/>
      <c r="T2" s="263"/>
      <c r="U2" s="103"/>
    </row>
    <row r="3" spans="1:21" s="264" customFormat="1" ht="15" customHeight="1">
      <c r="A3" s="103"/>
      <c r="B3" s="103"/>
      <c r="C3" s="103"/>
      <c r="D3" s="103"/>
      <c r="E3" s="103"/>
      <c r="F3" s="103"/>
      <c r="G3" s="103"/>
      <c r="H3" s="103"/>
      <c r="I3" s="103"/>
      <c r="J3" s="103"/>
      <c r="K3" s="103"/>
      <c r="L3" s="103"/>
      <c r="M3" s="103"/>
      <c r="N3" s="103"/>
      <c r="O3" s="103"/>
      <c r="P3" s="103"/>
      <c r="Q3" s="103"/>
      <c r="R3" s="103"/>
      <c r="S3" s="103"/>
      <c r="T3" s="103"/>
      <c r="U3" s="103"/>
    </row>
    <row r="4" spans="1:21" s="264" customFormat="1" ht="12.75" customHeight="1">
      <c r="A4" s="265" t="s">
        <v>34</v>
      </c>
      <c r="B4" s="265"/>
      <c r="C4" s="265"/>
      <c r="D4" s="66"/>
      <c r="E4" s="66"/>
      <c r="F4" s="66"/>
      <c r="G4" s="5"/>
      <c r="H4" s="66"/>
      <c r="I4" s="66"/>
      <c r="J4" s="66"/>
      <c r="K4" s="66"/>
      <c r="L4" s="66"/>
      <c r="M4" s="66"/>
      <c r="N4" s="66"/>
      <c r="O4" s="66"/>
      <c r="P4" s="66"/>
      <c r="Q4" s="66"/>
      <c r="R4" s="66"/>
      <c r="S4" s="66"/>
      <c r="T4" s="66"/>
      <c r="U4" s="103"/>
    </row>
    <row r="5" spans="1:21" ht="13.5" customHeight="1" thickBot="1">
      <c r="A5" s="9" t="s">
        <v>164</v>
      </c>
      <c r="B5" s="37"/>
      <c r="C5" s="37"/>
      <c r="D5" s="37"/>
      <c r="E5" s="37"/>
      <c r="F5" s="37"/>
      <c r="G5" s="37"/>
      <c r="H5" s="37"/>
      <c r="I5" s="37"/>
      <c r="J5" s="37"/>
      <c r="K5" s="37"/>
      <c r="L5" s="37"/>
      <c r="M5" s="37"/>
      <c r="N5" s="37"/>
      <c r="O5" s="37"/>
      <c r="P5" s="37"/>
      <c r="Q5" s="37"/>
      <c r="R5" s="37"/>
      <c r="S5" s="37"/>
      <c r="T5" s="90" t="s">
        <v>54</v>
      </c>
      <c r="U5" s="1"/>
    </row>
    <row r="6" spans="1:21" ht="6" customHeight="1">
      <c r="A6" s="13"/>
      <c r="B6" s="13"/>
      <c r="C6" s="13"/>
      <c r="D6" s="13"/>
      <c r="E6" s="13"/>
      <c r="F6" s="13"/>
      <c r="G6" s="13"/>
      <c r="H6" s="13"/>
      <c r="I6" s="13"/>
      <c r="J6" s="13"/>
      <c r="K6" s="13"/>
      <c r="L6" s="13"/>
      <c r="M6" s="13"/>
      <c r="N6" s="13"/>
      <c r="O6" s="13"/>
      <c r="P6" s="13"/>
      <c r="Q6" s="13"/>
      <c r="R6" s="13"/>
      <c r="S6" s="13"/>
      <c r="T6" s="13"/>
      <c r="U6" s="1"/>
    </row>
    <row r="7" spans="1:21" ht="15" thickBot="1">
      <c r="A7" s="282" t="s">
        <v>168</v>
      </c>
      <c r="B7" s="282"/>
      <c r="C7" s="282"/>
      <c r="D7" s="282"/>
      <c r="E7" s="282"/>
      <c r="F7" s="282"/>
      <c r="G7" s="282"/>
      <c r="H7" s="282"/>
      <c r="I7" s="282"/>
      <c r="J7" s="282"/>
      <c r="K7" s="282"/>
      <c r="L7" s="282"/>
      <c r="M7" s="282"/>
      <c r="N7" s="282"/>
      <c r="O7" s="282"/>
      <c r="P7" s="282"/>
      <c r="Q7" s="282"/>
      <c r="R7" s="282"/>
      <c r="S7" s="282"/>
      <c r="T7" s="282"/>
      <c r="U7" s="1"/>
    </row>
    <row r="8" spans="1:21" ht="38.25" customHeight="1" thickBot="1">
      <c r="A8" s="126"/>
      <c r="B8" s="126"/>
      <c r="C8" s="283" t="s">
        <v>104</v>
      </c>
      <c r="D8" s="283"/>
      <c r="E8" s="283"/>
      <c r="F8" s="241"/>
      <c r="G8" s="283" t="s">
        <v>148</v>
      </c>
      <c r="H8" s="283"/>
      <c r="I8" s="283"/>
      <c r="J8" s="127"/>
      <c r="K8" s="283" t="s">
        <v>105</v>
      </c>
      <c r="L8" s="283"/>
      <c r="M8" s="283"/>
      <c r="N8" s="241"/>
      <c r="O8" s="283" t="s">
        <v>147</v>
      </c>
      <c r="P8" s="283"/>
      <c r="Q8" s="283"/>
      <c r="R8" s="128"/>
      <c r="S8" s="284" t="s">
        <v>82</v>
      </c>
      <c r="T8" s="284"/>
      <c r="U8" s="1"/>
    </row>
    <row r="9" spans="1:21" ht="38.25" customHeight="1" thickBot="1">
      <c r="A9" s="118"/>
      <c r="B9" s="118" t="s">
        <v>83</v>
      </c>
      <c r="C9" s="119" t="s">
        <v>149</v>
      </c>
      <c r="D9" s="119" t="s">
        <v>150</v>
      </c>
      <c r="E9" s="119" t="s">
        <v>151</v>
      </c>
      <c r="F9" s="120"/>
      <c r="G9" s="119" t="s">
        <v>149</v>
      </c>
      <c r="H9" s="119" t="s">
        <v>150</v>
      </c>
      <c r="I9" s="119" t="s">
        <v>151</v>
      </c>
      <c r="J9" s="120"/>
      <c r="K9" s="119" t="s">
        <v>149</v>
      </c>
      <c r="L9" s="119" t="s">
        <v>150</v>
      </c>
      <c r="M9" s="119" t="s">
        <v>151</v>
      </c>
      <c r="N9" s="120"/>
      <c r="O9" s="119" t="s">
        <v>149</v>
      </c>
      <c r="P9" s="119" t="s">
        <v>150</v>
      </c>
      <c r="Q9" s="119" t="s">
        <v>151</v>
      </c>
      <c r="R9" s="120"/>
      <c r="S9" s="164" t="s">
        <v>106</v>
      </c>
      <c r="T9" s="164" t="s">
        <v>154</v>
      </c>
      <c r="U9" s="1"/>
    </row>
    <row r="10" spans="1:21" ht="12.75" customHeight="1">
      <c r="A10" s="121">
        <v>1</v>
      </c>
      <c r="B10" s="166" t="s">
        <v>84</v>
      </c>
      <c r="C10" s="122"/>
      <c r="D10" s="122"/>
      <c r="E10" s="109"/>
      <c r="F10" s="109"/>
      <c r="G10" s="122"/>
      <c r="H10" s="122"/>
      <c r="I10" s="109"/>
      <c r="J10" s="109"/>
      <c r="K10" s="213"/>
      <c r="L10" s="123"/>
      <c r="M10" s="123"/>
      <c r="N10" s="123"/>
      <c r="O10" s="123"/>
      <c r="P10" s="213"/>
      <c r="Q10" s="123"/>
      <c r="R10" s="109"/>
      <c r="S10" s="214"/>
      <c r="T10" s="109"/>
      <c r="U10" s="1"/>
    </row>
    <row r="11" spans="1:21" ht="12.75" customHeight="1">
      <c r="A11" s="121">
        <v>2</v>
      </c>
      <c r="B11" s="167" t="s">
        <v>85</v>
      </c>
      <c r="C11" s="212">
        <v>78307</v>
      </c>
      <c r="D11" s="242">
        <v>3.093226163746996</v>
      </c>
      <c r="E11" s="242">
        <v>17.803001367730296</v>
      </c>
      <c r="F11" s="242"/>
      <c r="G11" s="212">
        <v>95425</v>
      </c>
      <c r="H11" s="242">
        <v>2.5080702433136963</v>
      </c>
      <c r="I11" s="242">
        <v>21.694757882637102</v>
      </c>
      <c r="J11" s="242"/>
      <c r="K11" s="212">
        <v>589173</v>
      </c>
      <c r="L11" s="242">
        <v>2.3636203384809691</v>
      </c>
      <c r="M11" s="242">
        <v>133.94776616177049</v>
      </c>
      <c r="N11" s="242"/>
      <c r="O11" s="212">
        <v>684348</v>
      </c>
      <c r="P11" s="242">
        <v>2.0166122659595063</v>
      </c>
      <c r="Q11" s="242">
        <v>155.58568684796367</v>
      </c>
      <c r="R11" s="242"/>
      <c r="S11" s="242">
        <v>7.5238867534192346</v>
      </c>
      <c r="T11" s="242">
        <v>7.1715797746921668</v>
      </c>
      <c r="U11" s="1"/>
    </row>
    <row r="12" spans="1:21" ht="12.75" customHeight="1">
      <c r="A12" s="121">
        <v>3</v>
      </c>
      <c r="B12" s="167" t="s">
        <v>86</v>
      </c>
      <c r="C12" s="212">
        <v>174721</v>
      </c>
      <c r="D12" s="242">
        <v>6.9017018728343427</v>
      </c>
      <c r="E12" s="242">
        <v>56.038074369334723</v>
      </c>
      <c r="F12" s="242"/>
      <c r="G12" s="212">
        <v>298854</v>
      </c>
      <c r="H12" s="242">
        <v>7.8548265600761997</v>
      </c>
      <c r="I12" s="242">
        <v>95.851115078171262</v>
      </c>
      <c r="J12" s="242"/>
      <c r="K12" s="212">
        <v>1169507</v>
      </c>
      <c r="L12" s="242">
        <v>4.6917807353627241</v>
      </c>
      <c r="M12" s="242">
        <v>375.0946952081178</v>
      </c>
      <c r="N12" s="242"/>
      <c r="O12" s="212">
        <v>1875009</v>
      </c>
      <c r="P12" s="242">
        <v>5.5252096129227635</v>
      </c>
      <c r="Q12" s="242">
        <v>601.36957655446076</v>
      </c>
      <c r="R12" s="242"/>
      <c r="S12" s="242">
        <v>6.693568603659549</v>
      </c>
      <c r="T12" s="242">
        <v>6.2739966672689675</v>
      </c>
      <c r="U12" s="1"/>
    </row>
    <row r="13" spans="1:21" ht="12.75" customHeight="1">
      <c r="A13" s="121">
        <v>4</v>
      </c>
      <c r="B13" s="167" t="s">
        <v>87</v>
      </c>
      <c r="C13" s="212">
        <v>234916</v>
      </c>
      <c r="D13" s="242">
        <v>9.279480984877333</v>
      </c>
      <c r="E13" s="242">
        <v>68.52473008374966</v>
      </c>
      <c r="F13" s="242"/>
      <c r="G13" s="212">
        <v>453959</v>
      </c>
      <c r="H13" s="242">
        <v>11.931475604762298</v>
      </c>
      <c r="I13" s="242">
        <v>132.41932411623267</v>
      </c>
      <c r="J13" s="242"/>
      <c r="K13" s="212">
        <v>2110184</v>
      </c>
      <c r="L13" s="242">
        <v>8.4655505604247399</v>
      </c>
      <c r="M13" s="242">
        <v>615.53827337025655</v>
      </c>
      <c r="N13" s="242"/>
      <c r="O13" s="212">
        <v>3464086</v>
      </c>
      <c r="P13" s="242">
        <v>10.207845011512566</v>
      </c>
      <c r="Q13" s="242">
        <v>1010.4699472870984</v>
      </c>
      <c r="R13" s="242"/>
      <c r="S13" s="242">
        <v>8.9827172265831194</v>
      </c>
      <c r="T13" s="242">
        <v>7.6308345026753521</v>
      </c>
      <c r="U13" s="1"/>
    </row>
    <row r="14" spans="1:21" ht="12.75" customHeight="1">
      <c r="A14" s="121">
        <v>5</v>
      </c>
      <c r="B14" s="167" t="s">
        <v>88</v>
      </c>
      <c r="C14" s="212">
        <v>313254</v>
      </c>
      <c r="D14" s="242">
        <v>12.37393168807899</v>
      </c>
      <c r="E14" s="242">
        <v>97.161403423883812</v>
      </c>
      <c r="F14" s="242"/>
      <c r="G14" s="212">
        <v>590771</v>
      </c>
      <c r="H14" s="242">
        <v>15.527326861018345</v>
      </c>
      <c r="I14" s="242">
        <v>183.23832883899732</v>
      </c>
      <c r="J14" s="242"/>
      <c r="K14" s="212">
        <v>3302742</v>
      </c>
      <c r="L14" s="242">
        <v>13.249806362401726</v>
      </c>
      <c r="M14" s="242">
        <v>1024.4052681434391</v>
      </c>
      <c r="N14" s="242"/>
      <c r="O14" s="212">
        <v>5314587</v>
      </c>
      <c r="P14" s="242">
        <v>15.660835324584763</v>
      </c>
      <c r="Q14" s="242">
        <v>1648.4154441390322</v>
      </c>
      <c r="R14" s="242"/>
      <c r="S14" s="242">
        <v>10.543335440249765</v>
      </c>
      <c r="T14" s="242">
        <v>8.9960187619229792</v>
      </c>
      <c r="U14" s="1"/>
    </row>
    <row r="15" spans="1:21" ht="12.75" customHeight="1">
      <c r="A15" s="121">
        <v>6</v>
      </c>
      <c r="B15" s="167" t="s">
        <v>89</v>
      </c>
      <c r="C15" s="212">
        <v>335371</v>
      </c>
      <c r="D15" s="242">
        <v>13.247581337070679</v>
      </c>
      <c r="E15" s="242">
        <v>108.47311694406682</v>
      </c>
      <c r="F15" s="242"/>
      <c r="G15" s="212">
        <v>647968</v>
      </c>
      <c r="H15" s="242">
        <v>17.030644583908717</v>
      </c>
      <c r="I15" s="242">
        <v>209.58016238736533</v>
      </c>
      <c r="J15" s="242"/>
      <c r="K15" s="212">
        <v>3729718</v>
      </c>
      <c r="L15" s="242">
        <v>14.962731356661902</v>
      </c>
      <c r="M15" s="242">
        <v>1206.3480049926529</v>
      </c>
      <c r="N15" s="242"/>
      <c r="O15" s="212">
        <v>6073688</v>
      </c>
      <c r="P15" s="242">
        <v>17.897727063440033</v>
      </c>
      <c r="Q15" s="242">
        <v>1964.4866989267866</v>
      </c>
      <c r="R15" s="242"/>
      <c r="S15" s="242">
        <v>11.121170286041428</v>
      </c>
      <c r="T15" s="242">
        <v>9.373438194478739</v>
      </c>
      <c r="U15" s="1"/>
    </row>
    <row r="16" spans="1:21" ht="12.75" customHeight="1">
      <c r="A16" s="121">
        <v>7</v>
      </c>
      <c r="B16" s="167" t="s">
        <v>90</v>
      </c>
      <c r="C16" s="212">
        <v>373064</v>
      </c>
      <c r="D16" s="242">
        <v>14.736502810120541</v>
      </c>
      <c r="E16" s="242">
        <v>140.14725334088672</v>
      </c>
      <c r="F16" s="242"/>
      <c r="G16" s="212">
        <v>626201</v>
      </c>
      <c r="H16" s="242">
        <v>16.458539108548912</v>
      </c>
      <c r="I16" s="242">
        <v>235.24207693402903</v>
      </c>
      <c r="J16" s="242"/>
      <c r="K16" s="212">
        <v>3940665</v>
      </c>
      <c r="L16" s="242">
        <v>15.808999973081095</v>
      </c>
      <c r="M16" s="242">
        <v>1480.3716683640484</v>
      </c>
      <c r="N16" s="242"/>
      <c r="O16" s="212">
        <v>5860163</v>
      </c>
      <c r="P16" s="242">
        <v>17.268519212918072</v>
      </c>
      <c r="Q16" s="242">
        <v>2201.460737513914</v>
      </c>
      <c r="R16" s="242"/>
      <c r="S16" s="242">
        <v>10.562973109171617</v>
      </c>
      <c r="T16" s="242">
        <v>9.3582779331237091</v>
      </c>
      <c r="U16" s="1"/>
    </row>
    <row r="17" spans="1:21" ht="12.75" customHeight="1">
      <c r="A17" s="121">
        <v>8</v>
      </c>
      <c r="B17" s="167" t="s">
        <v>91</v>
      </c>
      <c r="C17" s="212">
        <v>1021931</v>
      </c>
      <c r="D17" s="242">
        <v>40.367575143271118</v>
      </c>
      <c r="E17" s="242">
        <v>300.831434120827</v>
      </c>
      <c r="F17" s="242"/>
      <c r="G17" s="212">
        <v>1091540</v>
      </c>
      <c r="H17" s="242">
        <v>28.68911703837183</v>
      </c>
      <c r="I17" s="242">
        <v>321.32261728066527</v>
      </c>
      <c r="J17" s="242"/>
      <c r="K17" s="212">
        <v>10084730</v>
      </c>
      <c r="L17" s="242">
        <v>40.457510673586846</v>
      </c>
      <c r="M17" s="242">
        <v>2968.6972883896542</v>
      </c>
      <c r="N17" s="242"/>
      <c r="O17" s="212">
        <v>10663646</v>
      </c>
      <c r="P17" s="242">
        <v>31.423251508662293</v>
      </c>
      <c r="Q17" s="242">
        <v>3139.1159668674504</v>
      </c>
      <c r="R17" s="242"/>
      <c r="S17" s="242">
        <v>9.868308134306524</v>
      </c>
      <c r="T17" s="242">
        <v>9.7693588874434294</v>
      </c>
      <c r="U17" s="1"/>
    </row>
    <row r="18" spans="1:21" ht="12.75" customHeight="1">
      <c r="A18" s="121">
        <v>9</v>
      </c>
      <c r="B18" s="167"/>
      <c r="C18" s="242"/>
      <c r="D18" s="242"/>
      <c r="E18" s="242"/>
      <c r="F18" s="242"/>
      <c r="G18" s="242"/>
      <c r="H18" s="242"/>
      <c r="I18" s="242"/>
      <c r="J18" s="242"/>
      <c r="K18" s="212"/>
      <c r="L18" s="242"/>
      <c r="M18" s="242"/>
      <c r="N18" s="242"/>
      <c r="O18" s="242"/>
      <c r="P18" s="242"/>
      <c r="Q18" s="242"/>
      <c r="R18" s="242"/>
      <c r="S18" s="242"/>
      <c r="T18" s="242"/>
      <c r="U18" s="1"/>
    </row>
    <row r="19" spans="1:21" ht="12.75" customHeight="1">
      <c r="A19" s="121">
        <v>10</v>
      </c>
      <c r="B19" s="166" t="s">
        <v>92</v>
      </c>
      <c r="C19" s="242"/>
      <c r="D19" s="242"/>
      <c r="E19" s="242"/>
      <c r="F19" s="242"/>
      <c r="G19" s="242"/>
      <c r="H19" s="242"/>
      <c r="I19" s="242"/>
      <c r="J19" s="242"/>
      <c r="K19" s="212"/>
      <c r="L19" s="242"/>
      <c r="M19" s="242"/>
      <c r="N19" s="242"/>
      <c r="O19" s="242"/>
      <c r="P19" s="242"/>
      <c r="Q19" s="242"/>
      <c r="R19" s="242"/>
      <c r="S19" s="242"/>
      <c r="T19" s="242"/>
      <c r="U19" s="1"/>
    </row>
    <row r="20" spans="1:21" ht="12.75" customHeight="1">
      <c r="A20" s="121">
        <v>11</v>
      </c>
      <c r="B20" s="167" t="s">
        <v>93</v>
      </c>
      <c r="C20" s="212">
        <v>1001849</v>
      </c>
      <c r="D20" s="242">
        <v>39.574310584287026</v>
      </c>
      <c r="E20" s="242">
        <v>86.308280546256967</v>
      </c>
      <c r="F20" s="242"/>
      <c r="G20" s="212">
        <v>1503106</v>
      </c>
      <c r="H20" s="242">
        <v>39.506370774391165</v>
      </c>
      <c r="I20" s="242">
        <v>129.49106535891349</v>
      </c>
      <c r="J20" s="242"/>
      <c r="K20" s="212">
        <v>9758941</v>
      </c>
      <c r="L20" s="242">
        <v>39.15052358074081</v>
      </c>
      <c r="M20" s="242">
        <v>840.72292098147489</v>
      </c>
      <c r="N20" s="242"/>
      <c r="O20" s="212">
        <v>13076154</v>
      </c>
      <c r="P20" s="242">
        <v>38.53234399454</v>
      </c>
      <c r="Q20" s="242">
        <v>1126.4974740685077</v>
      </c>
      <c r="R20" s="242"/>
      <c r="S20" s="242">
        <v>9.7409300203922946</v>
      </c>
      <c r="T20" s="242">
        <v>8.6994223960252963</v>
      </c>
      <c r="U20" s="1"/>
    </row>
    <row r="21" spans="1:21" ht="12.75" customHeight="1">
      <c r="A21" s="121">
        <v>12</v>
      </c>
      <c r="B21" s="167" t="s">
        <v>94</v>
      </c>
      <c r="C21" s="212">
        <v>1529715</v>
      </c>
      <c r="D21" s="242">
        <v>60.425689415712981</v>
      </c>
      <c r="E21" s="242">
        <v>130.61550662472075</v>
      </c>
      <c r="F21" s="242"/>
      <c r="G21" s="212">
        <v>2301612</v>
      </c>
      <c r="H21" s="242">
        <v>60.493629225608835</v>
      </c>
      <c r="I21" s="242">
        <v>196.52433128624403</v>
      </c>
      <c r="J21" s="242"/>
      <c r="K21" s="212">
        <v>15167778</v>
      </c>
      <c r="L21" s="242">
        <v>60.849476419259183</v>
      </c>
      <c r="M21" s="242">
        <v>1295.1085711006911</v>
      </c>
      <c r="N21" s="242"/>
      <c r="O21" s="212">
        <v>20859373</v>
      </c>
      <c r="P21" s="242">
        <v>61.46765600546</v>
      </c>
      <c r="Q21" s="242">
        <v>1781.0883545425268</v>
      </c>
      <c r="R21" s="242"/>
      <c r="S21" s="242">
        <v>9.9154273835322257</v>
      </c>
      <c r="T21" s="242">
        <v>9.0629406694090928</v>
      </c>
      <c r="U21" s="1"/>
    </row>
    <row r="22" spans="1:21" ht="12.75" customHeight="1">
      <c r="A22" s="121">
        <v>13</v>
      </c>
      <c r="B22" s="167"/>
      <c r="C22" s="212"/>
      <c r="D22" s="242"/>
      <c r="E22" s="242"/>
      <c r="F22" s="242"/>
      <c r="G22" s="242"/>
      <c r="H22" s="242"/>
      <c r="I22" s="242"/>
      <c r="J22" s="242"/>
      <c r="K22" s="242"/>
      <c r="L22" s="242"/>
      <c r="M22" s="242"/>
      <c r="N22" s="242"/>
      <c r="O22" s="242"/>
      <c r="P22" s="242"/>
      <c r="Q22" s="242"/>
      <c r="R22" s="242"/>
      <c r="S22" s="242"/>
      <c r="T22" s="242"/>
      <c r="U22" s="1"/>
    </row>
    <row r="23" spans="1:21" ht="12.75" customHeight="1">
      <c r="A23" s="121">
        <v>14</v>
      </c>
      <c r="B23" s="166" t="s">
        <v>95</v>
      </c>
      <c r="C23" s="212"/>
      <c r="D23" s="242"/>
      <c r="E23" s="242"/>
      <c r="F23" s="242"/>
      <c r="G23" s="212"/>
      <c r="H23" s="242"/>
      <c r="I23" s="242"/>
      <c r="J23" s="242"/>
      <c r="K23" s="212"/>
      <c r="L23" s="242"/>
      <c r="M23" s="242"/>
      <c r="N23" s="242"/>
      <c r="O23" s="212"/>
      <c r="P23" s="242"/>
      <c r="Q23" s="242"/>
      <c r="R23" s="242"/>
      <c r="S23" s="242"/>
      <c r="T23" s="242"/>
      <c r="U23" s="1"/>
    </row>
    <row r="24" spans="1:21" ht="12.75" customHeight="1">
      <c r="A24" s="121">
        <v>15</v>
      </c>
      <c r="B24" s="167" t="s">
        <v>96</v>
      </c>
      <c r="C24" s="212">
        <v>1648221</v>
      </c>
      <c r="D24" s="242">
        <v>65.154517650435167</v>
      </c>
      <c r="E24" s="242">
        <v>100.99923133223164</v>
      </c>
      <c r="F24" s="242"/>
      <c r="G24" s="212">
        <v>2555832</v>
      </c>
      <c r="H24" s="242">
        <v>67.234320167939003</v>
      </c>
      <c r="I24" s="242">
        <v>156.61556758124078</v>
      </c>
      <c r="J24" s="242"/>
      <c r="K24" s="212">
        <v>16273857</v>
      </c>
      <c r="L24" s="242">
        <v>65.331824674401844</v>
      </c>
      <c r="M24" s="242">
        <v>997.2249157186186</v>
      </c>
      <c r="N24" s="242"/>
      <c r="O24" s="212">
        <v>22550808</v>
      </c>
      <c r="P24" s="242">
        <v>66.504562565619295</v>
      </c>
      <c r="Q24" s="242">
        <v>1381.8621859087707</v>
      </c>
      <c r="R24" s="242"/>
      <c r="S24" s="242">
        <v>9.8735891606768753</v>
      </c>
      <c r="T24" s="242">
        <v>8.8232747692336577</v>
      </c>
      <c r="U24" s="1"/>
    </row>
    <row r="25" spans="1:21" ht="12.75" customHeight="1">
      <c r="A25" s="121">
        <v>16</v>
      </c>
      <c r="B25" s="167" t="s">
        <v>97</v>
      </c>
      <c r="C25" s="212">
        <v>611799</v>
      </c>
      <c r="D25" s="242">
        <v>24.184541238109809</v>
      </c>
      <c r="E25" s="242">
        <v>145.07648540613064</v>
      </c>
      <c r="F25" s="242"/>
      <c r="G25" s="212">
        <v>852877</v>
      </c>
      <c r="H25" s="242">
        <v>22.435983774313538</v>
      </c>
      <c r="I25" s="242">
        <v>202.24354345745004</v>
      </c>
      <c r="J25" s="242"/>
      <c r="K25" s="212">
        <v>6046117</v>
      </c>
      <c r="L25" s="242">
        <v>24.272294871763993</v>
      </c>
      <c r="M25" s="242">
        <v>1433.7215404311846</v>
      </c>
      <c r="N25" s="242"/>
      <c r="O25" s="212">
        <v>7863023</v>
      </c>
      <c r="P25" s="242">
        <v>23.188832305184075</v>
      </c>
      <c r="Q25" s="242">
        <v>1864.5662080316731</v>
      </c>
      <c r="R25" s="242"/>
      <c r="S25" s="242">
        <v>9.8825218740141771</v>
      </c>
      <c r="T25" s="242">
        <v>9.2194103018371933</v>
      </c>
      <c r="U25" s="1"/>
    </row>
    <row r="26" spans="1:21" ht="12.75" customHeight="1">
      <c r="A26" s="121">
        <v>17</v>
      </c>
      <c r="B26" s="167" t="s">
        <v>98</v>
      </c>
      <c r="C26" s="212">
        <v>240963</v>
      </c>
      <c r="D26" s="242">
        <v>9.5253173188557909</v>
      </c>
      <c r="E26" s="242">
        <v>116.57839697991399</v>
      </c>
      <c r="F26" s="242"/>
      <c r="G26" s="212">
        <v>344401</v>
      </c>
      <c r="H26" s="242">
        <v>9.0598940384807616</v>
      </c>
      <c r="I26" s="242">
        <v>166.62191497565752</v>
      </c>
      <c r="J26" s="242"/>
      <c r="K26" s="212">
        <v>2331929</v>
      </c>
      <c r="L26" s="242">
        <v>9.3615899771734039</v>
      </c>
      <c r="M26" s="242">
        <v>1128.1920655493743</v>
      </c>
      <c r="N26" s="242"/>
      <c r="O26" s="212">
        <v>3098800</v>
      </c>
      <c r="P26" s="242">
        <v>9.138667602435401</v>
      </c>
      <c r="Q26" s="242">
        <v>1499.2058389103618</v>
      </c>
      <c r="R26" s="242"/>
      <c r="S26" s="242">
        <v>9.6775397052659535</v>
      </c>
      <c r="T26" s="242">
        <v>8.9976509940447329</v>
      </c>
      <c r="U26" s="1"/>
    </row>
    <row r="27" spans="1:21" ht="12.75" customHeight="1">
      <c r="A27" s="121">
        <v>18</v>
      </c>
      <c r="B27" s="167" t="s">
        <v>99</v>
      </c>
      <c r="C27" s="212">
        <v>22523</v>
      </c>
      <c r="D27" s="242">
        <v>0.89033885688918624</v>
      </c>
      <c r="E27" s="242">
        <v>69.784879271508203</v>
      </c>
      <c r="F27" s="242"/>
      <c r="G27" s="212">
        <v>36850</v>
      </c>
      <c r="H27" s="242">
        <v>0.9693848023612478</v>
      </c>
      <c r="I27" s="242">
        <v>114.17541185255416</v>
      </c>
      <c r="J27" s="242"/>
      <c r="K27" s="212">
        <v>205310</v>
      </c>
      <c r="L27" s="242">
        <v>0.82422236620989375</v>
      </c>
      <c r="M27" s="242">
        <v>636.12900427267004</v>
      </c>
      <c r="N27" s="242"/>
      <c r="O27" s="212">
        <v>308164</v>
      </c>
      <c r="P27" s="242">
        <v>0.90880610656928584</v>
      </c>
      <c r="Q27" s="242">
        <v>954.81008461683848</v>
      </c>
      <c r="R27" s="242"/>
      <c r="S27" s="242">
        <v>9.1155707499001029</v>
      </c>
      <c r="T27" s="242">
        <v>8.3626594301221164</v>
      </c>
      <c r="U27" s="1"/>
    </row>
    <row r="28" spans="1:21" ht="12.75" customHeight="1">
      <c r="A28" s="121">
        <v>19</v>
      </c>
      <c r="B28" s="167" t="s">
        <v>100</v>
      </c>
      <c r="C28" s="212">
        <v>6205</v>
      </c>
      <c r="D28" s="242">
        <v>0.2452849357100475</v>
      </c>
      <c r="E28" s="242">
        <v>29.639643082331812</v>
      </c>
      <c r="F28" s="242"/>
      <c r="G28" s="212">
        <v>11420</v>
      </c>
      <c r="H28" s="242">
        <v>0.3004172169054396</v>
      </c>
      <c r="I28" s="242">
        <v>54.550318130576841</v>
      </c>
      <c r="J28" s="242"/>
      <c r="K28" s="212">
        <v>52327</v>
      </c>
      <c r="L28" s="242">
        <v>0.21006811045085538</v>
      </c>
      <c r="M28" s="242">
        <v>249.95223264612034</v>
      </c>
      <c r="N28" s="242"/>
      <c r="O28" s="212">
        <v>87868</v>
      </c>
      <c r="P28" s="242">
        <v>0.2591314201919433</v>
      </c>
      <c r="Q28" s="242">
        <v>419.72218506983586</v>
      </c>
      <c r="R28" s="242"/>
      <c r="S28" s="242">
        <v>8.4330378726833199</v>
      </c>
      <c r="T28" s="242">
        <v>7.6942206654991248</v>
      </c>
      <c r="U28" s="1"/>
    </row>
    <row r="29" spans="1:21" ht="12.75" customHeight="1">
      <c r="A29" s="121">
        <v>20</v>
      </c>
      <c r="B29" s="167"/>
      <c r="C29" s="212"/>
      <c r="D29" s="242"/>
      <c r="E29" s="242"/>
      <c r="F29" s="242"/>
      <c r="G29" s="212"/>
      <c r="H29" s="242"/>
      <c r="I29" s="242"/>
      <c r="J29" s="242"/>
      <c r="K29" s="212"/>
      <c r="L29" s="242"/>
      <c r="M29" s="242"/>
      <c r="N29" s="242"/>
      <c r="O29" s="212"/>
      <c r="P29" s="242"/>
      <c r="Q29" s="242"/>
      <c r="R29" s="242"/>
      <c r="S29" s="242"/>
      <c r="T29" s="242"/>
      <c r="U29" s="1"/>
    </row>
    <row r="30" spans="1:21" ht="13.5" customHeight="1" thickBot="1">
      <c r="A30" s="27">
        <v>21</v>
      </c>
      <c r="B30" s="118" t="s">
        <v>33</v>
      </c>
      <c r="C30" s="243">
        <v>2532334</v>
      </c>
      <c r="D30" s="244">
        <v>100.03041598000289</v>
      </c>
      <c r="E30" s="244">
        <v>108.59351565232102</v>
      </c>
      <c r="F30" s="244"/>
      <c r="G30" s="243">
        <v>3806010</v>
      </c>
      <c r="H30" s="244">
        <v>100</v>
      </c>
      <c r="I30" s="244">
        <v>163.21228025524687</v>
      </c>
      <c r="J30" s="244"/>
      <c r="K30" s="243">
        <v>25132501</v>
      </c>
      <c r="L30" s="244">
        <v>100</v>
      </c>
      <c r="M30" s="244">
        <v>1077.7514501347268</v>
      </c>
      <c r="N30" s="244"/>
      <c r="O30" s="243">
        <v>34262511</v>
      </c>
      <c r="P30" s="244">
        <v>100</v>
      </c>
      <c r="Q30" s="244">
        <v>1469.27163816713</v>
      </c>
      <c r="R30" s="244"/>
      <c r="S30" s="244">
        <v>9.9246390878928299</v>
      </c>
      <c r="T30" s="244">
        <v>9.0022125533038544</v>
      </c>
      <c r="U30" s="1"/>
    </row>
    <row r="31" spans="1:21" ht="6" customHeight="1">
      <c r="A31" s="163"/>
      <c r="B31" s="163"/>
      <c r="C31" s="83"/>
      <c r="D31" s="83"/>
      <c r="E31" s="83"/>
      <c r="F31" s="83"/>
      <c r="G31" s="83"/>
      <c r="H31" s="83"/>
      <c r="I31" s="83"/>
      <c r="J31" s="83"/>
      <c r="K31" s="83"/>
      <c r="L31" s="125"/>
      <c r="M31" s="83"/>
      <c r="N31" s="83"/>
      <c r="O31" s="83"/>
      <c r="P31" s="125"/>
      <c r="Q31" s="83"/>
      <c r="R31" s="83"/>
      <c r="S31" s="83"/>
      <c r="T31" s="83"/>
      <c r="U31" s="1"/>
    </row>
    <row r="32" spans="1:21" ht="12.75" customHeight="1">
      <c r="A32" s="162" t="s">
        <v>13</v>
      </c>
      <c r="B32" s="276" t="s">
        <v>101</v>
      </c>
      <c r="C32" s="276"/>
      <c r="D32" s="276"/>
      <c r="E32" s="276"/>
      <c r="F32" s="276"/>
      <c r="G32" s="276"/>
      <c r="H32" s="276"/>
      <c r="I32" s="276"/>
      <c r="J32" s="276"/>
      <c r="K32" s="276"/>
      <c r="L32" s="276"/>
      <c r="M32" s="276"/>
      <c r="N32" s="276"/>
      <c r="O32" s="276"/>
      <c r="P32" s="276"/>
      <c r="Q32" s="276"/>
      <c r="R32" s="276"/>
      <c r="S32" s="276"/>
      <c r="T32" s="276"/>
      <c r="U32" s="1"/>
    </row>
    <row r="33" spans="1:21" ht="21" customHeight="1">
      <c r="A33" s="160" t="s">
        <v>15</v>
      </c>
      <c r="B33" s="271" t="s">
        <v>80</v>
      </c>
      <c r="C33" s="271"/>
      <c r="D33" s="271"/>
      <c r="E33" s="271"/>
      <c r="F33" s="271"/>
      <c r="G33" s="271"/>
      <c r="H33" s="271"/>
      <c r="I33" s="271"/>
      <c r="J33" s="271"/>
      <c r="K33" s="271"/>
      <c r="L33" s="271"/>
      <c r="M33" s="271"/>
      <c r="N33" s="271"/>
      <c r="O33" s="271"/>
      <c r="P33" s="271"/>
      <c r="Q33" s="271"/>
      <c r="R33" s="271"/>
      <c r="S33" s="271"/>
      <c r="T33" s="271"/>
      <c r="U33" s="1"/>
    </row>
    <row r="34" spans="1:21" ht="12.75" customHeight="1">
      <c r="A34" s="162" t="s">
        <v>16</v>
      </c>
      <c r="B34" s="276" t="s">
        <v>102</v>
      </c>
      <c r="C34" s="276"/>
      <c r="D34" s="276"/>
      <c r="E34" s="276"/>
      <c r="F34" s="276"/>
      <c r="G34" s="276"/>
      <c r="H34" s="276"/>
      <c r="I34" s="276"/>
      <c r="J34" s="276"/>
      <c r="K34" s="276"/>
      <c r="L34" s="276"/>
      <c r="M34" s="276"/>
      <c r="N34" s="276"/>
      <c r="O34" s="276"/>
      <c r="P34" s="276"/>
      <c r="Q34" s="276"/>
      <c r="R34" s="276"/>
      <c r="S34" s="276"/>
      <c r="T34" s="276"/>
      <c r="U34" s="1"/>
    </row>
    <row r="35" spans="1:21" ht="12.75" customHeight="1">
      <c r="A35" s="162" t="s">
        <v>38</v>
      </c>
      <c r="B35" s="276" t="s">
        <v>103</v>
      </c>
      <c r="C35" s="276"/>
      <c r="D35" s="276"/>
      <c r="E35" s="276"/>
      <c r="F35" s="276"/>
      <c r="G35" s="276"/>
      <c r="H35" s="276"/>
      <c r="I35" s="276"/>
      <c r="J35" s="276"/>
      <c r="K35" s="276"/>
      <c r="L35" s="276"/>
      <c r="M35" s="276"/>
      <c r="N35" s="276"/>
      <c r="O35" s="276"/>
      <c r="P35" s="276"/>
      <c r="Q35" s="276"/>
      <c r="R35" s="276"/>
      <c r="S35" s="276"/>
      <c r="T35" s="276"/>
      <c r="U35" s="1"/>
    </row>
    <row r="36" spans="1:21" ht="12.75" customHeight="1">
      <c r="A36" s="170" t="s">
        <v>52</v>
      </c>
      <c r="B36" s="281" t="s">
        <v>187</v>
      </c>
      <c r="C36" s="281"/>
      <c r="D36" s="281"/>
      <c r="E36" s="281"/>
      <c r="F36" s="281"/>
      <c r="G36" s="281"/>
      <c r="H36" s="281"/>
      <c r="I36" s="281"/>
      <c r="J36" s="281"/>
      <c r="K36" s="281"/>
      <c r="L36" s="281"/>
      <c r="M36" s="281"/>
      <c r="N36" s="281"/>
      <c r="O36" s="281"/>
      <c r="P36" s="281"/>
      <c r="Q36" s="281"/>
      <c r="R36" s="281"/>
      <c r="S36" s="281"/>
      <c r="T36" s="171"/>
      <c r="U36" s="1"/>
    </row>
    <row r="37" spans="1:21" ht="6" customHeight="1">
      <c r="A37" s="174"/>
      <c r="B37" s="175"/>
      <c r="C37" s="175"/>
      <c r="D37" s="175"/>
      <c r="E37" s="175"/>
      <c r="F37" s="222"/>
      <c r="G37" s="175"/>
      <c r="H37" s="175"/>
      <c r="I37" s="175"/>
      <c r="J37" s="175"/>
      <c r="K37" s="175"/>
      <c r="L37" s="175"/>
      <c r="M37" s="175"/>
      <c r="N37" s="222"/>
      <c r="O37" s="175"/>
      <c r="P37" s="175"/>
      <c r="Q37" s="175"/>
      <c r="R37" s="175"/>
      <c r="S37" s="175"/>
      <c r="T37" s="175"/>
      <c r="U37" s="1"/>
    </row>
    <row r="38" spans="1:21" ht="12.75" customHeight="1">
      <c r="A38" s="161"/>
      <c r="B38" s="276" t="s">
        <v>181</v>
      </c>
      <c r="C38" s="274"/>
      <c r="D38" s="274"/>
      <c r="E38" s="274"/>
      <c r="F38" s="274"/>
      <c r="G38" s="274"/>
      <c r="H38" s="274"/>
      <c r="I38" s="274"/>
      <c r="J38" s="274"/>
      <c r="K38" s="274"/>
      <c r="L38" s="274"/>
      <c r="M38" s="274"/>
      <c r="N38" s="274"/>
      <c r="O38" s="274"/>
      <c r="P38" s="274"/>
      <c r="Q38" s="274"/>
      <c r="R38" s="274"/>
      <c r="S38" s="274"/>
      <c r="T38" s="274"/>
      <c r="U38" s="1"/>
    </row>
    <row r="39" spans="1:21" ht="6" customHeight="1">
      <c r="A39" s="169"/>
      <c r="B39" s="169"/>
      <c r="C39" s="169"/>
      <c r="D39" s="169"/>
      <c r="E39" s="169"/>
      <c r="F39" s="169"/>
      <c r="G39" s="169"/>
      <c r="H39" s="169"/>
      <c r="I39" s="169"/>
      <c r="J39" s="169"/>
      <c r="K39" s="169"/>
      <c r="L39" s="169"/>
      <c r="M39" s="169"/>
      <c r="N39" s="169"/>
      <c r="O39" s="169"/>
      <c r="P39" s="169"/>
      <c r="Q39" s="169"/>
      <c r="R39" s="169"/>
      <c r="S39" s="169"/>
      <c r="T39" s="169"/>
      <c r="U39" s="1"/>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pageMargins left="0.7" right="0.7" top="0.75" bottom="0.75" header="0.3" footer="0.3"/>
      <pageSetup paperSize="9" orientation="portrait" r:id="rId5"/>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13">
    <mergeCell ref="A4:C4"/>
    <mergeCell ref="A7:T7"/>
    <mergeCell ref="C8:E8"/>
    <mergeCell ref="G8:I8"/>
    <mergeCell ref="K8:M8"/>
    <mergeCell ref="O8:Q8"/>
    <mergeCell ref="S8:T8"/>
    <mergeCell ref="B32:T32"/>
    <mergeCell ref="B34:T34"/>
    <mergeCell ref="B35:T35"/>
    <mergeCell ref="B38:T38"/>
    <mergeCell ref="B33:T33"/>
    <mergeCell ref="B36:S36"/>
  </mergeCells>
  <hyperlinks>
    <hyperlink ref="T5"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85" fitToHeight="0" orientation="landscape" r:id="rId7"/>
  <headerFooter>
    <oddFooter>&amp;C&amp;"Arial,Regular"&amp;8Page &amp;P of &amp;N&amp;R&amp;"Arial,Regular"&amp;8&amp;A</oddFooter>
  </headerFooter>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workbookViewId="0"/>
  </sheetViews>
  <sheetFormatPr defaultRowHeight="14.4"/>
  <cols>
    <col min="1" max="1" width="4.44140625" style="8" customWidth="1"/>
    <col min="2" max="2" width="27.33203125" style="8" customWidth="1"/>
    <col min="3" max="11" width="10.6640625" style="8" customWidth="1"/>
    <col min="12" max="12" width="2.6640625" style="8" customWidth="1"/>
    <col min="13" max="247" width="9.109375" style="8"/>
    <col min="248" max="248" width="4.44140625" style="8" customWidth="1"/>
    <col min="249" max="249" width="27.33203125" style="8" customWidth="1"/>
    <col min="250" max="258" width="10.6640625" style="8" customWidth="1"/>
    <col min="259" max="259" width="2.6640625" style="8" customWidth="1"/>
    <col min="260" max="503" width="9.109375" style="8"/>
    <col min="504" max="504" width="4.44140625" style="8" customWidth="1"/>
    <col min="505" max="505" width="27.33203125" style="8" customWidth="1"/>
    <col min="506" max="514" width="10.6640625" style="8" customWidth="1"/>
    <col min="515" max="515" width="2.6640625" style="8" customWidth="1"/>
    <col min="516" max="759" width="9.109375" style="8"/>
    <col min="760" max="760" width="4.44140625" style="8" customWidth="1"/>
    <col min="761" max="761" width="27.33203125" style="8" customWidth="1"/>
    <col min="762" max="770" width="10.6640625" style="8" customWidth="1"/>
    <col min="771" max="771" width="2.6640625" style="8" customWidth="1"/>
    <col min="772" max="1015" width="9.109375" style="8"/>
    <col min="1016" max="1016" width="4.44140625" style="8" customWidth="1"/>
    <col min="1017" max="1017" width="27.33203125" style="8" customWidth="1"/>
    <col min="1018" max="1026" width="10.6640625" style="8" customWidth="1"/>
    <col min="1027" max="1027" width="2.6640625" style="8" customWidth="1"/>
    <col min="1028" max="1271" width="9.109375" style="8"/>
    <col min="1272" max="1272" width="4.44140625" style="8" customWidth="1"/>
    <col min="1273" max="1273" width="27.33203125" style="8" customWidth="1"/>
    <col min="1274" max="1282" width="10.6640625" style="8" customWidth="1"/>
    <col min="1283" max="1283" width="2.6640625" style="8" customWidth="1"/>
    <col min="1284" max="1527" width="9.109375" style="8"/>
    <col min="1528" max="1528" width="4.44140625" style="8" customWidth="1"/>
    <col min="1529" max="1529" width="27.33203125" style="8" customWidth="1"/>
    <col min="1530" max="1538" width="10.6640625" style="8" customWidth="1"/>
    <col min="1539" max="1539" width="2.6640625" style="8" customWidth="1"/>
    <col min="1540" max="1783" width="9.109375" style="8"/>
    <col min="1784" max="1784" width="4.44140625" style="8" customWidth="1"/>
    <col min="1785" max="1785" width="27.33203125" style="8" customWidth="1"/>
    <col min="1786" max="1794" width="10.6640625" style="8" customWidth="1"/>
    <col min="1795" max="1795" width="2.6640625" style="8" customWidth="1"/>
    <col min="1796" max="2039" width="9.109375" style="8"/>
    <col min="2040" max="2040" width="4.44140625" style="8" customWidth="1"/>
    <col min="2041" max="2041" width="27.33203125" style="8" customWidth="1"/>
    <col min="2042" max="2050" width="10.6640625" style="8" customWidth="1"/>
    <col min="2051" max="2051" width="2.6640625" style="8" customWidth="1"/>
    <col min="2052" max="2295" width="9.109375" style="8"/>
    <col min="2296" max="2296" width="4.44140625" style="8" customWidth="1"/>
    <col min="2297" max="2297" width="27.33203125" style="8" customWidth="1"/>
    <col min="2298" max="2306" width="10.6640625" style="8" customWidth="1"/>
    <col min="2307" max="2307" width="2.6640625" style="8" customWidth="1"/>
    <col min="2308" max="2551" width="9.109375" style="8"/>
    <col min="2552" max="2552" width="4.44140625" style="8" customWidth="1"/>
    <col min="2553" max="2553" width="27.33203125" style="8" customWidth="1"/>
    <col min="2554" max="2562" width="10.6640625" style="8" customWidth="1"/>
    <col min="2563" max="2563" width="2.6640625" style="8" customWidth="1"/>
    <col min="2564" max="2807" width="9.109375" style="8"/>
    <col min="2808" max="2808" width="4.44140625" style="8" customWidth="1"/>
    <col min="2809" max="2809" width="27.33203125" style="8" customWidth="1"/>
    <col min="2810" max="2818" width="10.6640625" style="8" customWidth="1"/>
    <col min="2819" max="2819" width="2.6640625" style="8" customWidth="1"/>
    <col min="2820" max="3063" width="9.109375" style="8"/>
    <col min="3064" max="3064" width="4.44140625" style="8" customWidth="1"/>
    <col min="3065" max="3065" width="27.33203125" style="8" customWidth="1"/>
    <col min="3066" max="3074" width="10.6640625" style="8" customWidth="1"/>
    <col min="3075" max="3075" width="2.6640625" style="8" customWidth="1"/>
    <col min="3076" max="3319" width="9.109375" style="8"/>
    <col min="3320" max="3320" width="4.44140625" style="8" customWidth="1"/>
    <col min="3321" max="3321" width="27.33203125" style="8" customWidth="1"/>
    <col min="3322" max="3330" width="10.6640625" style="8" customWidth="1"/>
    <col min="3331" max="3331" width="2.6640625" style="8" customWidth="1"/>
    <col min="3332" max="3575" width="9.109375" style="8"/>
    <col min="3576" max="3576" width="4.44140625" style="8" customWidth="1"/>
    <col min="3577" max="3577" width="27.33203125" style="8" customWidth="1"/>
    <col min="3578" max="3586" width="10.6640625" style="8" customWidth="1"/>
    <col min="3587" max="3587" width="2.6640625" style="8" customWidth="1"/>
    <col min="3588" max="3831" width="9.109375" style="8"/>
    <col min="3832" max="3832" width="4.44140625" style="8" customWidth="1"/>
    <col min="3833" max="3833" width="27.33203125" style="8" customWidth="1"/>
    <col min="3834" max="3842" width="10.6640625" style="8" customWidth="1"/>
    <col min="3843" max="3843" width="2.6640625" style="8" customWidth="1"/>
    <col min="3844" max="4087" width="9.109375" style="8"/>
    <col min="4088" max="4088" width="4.44140625" style="8" customWidth="1"/>
    <col min="4089" max="4089" width="27.33203125" style="8" customWidth="1"/>
    <col min="4090" max="4098" width="10.6640625" style="8" customWidth="1"/>
    <col min="4099" max="4099" width="2.6640625" style="8" customWidth="1"/>
    <col min="4100" max="4343" width="9.109375" style="8"/>
    <col min="4344" max="4344" width="4.44140625" style="8" customWidth="1"/>
    <col min="4345" max="4345" width="27.33203125" style="8" customWidth="1"/>
    <col min="4346" max="4354" width="10.6640625" style="8" customWidth="1"/>
    <col min="4355" max="4355" width="2.6640625" style="8" customWidth="1"/>
    <col min="4356" max="4599" width="9.109375" style="8"/>
    <col min="4600" max="4600" width="4.44140625" style="8" customWidth="1"/>
    <col min="4601" max="4601" width="27.33203125" style="8" customWidth="1"/>
    <col min="4602" max="4610" width="10.6640625" style="8" customWidth="1"/>
    <col min="4611" max="4611" width="2.6640625" style="8" customWidth="1"/>
    <col min="4612" max="4855" width="9.109375" style="8"/>
    <col min="4856" max="4856" width="4.44140625" style="8" customWidth="1"/>
    <col min="4857" max="4857" width="27.33203125" style="8" customWidth="1"/>
    <col min="4858" max="4866" width="10.6640625" style="8" customWidth="1"/>
    <col min="4867" max="4867" width="2.6640625" style="8" customWidth="1"/>
    <col min="4868" max="5111" width="9.109375" style="8"/>
    <col min="5112" max="5112" width="4.44140625" style="8" customWidth="1"/>
    <col min="5113" max="5113" width="27.33203125" style="8" customWidth="1"/>
    <col min="5114" max="5122" width="10.6640625" style="8" customWidth="1"/>
    <col min="5123" max="5123" width="2.6640625" style="8" customWidth="1"/>
    <col min="5124" max="5367" width="9.109375" style="8"/>
    <col min="5368" max="5368" width="4.44140625" style="8" customWidth="1"/>
    <col min="5369" max="5369" width="27.33203125" style="8" customWidth="1"/>
    <col min="5370" max="5378" width="10.6640625" style="8" customWidth="1"/>
    <col min="5379" max="5379" width="2.6640625" style="8" customWidth="1"/>
    <col min="5380" max="5623" width="9.109375" style="8"/>
    <col min="5624" max="5624" width="4.44140625" style="8" customWidth="1"/>
    <col min="5625" max="5625" width="27.33203125" style="8" customWidth="1"/>
    <col min="5626" max="5634" width="10.6640625" style="8" customWidth="1"/>
    <col min="5635" max="5635" width="2.6640625" style="8" customWidth="1"/>
    <col min="5636" max="5879" width="9.109375" style="8"/>
    <col min="5880" max="5880" width="4.44140625" style="8" customWidth="1"/>
    <col min="5881" max="5881" width="27.33203125" style="8" customWidth="1"/>
    <col min="5882" max="5890" width="10.6640625" style="8" customWidth="1"/>
    <col min="5891" max="5891" width="2.6640625" style="8" customWidth="1"/>
    <col min="5892" max="6135" width="9.109375" style="8"/>
    <col min="6136" max="6136" width="4.44140625" style="8" customWidth="1"/>
    <col min="6137" max="6137" width="27.33203125" style="8" customWidth="1"/>
    <col min="6138" max="6146" width="10.6640625" style="8" customWidth="1"/>
    <col min="6147" max="6147" width="2.6640625" style="8" customWidth="1"/>
    <col min="6148" max="6391" width="9.109375" style="8"/>
    <col min="6392" max="6392" width="4.44140625" style="8" customWidth="1"/>
    <col min="6393" max="6393" width="27.33203125" style="8" customWidth="1"/>
    <col min="6394" max="6402" width="10.6640625" style="8" customWidth="1"/>
    <col min="6403" max="6403" width="2.6640625" style="8" customWidth="1"/>
    <col min="6404" max="6647" width="9.109375" style="8"/>
    <col min="6648" max="6648" width="4.44140625" style="8" customWidth="1"/>
    <col min="6649" max="6649" width="27.33203125" style="8" customWidth="1"/>
    <col min="6650" max="6658" width="10.6640625" style="8" customWidth="1"/>
    <col min="6659" max="6659" width="2.6640625" style="8" customWidth="1"/>
    <col min="6660" max="6903" width="9.109375" style="8"/>
    <col min="6904" max="6904" width="4.44140625" style="8" customWidth="1"/>
    <col min="6905" max="6905" width="27.33203125" style="8" customWidth="1"/>
    <col min="6906" max="6914" width="10.6640625" style="8" customWidth="1"/>
    <col min="6915" max="6915" width="2.6640625" style="8" customWidth="1"/>
    <col min="6916" max="7159" width="9.109375" style="8"/>
    <col min="7160" max="7160" width="4.44140625" style="8" customWidth="1"/>
    <col min="7161" max="7161" width="27.33203125" style="8" customWidth="1"/>
    <col min="7162" max="7170" width="10.6640625" style="8" customWidth="1"/>
    <col min="7171" max="7171" width="2.6640625" style="8" customWidth="1"/>
    <col min="7172" max="7415" width="9.109375" style="8"/>
    <col min="7416" max="7416" width="4.44140625" style="8" customWidth="1"/>
    <col min="7417" max="7417" width="27.33203125" style="8" customWidth="1"/>
    <col min="7418" max="7426" width="10.6640625" style="8" customWidth="1"/>
    <col min="7427" max="7427" width="2.6640625" style="8" customWidth="1"/>
    <col min="7428" max="7671" width="9.109375" style="8"/>
    <col min="7672" max="7672" width="4.44140625" style="8" customWidth="1"/>
    <col min="7673" max="7673" width="27.33203125" style="8" customWidth="1"/>
    <col min="7674" max="7682" width="10.6640625" style="8" customWidth="1"/>
    <col min="7683" max="7683" width="2.6640625" style="8" customWidth="1"/>
    <col min="7684" max="7927" width="9.109375" style="8"/>
    <col min="7928" max="7928" width="4.44140625" style="8" customWidth="1"/>
    <col min="7929" max="7929" width="27.33203125" style="8" customWidth="1"/>
    <col min="7930" max="7938" width="10.6640625" style="8" customWidth="1"/>
    <col min="7939" max="7939" width="2.6640625" style="8" customWidth="1"/>
    <col min="7940" max="8183" width="9.109375" style="8"/>
    <col min="8184" max="8184" width="4.44140625" style="8" customWidth="1"/>
    <col min="8185" max="8185" width="27.33203125" style="8" customWidth="1"/>
    <col min="8186" max="8194" width="10.6640625" style="8" customWidth="1"/>
    <col min="8195" max="8195" width="2.6640625" style="8" customWidth="1"/>
    <col min="8196" max="8439" width="9.109375" style="8"/>
    <col min="8440" max="8440" width="4.44140625" style="8" customWidth="1"/>
    <col min="8441" max="8441" width="27.33203125" style="8" customWidth="1"/>
    <col min="8442" max="8450" width="10.6640625" style="8" customWidth="1"/>
    <col min="8451" max="8451" width="2.6640625" style="8" customWidth="1"/>
    <col min="8452" max="8695" width="9.109375" style="8"/>
    <col min="8696" max="8696" width="4.44140625" style="8" customWidth="1"/>
    <col min="8697" max="8697" width="27.33203125" style="8" customWidth="1"/>
    <col min="8698" max="8706" width="10.6640625" style="8" customWidth="1"/>
    <col min="8707" max="8707" width="2.6640625" style="8" customWidth="1"/>
    <col min="8708" max="8951" width="9.109375" style="8"/>
    <col min="8952" max="8952" width="4.44140625" style="8" customWidth="1"/>
    <col min="8953" max="8953" width="27.33203125" style="8" customWidth="1"/>
    <col min="8954" max="8962" width="10.6640625" style="8" customWidth="1"/>
    <col min="8963" max="8963" width="2.6640625" style="8" customWidth="1"/>
    <col min="8964" max="9207" width="9.109375" style="8"/>
    <col min="9208" max="9208" width="4.44140625" style="8" customWidth="1"/>
    <col min="9209" max="9209" width="27.33203125" style="8" customWidth="1"/>
    <col min="9210" max="9218" width="10.6640625" style="8" customWidth="1"/>
    <col min="9219" max="9219" width="2.6640625" style="8" customWidth="1"/>
    <col min="9220" max="9463" width="9.109375" style="8"/>
    <col min="9464" max="9464" width="4.44140625" style="8" customWidth="1"/>
    <col min="9465" max="9465" width="27.33203125" style="8" customWidth="1"/>
    <col min="9466" max="9474" width="10.6640625" style="8" customWidth="1"/>
    <col min="9475" max="9475" width="2.6640625" style="8" customWidth="1"/>
    <col min="9476" max="9719" width="9.109375" style="8"/>
    <col min="9720" max="9720" width="4.44140625" style="8" customWidth="1"/>
    <col min="9721" max="9721" width="27.33203125" style="8" customWidth="1"/>
    <col min="9722" max="9730" width="10.6640625" style="8" customWidth="1"/>
    <col min="9731" max="9731" width="2.6640625" style="8" customWidth="1"/>
    <col min="9732" max="9975" width="9.109375" style="8"/>
    <col min="9976" max="9976" width="4.44140625" style="8" customWidth="1"/>
    <col min="9977" max="9977" width="27.33203125" style="8" customWidth="1"/>
    <col min="9978" max="9986" width="10.6640625" style="8" customWidth="1"/>
    <col min="9987" max="9987" width="2.6640625" style="8" customWidth="1"/>
    <col min="9988" max="10231" width="9.109375" style="8"/>
    <col min="10232" max="10232" width="4.44140625" style="8" customWidth="1"/>
    <col min="10233" max="10233" width="27.33203125" style="8" customWidth="1"/>
    <col min="10234" max="10242" width="10.6640625" style="8" customWidth="1"/>
    <col min="10243" max="10243" width="2.6640625" style="8" customWidth="1"/>
    <col min="10244" max="10487" width="9.109375" style="8"/>
    <col min="10488" max="10488" width="4.44140625" style="8" customWidth="1"/>
    <col min="10489" max="10489" width="27.33203125" style="8" customWidth="1"/>
    <col min="10490" max="10498" width="10.6640625" style="8" customWidth="1"/>
    <col min="10499" max="10499" width="2.6640625" style="8" customWidth="1"/>
    <col min="10500" max="10743" width="9.109375" style="8"/>
    <col min="10744" max="10744" width="4.44140625" style="8" customWidth="1"/>
    <col min="10745" max="10745" width="27.33203125" style="8" customWidth="1"/>
    <col min="10746" max="10754" width="10.6640625" style="8" customWidth="1"/>
    <col min="10755" max="10755" width="2.6640625" style="8" customWidth="1"/>
    <col min="10756" max="10999" width="9.109375" style="8"/>
    <col min="11000" max="11000" width="4.44140625" style="8" customWidth="1"/>
    <col min="11001" max="11001" width="27.33203125" style="8" customWidth="1"/>
    <col min="11002" max="11010" width="10.6640625" style="8" customWidth="1"/>
    <col min="11011" max="11011" width="2.6640625" style="8" customWidth="1"/>
    <col min="11012" max="11255" width="9.109375" style="8"/>
    <col min="11256" max="11256" width="4.44140625" style="8" customWidth="1"/>
    <col min="11257" max="11257" width="27.33203125" style="8" customWidth="1"/>
    <col min="11258" max="11266" width="10.6640625" style="8" customWidth="1"/>
    <col min="11267" max="11267" width="2.6640625" style="8" customWidth="1"/>
    <col min="11268" max="11511" width="9.109375" style="8"/>
    <col min="11512" max="11512" width="4.44140625" style="8" customWidth="1"/>
    <col min="11513" max="11513" width="27.33203125" style="8" customWidth="1"/>
    <col min="11514" max="11522" width="10.6640625" style="8" customWidth="1"/>
    <col min="11523" max="11523" width="2.6640625" style="8" customWidth="1"/>
    <col min="11524" max="11767" width="9.109375" style="8"/>
    <col min="11768" max="11768" width="4.44140625" style="8" customWidth="1"/>
    <col min="11769" max="11769" width="27.33203125" style="8" customWidth="1"/>
    <col min="11770" max="11778" width="10.6640625" style="8" customWidth="1"/>
    <col min="11779" max="11779" width="2.6640625" style="8" customWidth="1"/>
    <col min="11780" max="12023" width="9.109375" style="8"/>
    <col min="12024" max="12024" width="4.44140625" style="8" customWidth="1"/>
    <col min="12025" max="12025" width="27.33203125" style="8" customWidth="1"/>
    <col min="12026" max="12034" width="10.6640625" style="8" customWidth="1"/>
    <col min="12035" max="12035" width="2.6640625" style="8" customWidth="1"/>
    <col min="12036" max="12279" width="9.109375" style="8"/>
    <col min="12280" max="12280" width="4.44140625" style="8" customWidth="1"/>
    <col min="12281" max="12281" width="27.33203125" style="8" customWidth="1"/>
    <col min="12282" max="12290" width="10.6640625" style="8" customWidth="1"/>
    <col min="12291" max="12291" width="2.6640625" style="8" customWidth="1"/>
    <col min="12292" max="12535" width="9.109375" style="8"/>
    <col min="12536" max="12536" width="4.44140625" style="8" customWidth="1"/>
    <col min="12537" max="12537" width="27.33203125" style="8" customWidth="1"/>
    <col min="12538" max="12546" width="10.6640625" style="8" customWidth="1"/>
    <col min="12547" max="12547" width="2.6640625" style="8" customWidth="1"/>
    <col min="12548" max="12791" width="9.109375" style="8"/>
    <col min="12792" max="12792" width="4.44140625" style="8" customWidth="1"/>
    <col min="12793" max="12793" width="27.33203125" style="8" customWidth="1"/>
    <col min="12794" max="12802" width="10.6640625" style="8" customWidth="1"/>
    <col min="12803" max="12803" width="2.6640625" style="8" customWidth="1"/>
    <col min="12804" max="13047" width="9.109375" style="8"/>
    <col min="13048" max="13048" width="4.44140625" style="8" customWidth="1"/>
    <col min="13049" max="13049" width="27.33203125" style="8" customWidth="1"/>
    <col min="13050" max="13058" width="10.6640625" style="8" customWidth="1"/>
    <col min="13059" max="13059" width="2.6640625" style="8" customWidth="1"/>
    <col min="13060" max="13303" width="9.109375" style="8"/>
    <col min="13304" max="13304" width="4.44140625" style="8" customWidth="1"/>
    <col min="13305" max="13305" width="27.33203125" style="8" customWidth="1"/>
    <col min="13306" max="13314" width="10.6640625" style="8" customWidth="1"/>
    <col min="13315" max="13315" width="2.6640625" style="8" customWidth="1"/>
    <col min="13316" max="13559" width="9.109375" style="8"/>
    <col min="13560" max="13560" width="4.44140625" style="8" customWidth="1"/>
    <col min="13561" max="13561" width="27.33203125" style="8" customWidth="1"/>
    <col min="13562" max="13570" width="10.6640625" style="8" customWidth="1"/>
    <col min="13571" max="13571" width="2.6640625" style="8" customWidth="1"/>
    <col min="13572" max="13815" width="9.109375" style="8"/>
    <col min="13816" max="13816" width="4.44140625" style="8" customWidth="1"/>
    <col min="13817" max="13817" width="27.33203125" style="8" customWidth="1"/>
    <col min="13818" max="13826" width="10.6640625" style="8" customWidth="1"/>
    <col min="13827" max="13827" width="2.6640625" style="8" customWidth="1"/>
    <col min="13828" max="14071" width="9.109375" style="8"/>
    <col min="14072" max="14072" width="4.44140625" style="8" customWidth="1"/>
    <col min="14073" max="14073" width="27.33203125" style="8" customWidth="1"/>
    <col min="14074" max="14082" width="10.6640625" style="8" customWidth="1"/>
    <col min="14083" max="14083" width="2.6640625" style="8" customWidth="1"/>
    <col min="14084" max="14327" width="9.109375" style="8"/>
    <col min="14328" max="14328" width="4.44140625" style="8" customWidth="1"/>
    <col min="14329" max="14329" width="27.33203125" style="8" customWidth="1"/>
    <col min="14330" max="14338" width="10.6640625" style="8" customWidth="1"/>
    <col min="14339" max="14339" width="2.6640625" style="8" customWidth="1"/>
    <col min="14340" max="14583" width="9.109375" style="8"/>
    <col min="14584" max="14584" width="4.44140625" style="8" customWidth="1"/>
    <col min="14585" max="14585" width="27.33203125" style="8" customWidth="1"/>
    <col min="14586" max="14594" width="10.6640625" style="8" customWidth="1"/>
    <col min="14595" max="14595" width="2.6640625" style="8" customWidth="1"/>
    <col min="14596" max="14839" width="9.109375" style="8"/>
    <col min="14840" max="14840" width="4.44140625" style="8" customWidth="1"/>
    <col min="14841" max="14841" width="27.33203125" style="8" customWidth="1"/>
    <col min="14842" max="14850" width="10.6640625" style="8" customWidth="1"/>
    <col min="14851" max="14851" width="2.6640625" style="8" customWidth="1"/>
    <col min="14852" max="15095" width="9.109375" style="8"/>
    <col min="15096" max="15096" width="4.44140625" style="8" customWidth="1"/>
    <col min="15097" max="15097" width="27.33203125" style="8" customWidth="1"/>
    <col min="15098" max="15106" width="10.6640625" style="8" customWidth="1"/>
    <col min="15107" max="15107" width="2.6640625" style="8" customWidth="1"/>
    <col min="15108" max="15351" width="9.109375" style="8"/>
    <col min="15352" max="15352" width="4.44140625" style="8" customWidth="1"/>
    <col min="15353" max="15353" width="27.33203125" style="8" customWidth="1"/>
    <col min="15354" max="15362" width="10.6640625" style="8" customWidth="1"/>
    <col min="15363" max="15363" width="2.6640625" style="8" customWidth="1"/>
    <col min="15364" max="15607" width="9.109375" style="8"/>
    <col min="15608" max="15608" width="4.44140625" style="8" customWidth="1"/>
    <col min="15609" max="15609" width="27.33203125" style="8" customWidth="1"/>
    <col min="15610" max="15618" width="10.6640625" style="8" customWidth="1"/>
    <col min="15619" max="15619" width="2.6640625" style="8" customWidth="1"/>
    <col min="15620" max="15863" width="9.109375" style="8"/>
    <col min="15864" max="15864" width="4.44140625" style="8" customWidth="1"/>
    <col min="15865" max="15865" width="27.33203125" style="8" customWidth="1"/>
    <col min="15866" max="15874" width="10.6640625" style="8" customWidth="1"/>
    <col min="15875" max="15875" width="2.6640625" style="8" customWidth="1"/>
    <col min="15876" max="16119" width="9.109375" style="8"/>
    <col min="16120" max="16120" width="4.44140625" style="8" customWidth="1"/>
    <col min="16121" max="16121" width="27.33203125" style="8" customWidth="1"/>
    <col min="16122" max="16130" width="10.6640625" style="8" customWidth="1"/>
    <col min="16131" max="16131" width="2.6640625" style="8" customWidth="1"/>
    <col min="16132" max="16384" width="9.109375" style="8"/>
  </cols>
  <sheetData>
    <row r="1" spans="1:12" s="3" customFormat="1" ht="57" customHeight="1">
      <c r="A1" s="1"/>
      <c r="B1" s="1"/>
      <c r="C1" s="1"/>
      <c r="D1" s="1"/>
      <c r="E1" s="1"/>
      <c r="F1" s="1"/>
      <c r="G1" s="1"/>
      <c r="H1" s="1"/>
      <c r="I1" s="1"/>
      <c r="J1" s="1"/>
      <c r="K1" s="1"/>
      <c r="L1" s="1"/>
    </row>
    <row r="2" spans="1:12" s="3" customFormat="1" ht="7.5" customHeight="1">
      <c r="A2" s="4"/>
      <c r="B2" s="4"/>
      <c r="C2" s="4"/>
      <c r="D2" s="4"/>
      <c r="E2" s="4"/>
      <c r="F2" s="4"/>
      <c r="G2" s="4"/>
      <c r="H2" s="4"/>
      <c r="I2" s="4"/>
      <c r="J2" s="4"/>
      <c r="K2" s="4"/>
      <c r="L2" s="1"/>
    </row>
    <row r="3" spans="1:12" s="3" customFormat="1" ht="15" customHeight="1">
      <c r="A3" s="103"/>
      <c r="B3" s="103"/>
      <c r="C3" s="103"/>
      <c r="D3" s="103"/>
      <c r="E3" s="103"/>
      <c r="F3" s="103"/>
      <c r="G3" s="103"/>
      <c r="H3" s="103"/>
      <c r="I3" s="103"/>
      <c r="J3" s="103"/>
      <c r="K3" s="103"/>
      <c r="L3" s="1"/>
    </row>
    <row r="4" spans="1:12" ht="12.75" customHeight="1">
      <c r="A4" s="265" t="s">
        <v>34</v>
      </c>
      <c r="B4" s="265"/>
      <c r="C4" s="265"/>
      <c r="D4" s="66"/>
      <c r="E4" s="66"/>
      <c r="F4" s="66"/>
      <c r="G4" s="66"/>
      <c r="H4" s="66"/>
      <c r="I4" s="66"/>
      <c r="J4" s="66"/>
      <c r="K4" s="66"/>
      <c r="L4" s="13"/>
    </row>
    <row r="5" spans="1:12" ht="13.5" customHeight="1" thickBot="1">
      <c r="A5" s="9" t="s">
        <v>164</v>
      </c>
      <c r="B5" s="67"/>
      <c r="C5" s="67"/>
      <c r="D5" s="67"/>
      <c r="E5" s="67"/>
      <c r="F5" s="67"/>
      <c r="G5" s="67"/>
      <c r="H5" s="67"/>
      <c r="I5" s="67"/>
      <c r="J5" s="67"/>
      <c r="K5" s="90" t="s">
        <v>54</v>
      </c>
      <c r="L5" s="13"/>
    </row>
    <row r="6" spans="1:12" ht="6" customHeight="1">
      <c r="A6" s="69"/>
      <c r="B6" s="69"/>
      <c r="C6" s="69"/>
      <c r="D6" s="69"/>
      <c r="E6" s="69"/>
      <c r="F6" s="69"/>
      <c r="G6" s="69"/>
      <c r="H6" s="69"/>
      <c r="I6" s="69"/>
      <c r="J6" s="69"/>
      <c r="K6" s="69"/>
      <c r="L6" s="13"/>
    </row>
    <row r="7" spans="1:12" ht="29.25" customHeight="1" thickBot="1">
      <c r="A7" s="273" t="s">
        <v>169</v>
      </c>
      <c r="B7" s="273"/>
      <c r="C7" s="273"/>
      <c r="D7" s="273"/>
      <c r="E7" s="273"/>
      <c r="F7" s="273"/>
      <c r="G7" s="273"/>
      <c r="H7" s="273"/>
      <c r="I7" s="273"/>
      <c r="J7" s="273"/>
      <c r="K7" s="273"/>
      <c r="L7" s="13"/>
    </row>
    <row r="8" spans="1:12" s="74" customFormat="1" ht="15" customHeight="1" thickBot="1">
      <c r="A8" s="104"/>
      <c r="B8" s="70"/>
      <c r="C8" s="71" t="s">
        <v>40</v>
      </c>
      <c r="D8" s="71" t="s">
        <v>41</v>
      </c>
      <c r="E8" s="71" t="s">
        <v>42</v>
      </c>
      <c r="F8" s="71" t="s">
        <v>43</v>
      </c>
      <c r="G8" s="71" t="s">
        <v>44</v>
      </c>
      <c r="H8" s="71" t="s">
        <v>45</v>
      </c>
      <c r="I8" s="71" t="s">
        <v>46</v>
      </c>
      <c r="J8" s="71" t="s">
        <v>69</v>
      </c>
      <c r="K8" s="71" t="s">
        <v>33</v>
      </c>
      <c r="L8" s="73"/>
    </row>
    <row r="9" spans="1:12" s="74" customFormat="1" ht="12.75" customHeight="1">
      <c r="A9" s="60">
        <v>1</v>
      </c>
      <c r="B9" s="245"/>
      <c r="C9" s="267" t="s">
        <v>18</v>
      </c>
      <c r="D9" s="267"/>
      <c r="E9" s="267"/>
      <c r="F9" s="267"/>
      <c r="G9" s="267"/>
      <c r="H9" s="267"/>
      <c r="I9" s="267"/>
      <c r="J9" s="267"/>
      <c r="K9" s="267"/>
      <c r="L9" s="73"/>
    </row>
    <row r="10" spans="1:12" ht="12.75" customHeight="1">
      <c r="A10" s="43">
        <v>2</v>
      </c>
      <c r="B10" s="61" t="s">
        <v>26</v>
      </c>
      <c r="C10" s="117"/>
      <c r="D10" s="117"/>
      <c r="E10" s="117"/>
      <c r="F10" s="48"/>
      <c r="G10" s="48"/>
      <c r="H10" s="48"/>
      <c r="I10" s="48"/>
      <c r="J10" s="48"/>
      <c r="K10" s="48"/>
      <c r="L10" s="13"/>
    </row>
    <row r="11" spans="1:12" ht="12.75" customHeight="1">
      <c r="A11" s="43">
        <v>3</v>
      </c>
      <c r="B11" s="44" t="s">
        <v>6</v>
      </c>
      <c r="C11" s="201">
        <v>113417</v>
      </c>
      <c r="D11" s="201">
        <v>87463</v>
      </c>
      <c r="E11" s="201">
        <v>62704</v>
      </c>
      <c r="F11" s="201">
        <v>27102</v>
      </c>
      <c r="G11" s="201">
        <v>29184</v>
      </c>
      <c r="H11" s="201">
        <v>7994</v>
      </c>
      <c r="I11" s="201">
        <v>5636</v>
      </c>
      <c r="J11" s="201">
        <v>1835</v>
      </c>
      <c r="K11" s="201">
        <v>335335</v>
      </c>
      <c r="L11" s="13"/>
    </row>
    <row r="12" spans="1:12" ht="12.75" customHeight="1">
      <c r="A12" s="60">
        <v>4</v>
      </c>
      <c r="B12" s="44" t="s">
        <v>7</v>
      </c>
      <c r="C12" s="201">
        <v>17956</v>
      </c>
      <c r="D12" s="201">
        <v>24941</v>
      </c>
      <c r="E12" s="201">
        <v>17045</v>
      </c>
      <c r="F12" s="201">
        <v>9278</v>
      </c>
      <c r="G12" s="201">
        <v>5623</v>
      </c>
      <c r="H12" s="201">
        <v>1835</v>
      </c>
      <c r="I12" s="201">
        <v>1234</v>
      </c>
      <c r="J12" s="201">
        <v>752</v>
      </c>
      <c r="K12" s="201">
        <v>78664</v>
      </c>
      <c r="L12" s="13"/>
    </row>
    <row r="13" spans="1:12" ht="12.75" customHeight="1">
      <c r="A13" s="43">
        <v>5</v>
      </c>
      <c r="B13" s="44" t="s">
        <v>8</v>
      </c>
      <c r="C13" s="201">
        <v>35345</v>
      </c>
      <c r="D13" s="201">
        <v>30570</v>
      </c>
      <c r="E13" s="201">
        <v>22228</v>
      </c>
      <c r="F13" s="201">
        <v>7173</v>
      </c>
      <c r="G13" s="201">
        <v>7790</v>
      </c>
      <c r="H13" s="201">
        <v>2291</v>
      </c>
      <c r="I13" s="201">
        <v>1834</v>
      </c>
      <c r="J13" s="201">
        <v>462</v>
      </c>
      <c r="K13" s="201">
        <v>107693</v>
      </c>
      <c r="L13" s="13"/>
    </row>
    <row r="14" spans="1:12" ht="12.75" customHeight="1">
      <c r="A14" s="43">
        <v>6</v>
      </c>
      <c r="B14" s="46" t="s">
        <v>70</v>
      </c>
      <c r="C14" s="203">
        <v>137124</v>
      </c>
      <c r="D14" s="203">
        <v>111428</v>
      </c>
      <c r="E14" s="203">
        <v>79049</v>
      </c>
      <c r="F14" s="203">
        <v>34626</v>
      </c>
      <c r="G14" s="203">
        <v>34762</v>
      </c>
      <c r="H14" s="203">
        <v>9437</v>
      </c>
      <c r="I14" s="203">
        <v>6894</v>
      </c>
      <c r="J14" s="203">
        <v>2292</v>
      </c>
      <c r="K14" s="203">
        <v>415612</v>
      </c>
      <c r="L14" s="13"/>
    </row>
    <row r="15" spans="1:12" ht="12.75" customHeight="1">
      <c r="A15" s="60">
        <v>7</v>
      </c>
      <c r="B15" s="46"/>
      <c r="C15" s="203"/>
      <c r="D15" s="203"/>
      <c r="E15" s="203"/>
      <c r="F15" s="203"/>
      <c r="G15" s="203"/>
      <c r="H15" s="203"/>
      <c r="I15" s="203"/>
      <c r="J15" s="203"/>
      <c r="K15" s="203"/>
      <c r="L15" s="13"/>
    </row>
    <row r="16" spans="1:12" ht="12.75" customHeight="1">
      <c r="A16" s="43">
        <v>8</v>
      </c>
      <c r="B16" s="35" t="s">
        <v>27</v>
      </c>
      <c r="C16" s="50"/>
      <c r="D16" s="48"/>
      <c r="E16" s="48"/>
      <c r="F16" s="48"/>
      <c r="G16" s="48"/>
      <c r="H16" s="48"/>
      <c r="I16" s="48"/>
      <c r="J16" s="48"/>
      <c r="K16" s="48"/>
      <c r="L16" s="13"/>
    </row>
    <row r="17" spans="1:12" ht="12.75" customHeight="1">
      <c r="A17" s="43">
        <v>9</v>
      </c>
      <c r="B17" s="44" t="s">
        <v>6</v>
      </c>
      <c r="C17" s="201">
        <v>148808</v>
      </c>
      <c r="D17" s="201">
        <v>152539</v>
      </c>
      <c r="E17" s="201">
        <v>124141</v>
      </c>
      <c r="F17" s="201">
        <v>42942</v>
      </c>
      <c r="G17" s="201">
        <v>51554</v>
      </c>
      <c r="H17" s="201">
        <v>19132</v>
      </c>
      <c r="I17" s="201">
        <v>6303</v>
      </c>
      <c r="J17" s="201">
        <v>1669</v>
      </c>
      <c r="K17" s="201">
        <v>547088</v>
      </c>
      <c r="L17" s="13"/>
    </row>
    <row r="18" spans="1:12" ht="12.75" customHeight="1">
      <c r="A18" s="60">
        <v>10</v>
      </c>
      <c r="B18" s="44" t="s">
        <v>7</v>
      </c>
      <c r="C18" s="201">
        <v>11440</v>
      </c>
      <c r="D18" s="201">
        <v>18673</v>
      </c>
      <c r="E18" s="201">
        <v>14217</v>
      </c>
      <c r="F18" s="201">
        <v>4311</v>
      </c>
      <c r="G18" s="201">
        <v>4619</v>
      </c>
      <c r="H18" s="201">
        <v>1429</v>
      </c>
      <c r="I18" s="201">
        <v>485</v>
      </c>
      <c r="J18" s="201">
        <v>218</v>
      </c>
      <c r="K18" s="201">
        <v>55392</v>
      </c>
      <c r="L18" s="13"/>
    </row>
    <row r="19" spans="1:12" ht="12.75" customHeight="1">
      <c r="A19" s="43">
        <v>11</v>
      </c>
      <c r="B19" s="44" t="s">
        <v>8</v>
      </c>
      <c r="C19" s="201">
        <v>8190</v>
      </c>
      <c r="D19" s="201">
        <v>10613</v>
      </c>
      <c r="E19" s="201">
        <v>7966</v>
      </c>
      <c r="F19" s="201">
        <v>1802</v>
      </c>
      <c r="G19" s="201">
        <v>2406</v>
      </c>
      <c r="H19" s="201">
        <v>799</v>
      </c>
      <c r="I19" s="201">
        <v>277</v>
      </c>
      <c r="J19" s="201">
        <v>75</v>
      </c>
      <c r="K19" s="201">
        <v>32128</v>
      </c>
      <c r="L19" s="13"/>
    </row>
    <row r="20" spans="1:12" ht="12.75" customHeight="1">
      <c r="A20" s="43">
        <v>12</v>
      </c>
      <c r="B20" s="46" t="s">
        <v>70</v>
      </c>
      <c r="C20" s="203">
        <v>157734</v>
      </c>
      <c r="D20" s="203">
        <v>164339</v>
      </c>
      <c r="E20" s="203">
        <v>132543</v>
      </c>
      <c r="F20" s="203">
        <v>45513</v>
      </c>
      <c r="G20" s="203">
        <v>54134</v>
      </c>
      <c r="H20" s="203">
        <v>19990</v>
      </c>
      <c r="I20" s="203">
        <v>6686</v>
      </c>
      <c r="J20" s="203">
        <v>1797</v>
      </c>
      <c r="K20" s="203">
        <v>582736</v>
      </c>
      <c r="L20" s="13"/>
    </row>
    <row r="21" spans="1:12" ht="12.75" customHeight="1">
      <c r="A21" s="60">
        <v>13</v>
      </c>
      <c r="B21" s="46"/>
      <c r="C21" s="203"/>
      <c r="D21" s="203"/>
      <c r="E21" s="203"/>
      <c r="F21" s="203"/>
      <c r="G21" s="203"/>
      <c r="H21" s="203"/>
      <c r="I21" s="203"/>
      <c r="J21" s="203"/>
      <c r="K21" s="203"/>
      <c r="L21" s="13"/>
    </row>
    <row r="22" spans="1:12" ht="12.75" customHeight="1">
      <c r="A22" s="43">
        <v>14</v>
      </c>
      <c r="B22" s="35" t="s">
        <v>28</v>
      </c>
      <c r="C22" s="50"/>
      <c r="D22" s="50"/>
      <c r="E22" s="48"/>
      <c r="F22" s="48"/>
      <c r="G22" s="48"/>
      <c r="H22" s="48"/>
      <c r="I22" s="48"/>
      <c r="J22" s="48"/>
      <c r="K22" s="48"/>
      <c r="L22" s="13"/>
    </row>
    <row r="23" spans="1:12" ht="12.75" customHeight="1">
      <c r="A23" s="43">
        <v>15</v>
      </c>
      <c r="B23" s="44" t="s">
        <v>6</v>
      </c>
      <c r="C23" s="201">
        <v>146824</v>
      </c>
      <c r="D23" s="201">
        <v>129231</v>
      </c>
      <c r="E23" s="201">
        <v>100184</v>
      </c>
      <c r="F23" s="201">
        <v>44551</v>
      </c>
      <c r="G23" s="201">
        <v>43647</v>
      </c>
      <c r="H23" s="201">
        <v>13362</v>
      </c>
      <c r="I23" s="201">
        <v>6429</v>
      </c>
      <c r="J23" s="201">
        <v>1549</v>
      </c>
      <c r="K23" s="201">
        <v>485777</v>
      </c>
      <c r="L23" s="13"/>
    </row>
    <row r="24" spans="1:12" ht="12.75" customHeight="1">
      <c r="A24" s="60">
        <v>16</v>
      </c>
      <c r="B24" s="44" t="s">
        <v>7</v>
      </c>
      <c r="C24" s="201">
        <v>11751</v>
      </c>
      <c r="D24" s="201">
        <v>16010</v>
      </c>
      <c r="E24" s="201">
        <v>12212</v>
      </c>
      <c r="F24" s="201">
        <v>4876</v>
      </c>
      <c r="G24" s="201">
        <v>3873</v>
      </c>
      <c r="H24" s="201">
        <v>999</v>
      </c>
      <c r="I24" s="201">
        <v>465</v>
      </c>
      <c r="J24" s="201">
        <v>178</v>
      </c>
      <c r="K24" s="201">
        <v>50364</v>
      </c>
      <c r="L24" s="13"/>
    </row>
    <row r="25" spans="1:12" ht="12.75" customHeight="1">
      <c r="A25" s="43">
        <v>17</v>
      </c>
      <c r="B25" s="44" t="s">
        <v>8</v>
      </c>
      <c r="C25" s="201">
        <v>3657</v>
      </c>
      <c r="D25" s="201">
        <v>3783</v>
      </c>
      <c r="E25" s="201">
        <v>3295</v>
      </c>
      <c r="F25" s="201">
        <v>1008</v>
      </c>
      <c r="G25" s="201">
        <v>1152</v>
      </c>
      <c r="H25" s="201">
        <v>190</v>
      </c>
      <c r="I25" s="201">
        <v>206</v>
      </c>
      <c r="J25" s="201">
        <v>18</v>
      </c>
      <c r="K25" s="201">
        <v>13309</v>
      </c>
      <c r="L25" s="13"/>
    </row>
    <row r="26" spans="1:12" ht="12.75" customHeight="1">
      <c r="A26" s="43">
        <v>18</v>
      </c>
      <c r="B26" s="46" t="s">
        <v>70</v>
      </c>
      <c r="C26" s="203">
        <v>153991</v>
      </c>
      <c r="D26" s="203">
        <v>137875</v>
      </c>
      <c r="E26" s="203">
        <v>106989</v>
      </c>
      <c r="F26" s="203">
        <v>47259</v>
      </c>
      <c r="G26" s="203">
        <v>45831</v>
      </c>
      <c r="H26" s="203">
        <v>13902</v>
      </c>
      <c r="I26" s="203">
        <v>6752</v>
      </c>
      <c r="J26" s="203">
        <v>1652</v>
      </c>
      <c r="K26" s="203">
        <v>514251</v>
      </c>
      <c r="L26" s="13"/>
    </row>
    <row r="27" spans="1:12" ht="12.75" customHeight="1">
      <c r="A27" s="60">
        <v>19</v>
      </c>
      <c r="B27" s="46"/>
      <c r="C27" s="203"/>
      <c r="D27" s="203"/>
      <c r="E27" s="203"/>
      <c r="F27" s="203"/>
      <c r="G27" s="203"/>
      <c r="H27" s="203"/>
      <c r="I27" s="203"/>
      <c r="J27" s="203"/>
      <c r="K27" s="203"/>
      <c r="L27" s="13"/>
    </row>
    <row r="28" spans="1:12" ht="12.75" customHeight="1">
      <c r="A28" s="43">
        <v>20</v>
      </c>
      <c r="B28" s="35" t="s">
        <v>29</v>
      </c>
      <c r="C28" s="50"/>
      <c r="D28" s="48"/>
      <c r="E28" s="48"/>
      <c r="F28" s="48"/>
      <c r="G28" s="48"/>
      <c r="H28" s="48"/>
      <c r="I28" s="48"/>
      <c r="J28" s="48"/>
      <c r="K28" s="48"/>
      <c r="L28" s="13"/>
    </row>
    <row r="29" spans="1:12" ht="12.75" customHeight="1">
      <c r="A29" s="43">
        <v>21</v>
      </c>
      <c r="B29" s="44" t="s">
        <v>6</v>
      </c>
      <c r="C29" s="201">
        <v>514345</v>
      </c>
      <c r="D29" s="201">
        <v>407065</v>
      </c>
      <c r="E29" s="201">
        <v>367937</v>
      </c>
      <c r="F29" s="201">
        <v>164966</v>
      </c>
      <c r="G29" s="201">
        <v>144248</v>
      </c>
      <c r="H29" s="201">
        <v>53712</v>
      </c>
      <c r="I29" s="201">
        <v>27509</v>
      </c>
      <c r="J29" s="201">
        <v>7726</v>
      </c>
      <c r="K29" s="201">
        <v>1687508</v>
      </c>
      <c r="L29" s="13"/>
    </row>
    <row r="30" spans="1:12" ht="12.75" customHeight="1">
      <c r="A30" s="60">
        <v>22</v>
      </c>
      <c r="B30" s="44" t="s">
        <v>7</v>
      </c>
      <c r="C30" s="201">
        <v>48678</v>
      </c>
      <c r="D30" s="201">
        <v>61092</v>
      </c>
      <c r="E30" s="201">
        <v>43085</v>
      </c>
      <c r="F30" s="201">
        <v>21305</v>
      </c>
      <c r="G30" s="201">
        <v>16005</v>
      </c>
      <c r="H30" s="201">
        <v>5407</v>
      </c>
      <c r="I30" s="201">
        <v>2462</v>
      </c>
      <c r="J30" s="201">
        <v>1039</v>
      </c>
      <c r="K30" s="201">
        <v>199073</v>
      </c>
      <c r="L30" s="13"/>
    </row>
    <row r="31" spans="1:12" ht="12.75" customHeight="1">
      <c r="A31" s="43">
        <v>23</v>
      </c>
      <c r="B31" s="44" t="s">
        <v>8</v>
      </c>
      <c r="C31" s="201">
        <v>47555</v>
      </c>
      <c r="D31" s="201">
        <v>40613</v>
      </c>
      <c r="E31" s="201">
        <v>33211</v>
      </c>
      <c r="F31" s="201">
        <v>12451</v>
      </c>
      <c r="G31" s="201">
        <v>11098</v>
      </c>
      <c r="H31" s="201">
        <v>3181</v>
      </c>
      <c r="I31" s="201">
        <v>2024</v>
      </c>
      <c r="J31" s="201">
        <v>456</v>
      </c>
      <c r="K31" s="201">
        <v>150589</v>
      </c>
      <c r="L31" s="13"/>
    </row>
    <row r="32" spans="1:12" ht="12.75" customHeight="1">
      <c r="A32" s="43">
        <v>24</v>
      </c>
      <c r="B32" s="46" t="s">
        <v>70</v>
      </c>
      <c r="C32" s="203">
        <v>549457</v>
      </c>
      <c r="D32" s="203">
        <v>441061</v>
      </c>
      <c r="E32" s="203">
        <v>391423</v>
      </c>
      <c r="F32" s="203">
        <v>176522</v>
      </c>
      <c r="G32" s="203">
        <v>153238</v>
      </c>
      <c r="H32" s="203">
        <v>56189</v>
      </c>
      <c r="I32" s="203">
        <v>29155</v>
      </c>
      <c r="J32" s="203">
        <v>8248</v>
      </c>
      <c r="K32" s="203">
        <v>1805293</v>
      </c>
      <c r="L32" s="13"/>
    </row>
    <row r="33" spans="1:12" ht="12.75" customHeight="1">
      <c r="A33" s="60">
        <v>25</v>
      </c>
      <c r="B33" s="46"/>
      <c r="C33" s="203"/>
      <c r="D33" s="203"/>
      <c r="E33" s="203"/>
      <c r="F33" s="203"/>
      <c r="G33" s="203"/>
      <c r="H33" s="203"/>
      <c r="I33" s="203"/>
      <c r="J33" s="203"/>
      <c r="K33" s="203"/>
      <c r="L33" s="13"/>
    </row>
    <row r="34" spans="1:12" ht="12.75" customHeight="1">
      <c r="A34" s="43">
        <v>26</v>
      </c>
      <c r="B34" s="35" t="s">
        <v>4</v>
      </c>
      <c r="C34" s="50"/>
      <c r="D34" s="50"/>
      <c r="E34" s="50"/>
      <c r="F34" s="48"/>
      <c r="G34" s="48"/>
      <c r="H34" s="48"/>
      <c r="I34" s="48"/>
      <c r="J34" s="48"/>
      <c r="K34" s="48"/>
      <c r="L34" s="13"/>
    </row>
    <row r="35" spans="1:12" ht="12.75" customHeight="1">
      <c r="A35" s="43">
        <v>27</v>
      </c>
      <c r="B35" s="44" t="s">
        <v>6</v>
      </c>
      <c r="C35" s="201">
        <v>3914</v>
      </c>
      <c r="D35" s="201">
        <v>2894</v>
      </c>
      <c r="E35" s="201">
        <v>11202</v>
      </c>
      <c r="F35" s="201">
        <v>2839</v>
      </c>
      <c r="G35" s="201">
        <v>1194</v>
      </c>
      <c r="H35" s="201">
        <v>606</v>
      </c>
      <c r="I35" s="201">
        <v>442</v>
      </c>
      <c r="J35" s="201">
        <v>270</v>
      </c>
      <c r="K35" s="201">
        <v>23361</v>
      </c>
      <c r="L35" s="13"/>
    </row>
    <row r="36" spans="1:12" ht="12.75" customHeight="1">
      <c r="A36" s="60">
        <v>28</v>
      </c>
      <c r="B36" s="44" t="s">
        <v>7</v>
      </c>
      <c r="C36" s="201">
        <v>27610</v>
      </c>
      <c r="D36" s="201">
        <v>12313</v>
      </c>
      <c r="E36" s="201">
        <v>12287</v>
      </c>
      <c r="F36" s="201">
        <v>5999</v>
      </c>
      <c r="G36" s="201">
        <v>2523</v>
      </c>
      <c r="H36" s="201">
        <v>1841</v>
      </c>
      <c r="I36" s="201">
        <v>1413</v>
      </c>
      <c r="J36" s="201">
        <v>454</v>
      </c>
      <c r="K36" s="201">
        <v>64440</v>
      </c>
      <c r="L36" s="13"/>
    </row>
    <row r="37" spans="1:12" ht="12.75" customHeight="1">
      <c r="A37" s="43">
        <v>29</v>
      </c>
      <c r="B37" s="44" t="s">
        <v>8</v>
      </c>
      <c r="C37" s="201">
        <v>7078</v>
      </c>
      <c r="D37" s="201">
        <v>3284</v>
      </c>
      <c r="E37" s="201">
        <v>4876</v>
      </c>
      <c r="F37" s="201">
        <v>5880</v>
      </c>
      <c r="G37" s="201">
        <v>913</v>
      </c>
      <c r="H37" s="201">
        <v>215</v>
      </c>
      <c r="I37" s="201">
        <v>358</v>
      </c>
      <c r="J37" s="201">
        <v>74</v>
      </c>
      <c r="K37" s="201">
        <v>22678</v>
      </c>
      <c r="L37" s="13"/>
    </row>
    <row r="38" spans="1:12" ht="12.75" customHeight="1">
      <c r="A38" s="43">
        <v>30</v>
      </c>
      <c r="B38" s="46" t="s">
        <v>70</v>
      </c>
      <c r="C38" s="203">
        <v>36297</v>
      </c>
      <c r="D38" s="203">
        <v>16816</v>
      </c>
      <c r="E38" s="203">
        <v>22647</v>
      </c>
      <c r="F38" s="203">
        <v>13009</v>
      </c>
      <c r="G38" s="203">
        <v>3991</v>
      </c>
      <c r="H38" s="203">
        <v>2256</v>
      </c>
      <c r="I38" s="203">
        <v>1987</v>
      </c>
      <c r="J38" s="203">
        <v>668</v>
      </c>
      <c r="K38" s="203">
        <v>97671</v>
      </c>
      <c r="L38" s="13"/>
    </row>
    <row r="39" spans="1:12" ht="12.75" customHeight="1">
      <c r="A39" s="60">
        <v>31</v>
      </c>
      <c r="B39" s="46"/>
      <c r="C39" s="199"/>
      <c r="D39" s="199"/>
      <c r="E39" s="199"/>
      <c r="F39" s="199"/>
      <c r="G39" s="199"/>
      <c r="H39" s="199"/>
      <c r="I39" s="199"/>
      <c r="J39" s="199"/>
      <c r="K39" s="199"/>
      <c r="L39" s="13"/>
    </row>
    <row r="40" spans="1:12" ht="12.75" customHeight="1">
      <c r="A40" s="43">
        <v>32</v>
      </c>
      <c r="B40" s="61" t="s">
        <v>30</v>
      </c>
      <c r="C40" s="195"/>
      <c r="D40" s="195"/>
      <c r="E40" s="195"/>
      <c r="F40" s="195"/>
      <c r="G40" s="195"/>
      <c r="H40" s="195"/>
      <c r="I40" s="195"/>
      <c r="J40" s="195"/>
      <c r="K40" s="195"/>
      <c r="L40" s="13"/>
    </row>
    <row r="41" spans="1:12" ht="12.75" customHeight="1">
      <c r="A41" s="43">
        <v>33</v>
      </c>
      <c r="B41" s="105" t="s">
        <v>71</v>
      </c>
      <c r="C41" s="199">
        <v>712707</v>
      </c>
      <c r="D41" s="199">
        <v>575567</v>
      </c>
      <c r="E41" s="199">
        <v>500226</v>
      </c>
      <c r="F41" s="199">
        <v>217131</v>
      </c>
      <c r="G41" s="199">
        <v>199538</v>
      </c>
      <c r="H41" s="199">
        <v>71675</v>
      </c>
      <c r="I41" s="199">
        <v>36577</v>
      </c>
      <c r="J41" s="199">
        <v>10468</v>
      </c>
      <c r="K41" s="199">
        <v>2323889</v>
      </c>
      <c r="L41" s="13"/>
    </row>
    <row r="42" spans="1:12" ht="12.75" customHeight="1">
      <c r="A42" s="60">
        <v>34</v>
      </c>
      <c r="B42" s="105" t="s">
        <v>72</v>
      </c>
      <c r="C42" s="199">
        <v>103755</v>
      </c>
      <c r="D42" s="199">
        <v>109859</v>
      </c>
      <c r="E42" s="199">
        <v>82190</v>
      </c>
      <c r="F42" s="199">
        <v>38450</v>
      </c>
      <c r="G42" s="199">
        <v>27969</v>
      </c>
      <c r="H42" s="199">
        <v>9830</v>
      </c>
      <c r="I42" s="199">
        <v>5354</v>
      </c>
      <c r="J42" s="199">
        <v>2351</v>
      </c>
      <c r="K42" s="199">
        <v>379758</v>
      </c>
      <c r="L42" s="13"/>
    </row>
    <row r="43" spans="1:12" ht="12.75" customHeight="1">
      <c r="A43" s="43">
        <v>35</v>
      </c>
      <c r="B43" s="105" t="s">
        <v>73</v>
      </c>
      <c r="C43" s="199">
        <v>74216</v>
      </c>
      <c r="D43" s="199">
        <v>61474</v>
      </c>
      <c r="E43" s="199">
        <v>49886</v>
      </c>
      <c r="F43" s="199">
        <v>21139</v>
      </c>
      <c r="G43" s="199">
        <v>16721</v>
      </c>
      <c r="H43" s="199">
        <v>4814</v>
      </c>
      <c r="I43" s="199">
        <v>3539</v>
      </c>
      <c r="J43" s="199">
        <v>833</v>
      </c>
      <c r="K43" s="199">
        <v>232622</v>
      </c>
      <c r="L43" s="13"/>
    </row>
    <row r="44" spans="1:12" ht="12.75" customHeight="1">
      <c r="A44" s="43">
        <v>36</v>
      </c>
      <c r="B44" s="46"/>
      <c r="C44" s="203"/>
      <c r="D44" s="203"/>
      <c r="E44" s="203"/>
      <c r="F44" s="203"/>
      <c r="G44" s="203"/>
      <c r="H44" s="203"/>
      <c r="I44" s="203"/>
      <c r="J44" s="203"/>
      <c r="K44" s="203"/>
      <c r="L44" s="13"/>
    </row>
    <row r="45" spans="1:12" ht="12.75" customHeight="1">
      <c r="A45" s="60">
        <v>37</v>
      </c>
      <c r="B45" s="35" t="s">
        <v>74</v>
      </c>
      <c r="C45" s="209">
        <v>783634</v>
      </c>
      <c r="D45" s="209">
        <v>630178</v>
      </c>
      <c r="E45" s="209">
        <v>538818</v>
      </c>
      <c r="F45" s="209">
        <v>239209</v>
      </c>
      <c r="G45" s="209">
        <v>212827</v>
      </c>
      <c r="H45" s="209">
        <v>75952</v>
      </c>
      <c r="I45" s="209">
        <v>40062</v>
      </c>
      <c r="J45" s="209">
        <v>11654</v>
      </c>
      <c r="K45" s="209">
        <v>2532334</v>
      </c>
      <c r="L45" s="13"/>
    </row>
    <row r="46" spans="1:12" ht="12.75" customHeight="1">
      <c r="A46" s="43">
        <v>38</v>
      </c>
      <c r="B46" s="106" t="s">
        <v>183</v>
      </c>
      <c r="C46" s="215">
        <v>104.96742547750003</v>
      </c>
      <c r="D46" s="215">
        <v>108.82042621382527</v>
      </c>
      <c r="E46" s="215">
        <v>114.86428006506199</v>
      </c>
      <c r="F46" s="215">
        <v>93.775309952588799</v>
      </c>
      <c r="G46" s="215">
        <v>126.89044566999553</v>
      </c>
      <c r="H46" s="215">
        <v>147.77947485674818</v>
      </c>
      <c r="I46" s="215">
        <v>104.28820217260581</v>
      </c>
      <c r="J46" s="215">
        <v>48.043269448784486</v>
      </c>
      <c r="K46" s="215">
        <v>108.59351565232102</v>
      </c>
      <c r="L46" s="13"/>
    </row>
    <row r="47" spans="1:12" ht="12.75" customHeight="1">
      <c r="A47" s="43">
        <v>39</v>
      </c>
      <c r="B47" s="106"/>
      <c r="C47" s="215"/>
      <c r="D47" s="215"/>
      <c r="E47" s="215"/>
      <c r="F47" s="215"/>
      <c r="G47" s="215"/>
      <c r="H47" s="215"/>
      <c r="I47" s="215"/>
      <c r="J47" s="215"/>
      <c r="K47" s="215"/>
      <c r="L47" s="13"/>
    </row>
    <row r="48" spans="1:12" s="74" customFormat="1" ht="12.75" customHeight="1">
      <c r="A48" s="60">
        <v>40</v>
      </c>
      <c r="B48" s="106"/>
      <c r="C48" s="268" t="s">
        <v>184</v>
      </c>
      <c r="D48" s="268"/>
      <c r="E48" s="268"/>
      <c r="F48" s="268"/>
      <c r="G48" s="268"/>
      <c r="H48" s="268"/>
      <c r="I48" s="268"/>
      <c r="J48" s="268"/>
      <c r="K48" s="268"/>
      <c r="L48" s="73"/>
    </row>
    <row r="49" spans="1:12" ht="12.75" customHeight="1">
      <c r="A49" s="43">
        <v>41</v>
      </c>
      <c r="B49" s="61" t="s">
        <v>26</v>
      </c>
      <c r="C49" s="117"/>
      <c r="D49" s="117"/>
      <c r="E49" s="117"/>
      <c r="F49" s="48"/>
      <c r="G49" s="48"/>
      <c r="H49" s="48"/>
      <c r="I49" s="48"/>
      <c r="J49" s="48"/>
      <c r="K49" s="48"/>
      <c r="L49" s="13"/>
    </row>
    <row r="50" spans="1:12" ht="12.75" customHeight="1">
      <c r="A50" s="43">
        <v>42</v>
      </c>
      <c r="B50" s="44" t="s">
        <v>6</v>
      </c>
      <c r="C50" s="201">
        <v>117381</v>
      </c>
      <c r="D50" s="201">
        <v>90131</v>
      </c>
      <c r="E50" s="201">
        <v>65212</v>
      </c>
      <c r="F50" s="201">
        <v>28242</v>
      </c>
      <c r="G50" s="201">
        <v>30180</v>
      </c>
      <c r="H50" s="201">
        <v>8203</v>
      </c>
      <c r="I50" s="201">
        <v>5927</v>
      </c>
      <c r="J50" s="201">
        <v>1956</v>
      </c>
      <c r="K50" s="201">
        <v>347232</v>
      </c>
      <c r="L50" s="13"/>
    </row>
    <row r="51" spans="1:12" ht="12.75" customHeight="1">
      <c r="A51" s="60">
        <v>43</v>
      </c>
      <c r="B51" s="44" t="s">
        <v>7</v>
      </c>
      <c r="C51" s="201">
        <v>18973</v>
      </c>
      <c r="D51" s="201">
        <v>26700</v>
      </c>
      <c r="E51" s="201">
        <v>18647</v>
      </c>
      <c r="F51" s="201">
        <v>10203</v>
      </c>
      <c r="G51" s="201">
        <v>6050</v>
      </c>
      <c r="H51" s="201">
        <v>1886</v>
      </c>
      <c r="I51" s="201">
        <v>1309</v>
      </c>
      <c r="J51" s="201">
        <v>800</v>
      </c>
      <c r="K51" s="201">
        <v>84568</v>
      </c>
      <c r="L51" s="13"/>
    </row>
    <row r="52" spans="1:12" ht="12.75" customHeight="1">
      <c r="A52" s="43">
        <v>44</v>
      </c>
      <c r="B52" s="44" t="s">
        <v>8</v>
      </c>
      <c r="C52" s="201">
        <v>36622</v>
      </c>
      <c r="D52" s="201">
        <v>31902</v>
      </c>
      <c r="E52" s="201">
        <v>23357</v>
      </c>
      <c r="F52" s="201">
        <v>7596</v>
      </c>
      <c r="G52" s="201">
        <v>8138</v>
      </c>
      <c r="H52" s="201">
        <v>2341</v>
      </c>
      <c r="I52" s="201">
        <v>1922</v>
      </c>
      <c r="J52" s="201">
        <v>484</v>
      </c>
      <c r="K52" s="201">
        <v>112362</v>
      </c>
      <c r="L52" s="13"/>
    </row>
    <row r="53" spans="1:12" ht="12.75" customHeight="1">
      <c r="A53" s="43">
        <v>45</v>
      </c>
      <c r="B53" s="46" t="s">
        <v>70</v>
      </c>
      <c r="C53" s="203">
        <v>142346</v>
      </c>
      <c r="D53" s="203">
        <v>115699</v>
      </c>
      <c r="E53" s="203">
        <v>82991</v>
      </c>
      <c r="F53" s="203">
        <v>36551</v>
      </c>
      <c r="G53" s="203">
        <v>36141</v>
      </c>
      <c r="H53" s="203">
        <v>9702</v>
      </c>
      <c r="I53" s="203">
        <v>7264</v>
      </c>
      <c r="J53" s="203">
        <v>2454</v>
      </c>
      <c r="K53" s="203">
        <v>433148</v>
      </c>
      <c r="L53" s="13"/>
    </row>
    <row r="54" spans="1:12" ht="12.75" customHeight="1">
      <c r="A54" s="60">
        <v>46</v>
      </c>
      <c r="B54" s="46"/>
      <c r="C54" s="203"/>
      <c r="D54" s="203"/>
      <c r="E54" s="203"/>
      <c r="F54" s="203"/>
      <c r="G54" s="203"/>
      <c r="H54" s="203"/>
      <c r="I54" s="203"/>
      <c r="J54" s="203"/>
      <c r="K54" s="203"/>
      <c r="L54" s="13"/>
    </row>
    <row r="55" spans="1:12" ht="12.75" customHeight="1">
      <c r="A55" s="43">
        <v>47</v>
      </c>
      <c r="B55" s="35" t="s">
        <v>27</v>
      </c>
      <c r="C55" s="50"/>
      <c r="D55" s="48"/>
      <c r="E55" s="48"/>
      <c r="F55" s="48"/>
      <c r="G55" s="48"/>
      <c r="H55" s="48"/>
      <c r="I55" s="48"/>
      <c r="J55" s="48"/>
      <c r="K55" s="48"/>
      <c r="L55" s="13"/>
    </row>
    <row r="56" spans="1:12" ht="12.75" customHeight="1">
      <c r="A56" s="43">
        <v>48</v>
      </c>
      <c r="B56" s="44" t="s">
        <v>6</v>
      </c>
      <c r="C56" s="201">
        <v>232537</v>
      </c>
      <c r="D56" s="201">
        <v>239715</v>
      </c>
      <c r="E56" s="201">
        <v>200460</v>
      </c>
      <c r="F56" s="201">
        <v>77671</v>
      </c>
      <c r="G56" s="201">
        <v>74938</v>
      </c>
      <c r="H56" s="201">
        <v>26435</v>
      </c>
      <c r="I56" s="201">
        <v>12464</v>
      </c>
      <c r="J56" s="201">
        <v>4224</v>
      </c>
      <c r="K56" s="201">
        <v>868444</v>
      </c>
      <c r="L56" s="13"/>
    </row>
    <row r="57" spans="1:12" ht="12.75" customHeight="1">
      <c r="A57" s="60">
        <v>49</v>
      </c>
      <c r="B57" s="44" t="s">
        <v>7</v>
      </c>
      <c r="C57" s="201">
        <v>20840</v>
      </c>
      <c r="D57" s="201">
        <v>33420</v>
      </c>
      <c r="E57" s="201">
        <v>25843</v>
      </c>
      <c r="F57" s="201">
        <v>9177</v>
      </c>
      <c r="G57" s="201">
        <v>8036</v>
      </c>
      <c r="H57" s="201">
        <v>2134</v>
      </c>
      <c r="I57" s="201">
        <v>952</v>
      </c>
      <c r="J57" s="201">
        <v>631</v>
      </c>
      <c r="K57" s="201">
        <v>101033</v>
      </c>
      <c r="L57" s="13"/>
    </row>
    <row r="58" spans="1:12" ht="12.75" customHeight="1">
      <c r="A58" s="43">
        <v>50</v>
      </c>
      <c r="B58" s="44" t="s">
        <v>8</v>
      </c>
      <c r="C58" s="201">
        <v>12638</v>
      </c>
      <c r="D58" s="201">
        <v>16989</v>
      </c>
      <c r="E58" s="201">
        <v>12581</v>
      </c>
      <c r="F58" s="201">
        <v>3494</v>
      </c>
      <c r="G58" s="201">
        <v>3584</v>
      </c>
      <c r="H58" s="201">
        <v>1166</v>
      </c>
      <c r="I58" s="201">
        <v>491</v>
      </c>
      <c r="J58" s="201">
        <v>131</v>
      </c>
      <c r="K58" s="201">
        <v>51074</v>
      </c>
      <c r="L58" s="13"/>
    </row>
    <row r="59" spans="1:12" ht="12.75" customHeight="1">
      <c r="A59" s="43">
        <v>51</v>
      </c>
      <c r="B59" s="46" t="s">
        <v>70</v>
      </c>
      <c r="C59" s="203">
        <v>251345</v>
      </c>
      <c r="D59" s="203">
        <v>264246</v>
      </c>
      <c r="E59" s="203">
        <v>218742</v>
      </c>
      <c r="F59" s="203">
        <v>84520</v>
      </c>
      <c r="G59" s="203">
        <v>80205</v>
      </c>
      <c r="H59" s="203">
        <v>27993</v>
      </c>
      <c r="I59" s="203">
        <v>13392</v>
      </c>
      <c r="J59" s="203">
        <v>4674</v>
      </c>
      <c r="K59" s="203">
        <v>945117</v>
      </c>
      <c r="L59" s="13"/>
    </row>
    <row r="60" spans="1:12" ht="12.75" customHeight="1">
      <c r="A60" s="60">
        <v>52</v>
      </c>
      <c r="B60" s="46"/>
      <c r="C60" s="203"/>
      <c r="D60" s="203"/>
      <c r="E60" s="203"/>
      <c r="F60" s="203"/>
      <c r="G60" s="203"/>
      <c r="H60" s="203"/>
      <c r="I60" s="203"/>
      <c r="J60" s="203"/>
      <c r="K60" s="203"/>
      <c r="L60" s="13"/>
    </row>
    <row r="61" spans="1:12" ht="12.75" customHeight="1">
      <c r="A61" s="43">
        <v>53</v>
      </c>
      <c r="B61" s="35" t="s">
        <v>28</v>
      </c>
      <c r="C61" s="50"/>
      <c r="D61" s="50"/>
      <c r="E61" s="48"/>
      <c r="F61" s="48"/>
      <c r="G61" s="48"/>
      <c r="H61" s="48"/>
      <c r="I61" s="48"/>
      <c r="J61" s="48"/>
      <c r="K61" s="48"/>
      <c r="L61" s="13"/>
    </row>
    <row r="62" spans="1:12" ht="12.75" customHeight="1">
      <c r="A62" s="43">
        <v>54</v>
      </c>
      <c r="B62" s="44" t="s">
        <v>6</v>
      </c>
      <c r="C62" s="201">
        <v>228967</v>
      </c>
      <c r="D62" s="201">
        <v>207911</v>
      </c>
      <c r="E62" s="201">
        <v>160875</v>
      </c>
      <c r="F62" s="201">
        <v>76488</v>
      </c>
      <c r="G62" s="201">
        <v>65847</v>
      </c>
      <c r="H62" s="201">
        <v>19349</v>
      </c>
      <c r="I62" s="201">
        <v>12589</v>
      </c>
      <c r="J62" s="201">
        <v>4085</v>
      </c>
      <c r="K62" s="201">
        <v>776111</v>
      </c>
      <c r="L62" s="13"/>
    </row>
    <row r="63" spans="1:12" ht="12.75" customHeight="1">
      <c r="A63" s="60">
        <v>55</v>
      </c>
      <c r="B63" s="44" t="s">
        <v>7</v>
      </c>
      <c r="C63" s="201">
        <v>21161</v>
      </c>
      <c r="D63" s="201">
        <v>29214</v>
      </c>
      <c r="E63" s="201">
        <v>21190</v>
      </c>
      <c r="F63" s="201">
        <v>9526</v>
      </c>
      <c r="G63" s="201">
        <v>6871</v>
      </c>
      <c r="H63" s="201">
        <v>1563</v>
      </c>
      <c r="I63" s="201">
        <v>934</v>
      </c>
      <c r="J63" s="201">
        <v>527</v>
      </c>
      <c r="K63" s="201">
        <v>90986</v>
      </c>
      <c r="L63" s="13"/>
    </row>
    <row r="64" spans="1:12" ht="12.75" customHeight="1">
      <c r="A64" s="43">
        <v>56</v>
      </c>
      <c r="B64" s="44" t="s">
        <v>8</v>
      </c>
      <c r="C64" s="201">
        <v>6191</v>
      </c>
      <c r="D64" s="201">
        <v>6583</v>
      </c>
      <c r="E64" s="201">
        <v>5383</v>
      </c>
      <c r="F64" s="201">
        <v>2047</v>
      </c>
      <c r="G64" s="201">
        <v>1810</v>
      </c>
      <c r="H64" s="201">
        <v>335</v>
      </c>
      <c r="I64" s="201">
        <v>377</v>
      </c>
      <c r="J64" s="201">
        <v>47</v>
      </c>
      <c r="K64" s="201">
        <v>22773</v>
      </c>
      <c r="L64" s="13"/>
    </row>
    <row r="65" spans="1:12" ht="12.75" customHeight="1">
      <c r="A65" s="43">
        <v>57</v>
      </c>
      <c r="B65" s="46" t="s">
        <v>70</v>
      </c>
      <c r="C65" s="203">
        <v>245156</v>
      </c>
      <c r="D65" s="203">
        <v>227440</v>
      </c>
      <c r="E65" s="203">
        <v>175464</v>
      </c>
      <c r="F65" s="203">
        <v>83382</v>
      </c>
      <c r="G65" s="203">
        <v>70493</v>
      </c>
      <c r="H65" s="203">
        <v>20421</v>
      </c>
      <c r="I65" s="203">
        <v>13413</v>
      </c>
      <c r="J65" s="203">
        <v>4469</v>
      </c>
      <c r="K65" s="203">
        <v>840238</v>
      </c>
      <c r="L65" s="13"/>
    </row>
    <row r="66" spans="1:12" ht="12.75" customHeight="1">
      <c r="A66" s="60">
        <v>58</v>
      </c>
      <c r="B66" s="46"/>
      <c r="C66" s="203"/>
      <c r="D66" s="203"/>
      <c r="E66" s="203"/>
      <c r="F66" s="203"/>
      <c r="G66" s="203"/>
      <c r="H66" s="203"/>
      <c r="I66" s="203"/>
      <c r="J66" s="203"/>
      <c r="K66" s="203"/>
      <c r="L66" s="13"/>
    </row>
    <row r="67" spans="1:12" ht="12.75" customHeight="1">
      <c r="A67" s="43">
        <v>59</v>
      </c>
      <c r="B67" s="35" t="s">
        <v>29</v>
      </c>
      <c r="C67" s="50"/>
      <c r="D67" s="48"/>
      <c r="E67" s="48"/>
      <c r="F67" s="48"/>
      <c r="G67" s="48"/>
      <c r="H67" s="48"/>
      <c r="I67" s="48"/>
      <c r="J67" s="48"/>
      <c r="K67" s="48"/>
      <c r="L67" s="13"/>
    </row>
    <row r="68" spans="1:12" ht="12.75" customHeight="1">
      <c r="A68" s="43">
        <v>60</v>
      </c>
      <c r="B68" s="44" t="s">
        <v>6</v>
      </c>
      <c r="C68" s="201">
        <v>750811</v>
      </c>
      <c r="D68" s="201">
        <v>596862</v>
      </c>
      <c r="E68" s="201">
        <v>548333</v>
      </c>
      <c r="F68" s="201">
        <v>269711</v>
      </c>
      <c r="G68" s="201">
        <v>204769</v>
      </c>
      <c r="H68" s="201">
        <v>73601</v>
      </c>
      <c r="I68" s="201">
        <v>49319</v>
      </c>
      <c r="J68" s="201">
        <v>15675</v>
      </c>
      <c r="K68" s="201">
        <v>2509081</v>
      </c>
      <c r="L68" s="13"/>
    </row>
    <row r="69" spans="1:12" ht="12.75" customHeight="1">
      <c r="A69" s="60">
        <v>61</v>
      </c>
      <c r="B69" s="44" t="s">
        <v>7</v>
      </c>
      <c r="C69" s="201">
        <v>72916</v>
      </c>
      <c r="D69" s="201">
        <v>92121</v>
      </c>
      <c r="E69" s="201">
        <v>65233</v>
      </c>
      <c r="F69" s="201">
        <v>35440</v>
      </c>
      <c r="G69" s="201">
        <v>25341</v>
      </c>
      <c r="H69" s="201">
        <v>7581</v>
      </c>
      <c r="I69" s="201">
        <v>4207</v>
      </c>
      <c r="J69" s="201">
        <v>2108</v>
      </c>
      <c r="K69" s="201">
        <v>304947</v>
      </c>
      <c r="L69" s="13"/>
    </row>
    <row r="70" spans="1:12" ht="12.75" customHeight="1">
      <c r="A70" s="43">
        <v>62</v>
      </c>
      <c r="B70" s="44" t="s">
        <v>8</v>
      </c>
      <c r="C70" s="201">
        <v>68272</v>
      </c>
      <c r="D70" s="201">
        <v>58592</v>
      </c>
      <c r="E70" s="201">
        <v>46728</v>
      </c>
      <c r="F70" s="201">
        <v>18693</v>
      </c>
      <c r="G70" s="201">
        <v>15130</v>
      </c>
      <c r="H70" s="201">
        <v>4133</v>
      </c>
      <c r="I70" s="201">
        <v>3190</v>
      </c>
      <c r="J70" s="201">
        <v>773</v>
      </c>
      <c r="K70" s="201">
        <v>215511</v>
      </c>
      <c r="L70" s="13"/>
    </row>
    <row r="71" spans="1:12" ht="12.75" customHeight="1">
      <c r="A71" s="43">
        <v>63</v>
      </c>
      <c r="B71" s="46" t="s">
        <v>70</v>
      </c>
      <c r="C71" s="203">
        <v>801949</v>
      </c>
      <c r="D71" s="203">
        <v>647655</v>
      </c>
      <c r="E71" s="203">
        <v>582494</v>
      </c>
      <c r="F71" s="203">
        <v>288033</v>
      </c>
      <c r="G71" s="203">
        <v>218430</v>
      </c>
      <c r="H71" s="203">
        <v>76991</v>
      </c>
      <c r="I71" s="203">
        <v>52020</v>
      </c>
      <c r="J71" s="203">
        <v>16675</v>
      </c>
      <c r="K71" s="203">
        <v>2684247</v>
      </c>
      <c r="L71" s="13"/>
    </row>
    <row r="72" spans="1:12" ht="12.75" customHeight="1">
      <c r="A72" s="60">
        <v>64</v>
      </c>
      <c r="B72" s="46"/>
      <c r="C72" s="203"/>
      <c r="D72" s="203"/>
      <c r="E72" s="203"/>
      <c r="F72" s="203"/>
      <c r="G72" s="203"/>
      <c r="H72" s="203"/>
      <c r="I72" s="203"/>
      <c r="J72" s="203"/>
      <c r="K72" s="203"/>
      <c r="L72" s="13"/>
    </row>
    <row r="73" spans="1:12" ht="12.75" customHeight="1">
      <c r="A73" s="43">
        <v>65</v>
      </c>
      <c r="B73" s="35" t="s">
        <v>4</v>
      </c>
      <c r="C73" s="50"/>
      <c r="D73" s="50"/>
      <c r="E73" s="50"/>
      <c r="F73" s="48"/>
      <c r="G73" s="48"/>
      <c r="H73" s="48"/>
      <c r="I73" s="48"/>
      <c r="J73" s="48"/>
      <c r="K73" s="48"/>
      <c r="L73" s="13"/>
    </row>
    <row r="74" spans="1:12" ht="12.75" customHeight="1">
      <c r="A74" s="43">
        <v>66</v>
      </c>
      <c r="B74" s="44" t="s">
        <v>6</v>
      </c>
      <c r="C74" s="201">
        <v>4896</v>
      </c>
      <c r="D74" s="201">
        <v>3502</v>
      </c>
      <c r="E74" s="201">
        <v>13061</v>
      </c>
      <c r="F74" s="201">
        <v>4289</v>
      </c>
      <c r="G74" s="201">
        <v>1425</v>
      </c>
      <c r="H74" s="201">
        <v>677</v>
      </c>
      <c r="I74" s="201">
        <v>629</v>
      </c>
      <c r="J74" s="201">
        <v>364</v>
      </c>
      <c r="K74" s="201">
        <v>28843</v>
      </c>
      <c r="L74" s="13"/>
    </row>
    <row r="75" spans="1:12" ht="12.75" customHeight="1">
      <c r="A75" s="60">
        <v>67</v>
      </c>
      <c r="B75" s="44" t="s">
        <v>7</v>
      </c>
      <c r="C75" s="201">
        <v>30742</v>
      </c>
      <c r="D75" s="201">
        <v>13517</v>
      </c>
      <c r="E75" s="201">
        <v>14152</v>
      </c>
      <c r="F75" s="201">
        <v>7203</v>
      </c>
      <c r="G75" s="201">
        <v>2811</v>
      </c>
      <c r="H75" s="201">
        <v>1943</v>
      </c>
      <c r="I75" s="201">
        <v>1618</v>
      </c>
      <c r="J75" s="201">
        <v>540</v>
      </c>
      <c r="K75" s="201">
        <v>72526</v>
      </c>
      <c r="L75" s="13"/>
    </row>
    <row r="76" spans="1:12" ht="12.75" customHeight="1">
      <c r="A76" s="43">
        <v>68</v>
      </c>
      <c r="B76" s="44" t="s">
        <v>8</v>
      </c>
      <c r="C76" s="201">
        <v>11477</v>
      </c>
      <c r="D76" s="201">
        <v>4705</v>
      </c>
      <c r="E76" s="201">
        <v>6542</v>
      </c>
      <c r="F76" s="201">
        <v>10268</v>
      </c>
      <c r="G76" s="201">
        <v>1292</v>
      </c>
      <c r="H76" s="201">
        <v>270</v>
      </c>
      <c r="I76" s="201">
        <v>630</v>
      </c>
      <c r="J76" s="201">
        <v>114</v>
      </c>
      <c r="K76" s="201">
        <v>35298</v>
      </c>
      <c r="L76" s="13"/>
    </row>
    <row r="77" spans="1:12" ht="12.75" customHeight="1">
      <c r="A77" s="43">
        <v>69</v>
      </c>
      <c r="B77" s="46" t="s">
        <v>70</v>
      </c>
      <c r="C77" s="203">
        <v>44314</v>
      </c>
      <c r="D77" s="203">
        <v>19749</v>
      </c>
      <c r="E77" s="203">
        <v>27188</v>
      </c>
      <c r="F77" s="203">
        <v>19020</v>
      </c>
      <c r="G77" s="203">
        <v>4788</v>
      </c>
      <c r="H77" s="203">
        <v>2454</v>
      </c>
      <c r="I77" s="203">
        <v>2573</v>
      </c>
      <c r="J77" s="203">
        <v>849</v>
      </c>
      <c r="K77" s="203">
        <v>120935</v>
      </c>
      <c r="L77" s="13"/>
    </row>
    <row r="78" spans="1:12" ht="12.75" customHeight="1">
      <c r="A78" s="60">
        <v>70</v>
      </c>
      <c r="B78" s="46"/>
      <c r="C78" s="199"/>
      <c r="D78" s="199"/>
      <c r="E78" s="199"/>
      <c r="F78" s="199"/>
      <c r="G78" s="199"/>
      <c r="H78" s="199"/>
      <c r="I78" s="199"/>
      <c r="J78" s="199"/>
      <c r="K78" s="199"/>
      <c r="L78" s="13"/>
    </row>
    <row r="79" spans="1:12" ht="12.75" customHeight="1">
      <c r="A79" s="43">
        <v>71</v>
      </c>
      <c r="B79" s="61" t="s">
        <v>30</v>
      </c>
      <c r="C79" s="195"/>
      <c r="D79" s="195"/>
      <c r="E79" s="195"/>
      <c r="F79" s="195"/>
      <c r="G79" s="195"/>
      <c r="H79" s="195"/>
      <c r="I79" s="195"/>
      <c r="J79" s="195"/>
      <c r="K79" s="195"/>
      <c r="L79" s="13"/>
    </row>
    <row r="80" spans="1:12" ht="12.75" customHeight="1">
      <c r="A80" s="43">
        <v>72</v>
      </c>
      <c r="B80" s="105" t="s">
        <v>71</v>
      </c>
      <c r="C80" s="199">
        <v>1050830</v>
      </c>
      <c r="D80" s="199">
        <v>863956</v>
      </c>
      <c r="E80" s="199">
        <v>759816</v>
      </c>
      <c r="F80" s="199">
        <v>359978</v>
      </c>
      <c r="G80" s="199">
        <v>286537</v>
      </c>
      <c r="H80" s="199">
        <v>98932</v>
      </c>
      <c r="I80" s="199">
        <v>65344</v>
      </c>
      <c r="J80" s="199">
        <v>21341</v>
      </c>
      <c r="K80" s="199">
        <v>3506734</v>
      </c>
      <c r="L80" s="13"/>
    </row>
    <row r="81" spans="1:12" ht="12.75" customHeight="1">
      <c r="A81" s="60">
        <v>73</v>
      </c>
      <c r="B81" s="105" t="s">
        <v>72</v>
      </c>
      <c r="C81" s="199">
        <v>146519</v>
      </c>
      <c r="D81" s="199">
        <v>162225</v>
      </c>
      <c r="E81" s="199">
        <v>121434</v>
      </c>
      <c r="F81" s="199">
        <v>60656</v>
      </c>
      <c r="G81" s="199">
        <v>42111</v>
      </c>
      <c r="H81" s="199">
        <v>13078</v>
      </c>
      <c r="I81" s="199">
        <v>8029</v>
      </c>
      <c r="J81" s="199">
        <v>4082</v>
      </c>
      <c r="K81" s="199">
        <v>558134</v>
      </c>
      <c r="L81" s="13"/>
    </row>
    <row r="82" spans="1:12" ht="12.75" customHeight="1">
      <c r="A82" s="43">
        <v>74</v>
      </c>
      <c r="B82" s="105" t="s">
        <v>73</v>
      </c>
      <c r="C82" s="199">
        <v>96651</v>
      </c>
      <c r="D82" s="199">
        <v>79430</v>
      </c>
      <c r="E82" s="199">
        <v>63940</v>
      </c>
      <c r="F82" s="199">
        <v>30388</v>
      </c>
      <c r="G82" s="199">
        <v>21044</v>
      </c>
      <c r="H82" s="199">
        <v>5750</v>
      </c>
      <c r="I82" s="199">
        <v>4775</v>
      </c>
      <c r="J82" s="199">
        <v>1161</v>
      </c>
      <c r="K82" s="199">
        <v>303139</v>
      </c>
      <c r="L82" s="13"/>
    </row>
    <row r="83" spans="1:12" ht="12.75" customHeight="1">
      <c r="A83" s="43">
        <v>75</v>
      </c>
      <c r="B83" s="46"/>
      <c r="C83" s="203"/>
      <c r="D83" s="203"/>
      <c r="E83" s="203"/>
      <c r="F83" s="203"/>
      <c r="G83" s="203"/>
      <c r="H83" s="203"/>
      <c r="I83" s="203"/>
      <c r="J83" s="203"/>
      <c r="K83" s="203"/>
      <c r="L83" s="13"/>
    </row>
    <row r="84" spans="1:12" ht="12.75" customHeight="1">
      <c r="A84" s="60">
        <v>76</v>
      </c>
      <c r="B84" s="35" t="s">
        <v>74</v>
      </c>
      <c r="C84" s="209">
        <v>1147936</v>
      </c>
      <c r="D84" s="209">
        <v>943327</v>
      </c>
      <c r="E84" s="209">
        <v>816195</v>
      </c>
      <c r="F84" s="209">
        <v>394090</v>
      </c>
      <c r="G84" s="209">
        <v>306276</v>
      </c>
      <c r="H84" s="209">
        <v>104541</v>
      </c>
      <c r="I84" s="209">
        <v>70332</v>
      </c>
      <c r="J84" s="209">
        <v>23313</v>
      </c>
      <c r="K84" s="209">
        <v>3806010</v>
      </c>
      <c r="L84" s="13"/>
    </row>
    <row r="85" spans="1:12" ht="15.75" customHeight="1" thickBot="1">
      <c r="A85" s="43">
        <v>77</v>
      </c>
      <c r="B85" s="106" t="s">
        <v>183</v>
      </c>
      <c r="C85" s="215">
        <v>153.7655162141248</v>
      </c>
      <c r="D85" s="215">
        <v>162.89563615202238</v>
      </c>
      <c r="E85" s="215">
        <v>173.99502441956889</v>
      </c>
      <c r="F85" s="215">
        <v>154.49214661327844</v>
      </c>
      <c r="G85" s="215">
        <v>182.60605157251453</v>
      </c>
      <c r="H85" s="215">
        <v>203.40496736095574</v>
      </c>
      <c r="I85" s="215">
        <v>183.08616232848362</v>
      </c>
      <c r="J85" s="215">
        <v>96.10715124931464</v>
      </c>
      <c r="K85" s="215">
        <v>163.21228025524687</v>
      </c>
      <c r="L85" s="13"/>
    </row>
    <row r="86" spans="1:12" ht="6" customHeight="1">
      <c r="A86" s="240"/>
      <c r="B86" s="240"/>
      <c r="C86" s="240"/>
      <c r="D86" s="240"/>
      <c r="E86" s="240"/>
      <c r="F86" s="240"/>
      <c r="G86" s="240"/>
      <c r="H86" s="240"/>
      <c r="I86" s="240"/>
      <c r="J86" s="240"/>
      <c r="K86" s="240"/>
      <c r="L86" s="56"/>
    </row>
    <row r="87" spans="1:12" ht="12.75" customHeight="1">
      <c r="A87" s="246" t="s">
        <v>13</v>
      </c>
      <c r="B87" s="287" t="s">
        <v>75</v>
      </c>
      <c r="C87" s="287"/>
      <c r="D87" s="287"/>
      <c r="E87" s="287"/>
      <c r="F87" s="287"/>
      <c r="G87" s="287"/>
      <c r="H87" s="287"/>
      <c r="I87" s="287"/>
      <c r="J87" s="287"/>
      <c r="K87" s="287"/>
      <c r="L87" s="114"/>
    </row>
    <row r="88" spans="1:12" ht="12.75" customHeight="1">
      <c r="A88" s="246" t="s">
        <v>15</v>
      </c>
      <c r="B88" s="288" t="s">
        <v>50</v>
      </c>
      <c r="C88" s="288"/>
      <c r="D88" s="288"/>
      <c r="E88" s="288"/>
      <c r="F88" s="288"/>
      <c r="G88" s="288"/>
      <c r="H88" s="288"/>
      <c r="I88" s="288"/>
      <c r="J88" s="288"/>
      <c r="K88" s="288"/>
      <c r="L88" s="247"/>
    </row>
    <row r="89" spans="1:12" ht="18.75" customHeight="1">
      <c r="A89" s="248" t="s">
        <v>16</v>
      </c>
      <c r="B89" s="289" t="s">
        <v>51</v>
      </c>
      <c r="C89" s="289"/>
      <c r="D89" s="289"/>
      <c r="E89" s="289"/>
      <c r="F89" s="289"/>
      <c r="G89" s="289"/>
      <c r="H89" s="289"/>
      <c r="I89" s="289"/>
      <c r="J89" s="289"/>
      <c r="K89" s="289"/>
      <c r="L89" s="249"/>
    </row>
    <row r="90" spans="1:12" ht="12.75" customHeight="1">
      <c r="A90" s="246" t="s">
        <v>38</v>
      </c>
      <c r="B90" s="287" t="s">
        <v>76</v>
      </c>
      <c r="C90" s="287"/>
      <c r="D90" s="287"/>
      <c r="E90" s="287"/>
      <c r="F90" s="287"/>
      <c r="G90" s="287"/>
      <c r="H90" s="287"/>
      <c r="I90" s="287"/>
      <c r="J90" s="287"/>
      <c r="K90" s="287"/>
      <c r="L90" s="114"/>
    </row>
    <row r="91" spans="1:12" ht="12.75" customHeight="1">
      <c r="A91" s="246" t="s">
        <v>52</v>
      </c>
      <c r="B91" s="287" t="s">
        <v>77</v>
      </c>
      <c r="C91" s="287"/>
      <c r="D91" s="287"/>
      <c r="E91" s="287"/>
      <c r="F91" s="287"/>
      <c r="G91" s="287"/>
      <c r="H91" s="287"/>
      <c r="I91" s="287"/>
      <c r="J91" s="287"/>
      <c r="K91" s="287"/>
      <c r="L91" s="114"/>
    </row>
    <row r="92" spans="1:12" ht="12.75" customHeight="1">
      <c r="A92" s="246" t="s">
        <v>53</v>
      </c>
      <c r="B92" s="287" t="s">
        <v>78</v>
      </c>
      <c r="C92" s="287"/>
      <c r="D92" s="287"/>
      <c r="E92" s="287"/>
      <c r="F92" s="287"/>
      <c r="G92" s="287"/>
      <c r="H92" s="287"/>
      <c r="I92" s="287"/>
      <c r="J92" s="287"/>
      <c r="K92" s="287"/>
      <c r="L92" s="114"/>
    </row>
    <row r="93" spans="1:12" ht="12.75" customHeight="1">
      <c r="A93" s="248" t="s">
        <v>79</v>
      </c>
      <c r="B93" s="275" t="s">
        <v>177</v>
      </c>
      <c r="C93" s="275"/>
      <c r="D93" s="275"/>
      <c r="E93" s="275"/>
      <c r="F93" s="275"/>
      <c r="G93" s="275"/>
      <c r="H93" s="275"/>
      <c r="I93" s="275"/>
      <c r="J93" s="275"/>
      <c r="K93" s="275"/>
      <c r="L93" s="114"/>
    </row>
    <row r="94" spans="1:12" ht="18.75" customHeight="1">
      <c r="A94" s="248" t="s">
        <v>182</v>
      </c>
      <c r="B94" s="285" t="s">
        <v>80</v>
      </c>
      <c r="C94" s="285"/>
      <c r="D94" s="285"/>
      <c r="E94" s="285"/>
      <c r="F94" s="285"/>
      <c r="G94" s="285"/>
      <c r="H94" s="285"/>
      <c r="I94" s="285"/>
      <c r="J94" s="285"/>
      <c r="K94" s="285"/>
      <c r="L94" s="250"/>
    </row>
    <row r="95" spans="1:12" ht="6" customHeight="1">
      <c r="A95" s="248"/>
      <c r="B95" s="251"/>
      <c r="C95" s="251"/>
      <c r="D95" s="251"/>
      <c r="E95" s="251"/>
      <c r="F95" s="251"/>
      <c r="G95" s="251"/>
      <c r="H95" s="251"/>
      <c r="I95" s="251"/>
      <c r="J95" s="251"/>
      <c r="K95" s="251"/>
      <c r="L95" s="251"/>
    </row>
    <row r="96" spans="1:12" ht="12.75" customHeight="1">
      <c r="A96" s="252"/>
      <c r="B96" s="286" t="s">
        <v>180</v>
      </c>
      <c r="C96" s="286"/>
      <c r="D96" s="286"/>
      <c r="E96" s="286"/>
      <c r="F96" s="286"/>
      <c r="G96" s="286"/>
      <c r="H96" s="286"/>
      <c r="I96" s="286"/>
      <c r="J96" s="286"/>
      <c r="K96" s="286"/>
      <c r="L96" s="253"/>
    </row>
    <row r="97" spans="1:12" ht="6" customHeight="1">
      <c r="A97" s="254"/>
      <c r="B97" s="254"/>
      <c r="C97" s="254"/>
      <c r="D97" s="254"/>
      <c r="E97" s="254"/>
      <c r="F97" s="254"/>
      <c r="G97" s="254"/>
      <c r="H97" s="254"/>
      <c r="I97" s="254"/>
      <c r="J97" s="254"/>
      <c r="K97" s="254"/>
      <c r="L97" s="197"/>
    </row>
  </sheetData>
  <customSheetViews>
    <customSheetView guid="{4C923837-E3DC-48DB-8627-87A8E58C4ADC}">
      <pageMargins left="0.7" right="0.7" top="0.75" bottom="0.75" header="0.3" footer="0.3"/>
    </customSheetView>
    <customSheetView guid="{D46AD772-BBD1-4E6D-916A-4C856AC19E13}">
      <pageMargins left="0.7" right="0.7" top="0.75" bottom="0.75" header="0.3" footer="0.3"/>
    </customSheetView>
    <customSheetView guid="{F5FC7C6A-64C1-4CE3-9D35-EF9C3C9923FD}">
      <pageMargins left="0.7" right="0.7" top="0.75" bottom="0.75" header="0.3" footer="0.3"/>
    </customSheetView>
    <customSheetView guid="{F5A7F17D-606E-451E-B72B-2FCC89DF9464}">
      <pageMargins left="0.7" right="0.7" top="0.75" bottom="0.75" header="0.3" footer="0.3"/>
    </customSheetView>
    <customSheetView guid="{A4AE7F91-2DF9-4CBF-8AA0-E43F2393D85E}">
      <pageMargins left="0.7" right="0.7" top="0.75" bottom="0.75" header="0.3" footer="0.3"/>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1"/>
    </customSheetView>
  </customSheetViews>
  <mergeCells count="13">
    <mergeCell ref="B94:K94"/>
    <mergeCell ref="B96:K96"/>
    <mergeCell ref="A7:K7"/>
    <mergeCell ref="A4:C4"/>
    <mergeCell ref="C9:K9"/>
    <mergeCell ref="C48:K48"/>
    <mergeCell ref="B93:K93"/>
    <mergeCell ref="B87:K87"/>
    <mergeCell ref="B88:K88"/>
    <mergeCell ref="B89:K89"/>
    <mergeCell ref="B90:K90"/>
    <mergeCell ref="B91:K91"/>
    <mergeCell ref="B92:K92"/>
  </mergeCells>
  <hyperlinks>
    <hyperlink ref="K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2"/>
  <headerFooter>
    <oddFooter>&amp;C&amp;"Arial,Regular"&amp;8Page &amp;P of &amp;N&amp;R&amp;"Arial,Regular"&amp;8&amp;A</oddFooter>
  </headerFooter>
  <rowBreaks count="2" manualBreakCount="2">
    <brk id="33" max="16383" man="1"/>
    <brk id="66"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workbookViewId="0"/>
  </sheetViews>
  <sheetFormatPr defaultRowHeight="14.4"/>
  <cols>
    <col min="1" max="1" width="4.44140625" style="8" customWidth="1"/>
    <col min="2" max="2" width="24" style="8" customWidth="1"/>
    <col min="3" max="11" width="10.33203125" style="8" customWidth="1"/>
    <col min="12" max="12" width="20.5546875" style="8" customWidth="1"/>
    <col min="13" max="13" width="2.6640625" style="8" customWidth="1"/>
    <col min="14" max="248" width="9.109375" style="8"/>
    <col min="249" max="249" width="4.44140625" style="8" customWidth="1"/>
    <col min="250" max="250" width="33.44140625" style="8" bestFit="1" customWidth="1"/>
    <col min="251" max="257" width="10.6640625" style="8" customWidth="1"/>
    <col min="258" max="258" width="18.88671875" style="8" customWidth="1"/>
    <col min="259" max="259" width="2.6640625" style="8" customWidth="1"/>
    <col min="260" max="504" width="9.109375" style="8"/>
    <col min="505" max="505" width="4.44140625" style="8" customWidth="1"/>
    <col min="506" max="506" width="33.44140625" style="8" bestFit="1" customWidth="1"/>
    <col min="507" max="513" width="10.6640625" style="8" customWidth="1"/>
    <col min="514" max="514" width="18.88671875" style="8" customWidth="1"/>
    <col min="515" max="515" width="2.6640625" style="8" customWidth="1"/>
    <col min="516" max="760" width="9.109375" style="8"/>
    <col min="761" max="761" width="4.44140625" style="8" customWidth="1"/>
    <col min="762" max="762" width="33.44140625" style="8" bestFit="1" customWidth="1"/>
    <col min="763" max="769" width="10.6640625" style="8" customWidth="1"/>
    <col min="770" max="770" width="18.88671875" style="8" customWidth="1"/>
    <col min="771" max="771" width="2.6640625" style="8" customWidth="1"/>
    <col min="772" max="1016" width="9.109375" style="8"/>
    <col min="1017" max="1017" width="4.44140625" style="8" customWidth="1"/>
    <col min="1018" max="1018" width="33.44140625" style="8" bestFit="1" customWidth="1"/>
    <col min="1019" max="1025" width="10.6640625" style="8" customWidth="1"/>
    <col min="1026" max="1026" width="18.88671875" style="8" customWidth="1"/>
    <col min="1027" max="1027" width="2.6640625" style="8" customWidth="1"/>
    <col min="1028" max="1272" width="9.109375" style="8"/>
    <col min="1273" max="1273" width="4.44140625" style="8" customWidth="1"/>
    <col min="1274" max="1274" width="33.44140625" style="8" bestFit="1" customWidth="1"/>
    <col min="1275" max="1281" width="10.6640625" style="8" customWidth="1"/>
    <col min="1282" max="1282" width="18.88671875" style="8" customWidth="1"/>
    <col min="1283" max="1283" width="2.6640625" style="8" customWidth="1"/>
    <col min="1284" max="1528" width="9.109375" style="8"/>
    <col min="1529" max="1529" width="4.44140625" style="8" customWidth="1"/>
    <col min="1530" max="1530" width="33.44140625" style="8" bestFit="1" customWidth="1"/>
    <col min="1531" max="1537" width="10.6640625" style="8" customWidth="1"/>
    <col min="1538" max="1538" width="18.88671875" style="8" customWidth="1"/>
    <col min="1539" max="1539" width="2.6640625" style="8" customWidth="1"/>
    <col min="1540" max="1784" width="9.109375" style="8"/>
    <col min="1785" max="1785" width="4.44140625" style="8" customWidth="1"/>
    <col min="1786" max="1786" width="33.44140625" style="8" bestFit="1" customWidth="1"/>
    <col min="1787" max="1793" width="10.6640625" style="8" customWidth="1"/>
    <col min="1794" max="1794" width="18.88671875" style="8" customWidth="1"/>
    <col min="1795" max="1795" width="2.6640625" style="8" customWidth="1"/>
    <col min="1796" max="2040" width="9.109375" style="8"/>
    <col min="2041" max="2041" width="4.44140625" style="8" customWidth="1"/>
    <col min="2042" max="2042" width="33.44140625" style="8" bestFit="1" customWidth="1"/>
    <col min="2043" max="2049" width="10.6640625" style="8" customWidth="1"/>
    <col min="2050" max="2050" width="18.88671875" style="8" customWidth="1"/>
    <col min="2051" max="2051" width="2.6640625" style="8" customWidth="1"/>
    <col min="2052" max="2296" width="9.109375" style="8"/>
    <col min="2297" max="2297" width="4.44140625" style="8" customWidth="1"/>
    <col min="2298" max="2298" width="33.44140625" style="8" bestFit="1" customWidth="1"/>
    <col min="2299" max="2305" width="10.6640625" style="8" customWidth="1"/>
    <col min="2306" max="2306" width="18.88671875" style="8" customWidth="1"/>
    <col min="2307" max="2307" width="2.6640625" style="8" customWidth="1"/>
    <col min="2308" max="2552" width="9.109375" style="8"/>
    <col min="2553" max="2553" width="4.44140625" style="8" customWidth="1"/>
    <col min="2554" max="2554" width="33.44140625" style="8" bestFit="1" customWidth="1"/>
    <col min="2555" max="2561" width="10.6640625" style="8" customWidth="1"/>
    <col min="2562" max="2562" width="18.88671875" style="8" customWidth="1"/>
    <col min="2563" max="2563" width="2.6640625" style="8" customWidth="1"/>
    <col min="2564" max="2808" width="9.109375" style="8"/>
    <col min="2809" max="2809" width="4.44140625" style="8" customWidth="1"/>
    <col min="2810" max="2810" width="33.44140625" style="8" bestFit="1" customWidth="1"/>
    <col min="2811" max="2817" width="10.6640625" style="8" customWidth="1"/>
    <col min="2818" max="2818" width="18.88671875" style="8" customWidth="1"/>
    <col min="2819" max="2819" width="2.6640625" style="8" customWidth="1"/>
    <col min="2820" max="3064" width="9.109375" style="8"/>
    <col min="3065" max="3065" width="4.44140625" style="8" customWidth="1"/>
    <col min="3066" max="3066" width="33.44140625" style="8" bestFit="1" customWidth="1"/>
    <col min="3067" max="3073" width="10.6640625" style="8" customWidth="1"/>
    <col min="3074" max="3074" width="18.88671875" style="8" customWidth="1"/>
    <col min="3075" max="3075" width="2.6640625" style="8" customWidth="1"/>
    <col min="3076" max="3320" width="9.109375" style="8"/>
    <col min="3321" max="3321" width="4.44140625" style="8" customWidth="1"/>
    <col min="3322" max="3322" width="33.44140625" style="8" bestFit="1" customWidth="1"/>
    <col min="3323" max="3329" width="10.6640625" style="8" customWidth="1"/>
    <col min="3330" max="3330" width="18.88671875" style="8" customWidth="1"/>
    <col min="3331" max="3331" width="2.6640625" style="8" customWidth="1"/>
    <col min="3332" max="3576" width="9.109375" style="8"/>
    <col min="3577" max="3577" width="4.44140625" style="8" customWidth="1"/>
    <col min="3578" max="3578" width="33.44140625" style="8" bestFit="1" customWidth="1"/>
    <col min="3579" max="3585" width="10.6640625" style="8" customWidth="1"/>
    <col min="3586" max="3586" width="18.88671875" style="8" customWidth="1"/>
    <col min="3587" max="3587" width="2.6640625" style="8" customWidth="1"/>
    <col min="3588" max="3832" width="9.109375" style="8"/>
    <col min="3833" max="3833" width="4.44140625" style="8" customWidth="1"/>
    <col min="3834" max="3834" width="33.44140625" style="8" bestFit="1" customWidth="1"/>
    <col min="3835" max="3841" width="10.6640625" style="8" customWidth="1"/>
    <col min="3842" max="3842" width="18.88671875" style="8" customWidth="1"/>
    <col min="3843" max="3843" width="2.6640625" style="8" customWidth="1"/>
    <col min="3844" max="4088" width="9.109375" style="8"/>
    <col min="4089" max="4089" width="4.44140625" style="8" customWidth="1"/>
    <col min="4090" max="4090" width="33.44140625" style="8" bestFit="1" customWidth="1"/>
    <col min="4091" max="4097" width="10.6640625" style="8" customWidth="1"/>
    <col min="4098" max="4098" width="18.88671875" style="8" customWidth="1"/>
    <col min="4099" max="4099" width="2.6640625" style="8" customWidth="1"/>
    <col min="4100" max="4344" width="9.109375" style="8"/>
    <col min="4345" max="4345" width="4.44140625" style="8" customWidth="1"/>
    <col min="4346" max="4346" width="33.44140625" style="8" bestFit="1" customWidth="1"/>
    <col min="4347" max="4353" width="10.6640625" style="8" customWidth="1"/>
    <col min="4354" max="4354" width="18.88671875" style="8" customWidth="1"/>
    <col min="4355" max="4355" width="2.6640625" style="8" customWidth="1"/>
    <col min="4356" max="4600" width="9.109375" style="8"/>
    <col min="4601" max="4601" width="4.44140625" style="8" customWidth="1"/>
    <col min="4602" max="4602" width="33.44140625" style="8" bestFit="1" customWidth="1"/>
    <col min="4603" max="4609" width="10.6640625" style="8" customWidth="1"/>
    <col min="4610" max="4610" width="18.88671875" style="8" customWidth="1"/>
    <col min="4611" max="4611" width="2.6640625" style="8" customWidth="1"/>
    <col min="4612" max="4856" width="9.109375" style="8"/>
    <col min="4857" max="4857" width="4.44140625" style="8" customWidth="1"/>
    <col min="4858" max="4858" width="33.44140625" style="8" bestFit="1" customWidth="1"/>
    <col min="4859" max="4865" width="10.6640625" style="8" customWidth="1"/>
    <col min="4866" max="4866" width="18.88671875" style="8" customWidth="1"/>
    <col min="4867" max="4867" width="2.6640625" style="8" customWidth="1"/>
    <col min="4868" max="5112" width="9.109375" style="8"/>
    <col min="5113" max="5113" width="4.44140625" style="8" customWidth="1"/>
    <col min="5114" max="5114" width="33.44140625" style="8" bestFit="1" customWidth="1"/>
    <col min="5115" max="5121" width="10.6640625" style="8" customWidth="1"/>
    <col min="5122" max="5122" width="18.88671875" style="8" customWidth="1"/>
    <col min="5123" max="5123" width="2.6640625" style="8" customWidth="1"/>
    <col min="5124" max="5368" width="9.109375" style="8"/>
    <col min="5369" max="5369" width="4.44140625" style="8" customWidth="1"/>
    <col min="5370" max="5370" width="33.44140625" style="8" bestFit="1" customWidth="1"/>
    <col min="5371" max="5377" width="10.6640625" style="8" customWidth="1"/>
    <col min="5378" max="5378" width="18.88671875" style="8" customWidth="1"/>
    <col min="5379" max="5379" width="2.6640625" style="8" customWidth="1"/>
    <col min="5380" max="5624" width="9.109375" style="8"/>
    <col min="5625" max="5625" width="4.44140625" style="8" customWidth="1"/>
    <col min="5626" max="5626" width="33.44140625" style="8" bestFit="1" customWidth="1"/>
    <col min="5627" max="5633" width="10.6640625" style="8" customWidth="1"/>
    <col min="5634" max="5634" width="18.88671875" style="8" customWidth="1"/>
    <col min="5635" max="5635" width="2.6640625" style="8" customWidth="1"/>
    <col min="5636" max="5880" width="9.109375" style="8"/>
    <col min="5881" max="5881" width="4.44140625" style="8" customWidth="1"/>
    <col min="5882" max="5882" width="33.44140625" style="8" bestFit="1" customWidth="1"/>
    <col min="5883" max="5889" width="10.6640625" style="8" customWidth="1"/>
    <col min="5890" max="5890" width="18.88671875" style="8" customWidth="1"/>
    <col min="5891" max="5891" width="2.6640625" style="8" customWidth="1"/>
    <col min="5892" max="6136" width="9.109375" style="8"/>
    <col min="6137" max="6137" width="4.44140625" style="8" customWidth="1"/>
    <col min="6138" max="6138" width="33.44140625" style="8" bestFit="1" customWidth="1"/>
    <col min="6139" max="6145" width="10.6640625" style="8" customWidth="1"/>
    <col min="6146" max="6146" width="18.88671875" style="8" customWidth="1"/>
    <col min="6147" max="6147" width="2.6640625" style="8" customWidth="1"/>
    <col min="6148" max="6392" width="9.109375" style="8"/>
    <col min="6393" max="6393" width="4.44140625" style="8" customWidth="1"/>
    <col min="6394" max="6394" width="33.44140625" style="8" bestFit="1" customWidth="1"/>
    <col min="6395" max="6401" width="10.6640625" style="8" customWidth="1"/>
    <col min="6402" max="6402" width="18.88671875" style="8" customWidth="1"/>
    <col min="6403" max="6403" width="2.6640625" style="8" customWidth="1"/>
    <col min="6404" max="6648" width="9.109375" style="8"/>
    <col min="6649" max="6649" width="4.44140625" style="8" customWidth="1"/>
    <col min="6650" max="6650" width="33.44140625" style="8" bestFit="1" customWidth="1"/>
    <col min="6651" max="6657" width="10.6640625" style="8" customWidth="1"/>
    <col min="6658" max="6658" width="18.88671875" style="8" customWidth="1"/>
    <col min="6659" max="6659" width="2.6640625" style="8" customWidth="1"/>
    <col min="6660" max="6904" width="9.109375" style="8"/>
    <col min="6905" max="6905" width="4.44140625" style="8" customWidth="1"/>
    <col min="6906" max="6906" width="33.44140625" style="8" bestFit="1" customWidth="1"/>
    <col min="6907" max="6913" width="10.6640625" style="8" customWidth="1"/>
    <col min="6914" max="6914" width="18.88671875" style="8" customWidth="1"/>
    <col min="6915" max="6915" width="2.6640625" style="8" customWidth="1"/>
    <col min="6916" max="7160" width="9.109375" style="8"/>
    <col min="7161" max="7161" width="4.44140625" style="8" customWidth="1"/>
    <col min="7162" max="7162" width="33.44140625" style="8" bestFit="1" customWidth="1"/>
    <col min="7163" max="7169" width="10.6640625" style="8" customWidth="1"/>
    <col min="7170" max="7170" width="18.88671875" style="8" customWidth="1"/>
    <col min="7171" max="7171" width="2.6640625" style="8" customWidth="1"/>
    <col min="7172" max="7416" width="9.109375" style="8"/>
    <col min="7417" max="7417" width="4.44140625" style="8" customWidth="1"/>
    <col min="7418" max="7418" width="33.44140625" style="8" bestFit="1" customWidth="1"/>
    <col min="7419" max="7425" width="10.6640625" style="8" customWidth="1"/>
    <col min="7426" max="7426" width="18.88671875" style="8" customWidth="1"/>
    <col min="7427" max="7427" width="2.6640625" style="8" customWidth="1"/>
    <col min="7428" max="7672" width="9.109375" style="8"/>
    <col min="7673" max="7673" width="4.44140625" style="8" customWidth="1"/>
    <col min="7674" max="7674" width="33.44140625" style="8" bestFit="1" customWidth="1"/>
    <col min="7675" max="7681" width="10.6640625" style="8" customWidth="1"/>
    <col min="7682" max="7682" width="18.88671875" style="8" customWidth="1"/>
    <col min="7683" max="7683" width="2.6640625" style="8" customWidth="1"/>
    <col min="7684" max="7928" width="9.109375" style="8"/>
    <col min="7929" max="7929" width="4.44140625" style="8" customWidth="1"/>
    <col min="7930" max="7930" width="33.44140625" style="8" bestFit="1" customWidth="1"/>
    <col min="7931" max="7937" width="10.6640625" style="8" customWidth="1"/>
    <col min="7938" max="7938" width="18.88671875" style="8" customWidth="1"/>
    <col min="7939" max="7939" width="2.6640625" style="8" customWidth="1"/>
    <col min="7940" max="8184" width="9.109375" style="8"/>
    <col min="8185" max="8185" width="4.44140625" style="8" customWidth="1"/>
    <col min="8186" max="8186" width="33.44140625" style="8" bestFit="1" customWidth="1"/>
    <col min="8187" max="8193" width="10.6640625" style="8" customWidth="1"/>
    <col min="8194" max="8194" width="18.88671875" style="8" customWidth="1"/>
    <col min="8195" max="8195" width="2.6640625" style="8" customWidth="1"/>
    <col min="8196" max="8440" width="9.109375" style="8"/>
    <col min="8441" max="8441" width="4.44140625" style="8" customWidth="1"/>
    <col min="8442" max="8442" width="33.44140625" style="8" bestFit="1" customWidth="1"/>
    <col min="8443" max="8449" width="10.6640625" style="8" customWidth="1"/>
    <col min="8450" max="8450" width="18.88671875" style="8" customWidth="1"/>
    <col min="8451" max="8451" width="2.6640625" style="8" customWidth="1"/>
    <col min="8452" max="8696" width="9.109375" style="8"/>
    <col min="8697" max="8697" width="4.44140625" style="8" customWidth="1"/>
    <col min="8698" max="8698" width="33.44140625" style="8" bestFit="1" customWidth="1"/>
    <col min="8699" max="8705" width="10.6640625" style="8" customWidth="1"/>
    <col min="8706" max="8706" width="18.88671875" style="8" customWidth="1"/>
    <col min="8707" max="8707" width="2.6640625" style="8" customWidth="1"/>
    <col min="8708" max="8952" width="9.109375" style="8"/>
    <col min="8953" max="8953" width="4.44140625" style="8" customWidth="1"/>
    <col min="8954" max="8954" width="33.44140625" style="8" bestFit="1" customWidth="1"/>
    <col min="8955" max="8961" width="10.6640625" style="8" customWidth="1"/>
    <col min="8962" max="8962" width="18.88671875" style="8" customWidth="1"/>
    <col min="8963" max="8963" width="2.6640625" style="8" customWidth="1"/>
    <col min="8964" max="9208" width="9.109375" style="8"/>
    <col min="9209" max="9209" width="4.44140625" style="8" customWidth="1"/>
    <col min="9210" max="9210" width="33.44140625" style="8" bestFit="1" customWidth="1"/>
    <col min="9211" max="9217" width="10.6640625" style="8" customWidth="1"/>
    <col min="9218" max="9218" width="18.88671875" style="8" customWidth="1"/>
    <col min="9219" max="9219" width="2.6640625" style="8" customWidth="1"/>
    <col min="9220" max="9464" width="9.109375" style="8"/>
    <col min="9465" max="9465" width="4.44140625" style="8" customWidth="1"/>
    <col min="9466" max="9466" width="33.44140625" style="8" bestFit="1" customWidth="1"/>
    <col min="9467" max="9473" width="10.6640625" style="8" customWidth="1"/>
    <col min="9474" max="9474" width="18.88671875" style="8" customWidth="1"/>
    <col min="9475" max="9475" width="2.6640625" style="8" customWidth="1"/>
    <col min="9476" max="9720" width="9.109375" style="8"/>
    <col min="9721" max="9721" width="4.44140625" style="8" customWidth="1"/>
    <col min="9722" max="9722" width="33.44140625" style="8" bestFit="1" customWidth="1"/>
    <col min="9723" max="9729" width="10.6640625" style="8" customWidth="1"/>
    <col min="9730" max="9730" width="18.88671875" style="8" customWidth="1"/>
    <col min="9731" max="9731" width="2.6640625" style="8" customWidth="1"/>
    <col min="9732" max="9976" width="9.109375" style="8"/>
    <col min="9977" max="9977" width="4.44140625" style="8" customWidth="1"/>
    <col min="9978" max="9978" width="33.44140625" style="8" bestFit="1" customWidth="1"/>
    <col min="9979" max="9985" width="10.6640625" style="8" customWidth="1"/>
    <col min="9986" max="9986" width="18.88671875" style="8" customWidth="1"/>
    <col min="9987" max="9987" width="2.6640625" style="8" customWidth="1"/>
    <col min="9988" max="10232" width="9.109375" style="8"/>
    <col min="10233" max="10233" width="4.44140625" style="8" customWidth="1"/>
    <col min="10234" max="10234" width="33.44140625" style="8" bestFit="1" customWidth="1"/>
    <col min="10235" max="10241" width="10.6640625" style="8" customWidth="1"/>
    <col min="10242" max="10242" width="18.88671875" style="8" customWidth="1"/>
    <col min="10243" max="10243" width="2.6640625" style="8" customWidth="1"/>
    <col min="10244" max="10488" width="9.109375" style="8"/>
    <col min="10489" max="10489" width="4.44140625" style="8" customWidth="1"/>
    <col min="10490" max="10490" width="33.44140625" style="8" bestFit="1" customWidth="1"/>
    <col min="10491" max="10497" width="10.6640625" style="8" customWidth="1"/>
    <col min="10498" max="10498" width="18.88671875" style="8" customWidth="1"/>
    <col min="10499" max="10499" width="2.6640625" style="8" customWidth="1"/>
    <col min="10500" max="10744" width="9.109375" style="8"/>
    <col min="10745" max="10745" width="4.44140625" style="8" customWidth="1"/>
    <col min="10746" max="10746" width="33.44140625" style="8" bestFit="1" customWidth="1"/>
    <col min="10747" max="10753" width="10.6640625" style="8" customWidth="1"/>
    <col min="10754" max="10754" width="18.88671875" style="8" customWidth="1"/>
    <col min="10755" max="10755" width="2.6640625" style="8" customWidth="1"/>
    <col min="10756" max="11000" width="9.109375" style="8"/>
    <col min="11001" max="11001" width="4.44140625" style="8" customWidth="1"/>
    <col min="11002" max="11002" width="33.44140625" style="8" bestFit="1" customWidth="1"/>
    <col min="11003" max="11009" width="10.6640625" style="8" customWidth="1"/>
    <col min="11010" max="11010" width="18.88671875" style="8" customWidth="1"/>
    <col min="11011" max="11011" width="2.6640625" style="8" customWidth="1"/>
    <col min="11012" max="11256" width="9.109375" style="8"/>
    <col min="11257" max="11257" width="4.44140625" style="8" customWidth="1"/>
    <col min="11258" max="11258" width="33.44140625" style="8" bestFit="1" customWidth="1"/>
    <col min="11259" max="11265" width="10.6640625" style="8" customWidth="1"/>
    <col min="11266" max="11266" width="18.88671875" style="8" customWidth="1"/>
    <col min="11267" max="11267" width="2.6640625" style="8" customWidth="1"/>
    <col min="11268" max="11512" width="9.109375" style="8"/>
    <col min="11513" max="11513" width="4.44140625" style="8" customWidth="1"/>
    <col min="11514" max="11514" width="33.44140625" style="8" bestFit="1" customWidth="1"/>
    <col min="11515" max="11521" width="10.6640625" style="8" customWidth="1"/>
    <col min="11522" max="11522" width="18.88671875" style="8" customWidth="1"/>
    <col min="11523" max="11523" width="2.6640625" style="8" customWidth="1"/>
    <col min="11524" max="11768" width="9.109375" style="8"/>
    <col min="11769" max="11769" width="4.44140625" style="8" customWidth="1"/>
    <col min="11770" max="11770" width="33.44140625" style="8" bestFit="1" customWidth="1"/>
    <col min="11771" max="11777" width="10.6640625" style="8" customWidth="1"/>
    <col min="11778" max="11778" width="18.88671875" style="8" customWidth="1"/>
    <col min="11779" max="11779" width="2.6640625" style="8" customWidth="1"/>
    <col min="11780" max="12024" width="9.109375" style="8"/>
    <col min="12025" max="12025" width="4.44140625" style="8" customWidth="1"/>
    <col min="12026" max="12026" width="33.44140625" style="8" bestFit="1" customWidth="1"/>
    <col min="12027" max="12033" width="10.6640625" style="8" customWidth="1"/>
    <col min="12034" max="12034" width="18.88671875" style="8" customWidth="1"/>
    <col min="12035" max="12035" width="2.6640625" style="8" customWidth="1"/>
    <col min="12036" max="12280" width="9.109375" style="8"/>
    <col min="12281" max="12281" width="4.44140625" style="8" customWidth="1"/>
    <col min="12282" max="12282" width="33.44140625" style="8" bestFit="1" customWidth="1"/>
    <col min="12283" max="12289" width="10.6640625" style="8" customWidth="1"/>
    <col min="12290" max="12290" width="18.88671875" style="8" customWidth="1"/>
    <col min="12291" max="12291" width="2.6640625" style="8" customWidth="1"/>
    <col min="12292" max="12536" width="9.109375" style="8"/>
    <col min="12537" max="12537" width="4.44140625" style="8" customWidth="1"/>
    <col min="12538" max="12538" width="33.44140625" style="8" bestFit="1" customWidth="1"/>
    <col min="12539" max="12545" width="10.6640625" style="8" customWidth="1"/>
    <col min="12546" max="12546" width="18.88671875" style="8" customWidth="1"/>
    <col min="12547" max="12547" width="2.6640625" style="8" customWidth="1"/>
    <col min="12548" max="12792" width="9.109375" style="8"/>
    <col min="12793" max="12793" width="4.44140625" style="8" customWidth="1"/>
    <col min="12794" max="12794" width="33.44140625" style="8" bestFit="1" customWidth="1"/>
    <col min="12795" max="12801" width="10.6640625" style="8" customWidth="1"/>
    <col min="12802" max="12802" width="18.88671875" style="8" customWidth="1"/>
    <col min="12803" max="12803" width="2.6640625" style="8" customWidth="1"/>
    <col min="12804" max="13048" width="9.109375" style="8"/>
    <col min="13049" max="13049" width="4.44140625" style="8" customWidth="1"/>
    <col min="13050" max="13050" width="33.44140625" style="8" bestFit="1" customWidth="1"/>
    <col min="13051" max="13057" width="10.6640625" style="8" customWidth="1"/>
    <col min="13058" max="13058" width="18.88671875" style="8" customWidth="1"/>
    <col min="13059" max="13059" width="2.6640625" style="8" customWidth="1"/>
    <col min="13060" max="13304" width="9.109375" style="8"/>
    <col min="13305" max="13305" width="4.44140625" style="8" customWidth="1"/>
    <col min="13306" max="13306" width="33.44140625" style="8" bestFit="1" customWidth="1"/>
    <col min="13307" max="13313" width="10.6640625" style="8" customWidth="1"/>
    <col min="13314" max="13314" width="18.88671875" style="8" customWidth="1"/>
    <col min="13315" max="13315" width="2.6640625" style="8" customWidth="1"/>
    <col min="13316" max="13560" width="9.109375" style="8"/>
    <col min="13561" max="13561" width="4.44140625" style="8" customWidth="1"/>
    <col min="13562" max="13562" width="33.44140625" style="8" bestFit="1" customWidth="1"/>
    <col min="13563" max="13569" width="10.6640625" style="8" customWidth="1"/>
    <col min="13570" max="13570" width="18.88671875" style="8" customWidth="1"/>
    <col min="13571" max="13571" width="2.6640625" style="8" customWidth="1"/>
    <col min="13572" max="13816" width="9.109375" style="8"/>
    <col min="13817" max="13817" width="4.44140625" style="8" customWidth="1"/>
    <col min="13818" max="13818" width="33.44140625" style="8" bestFit="1" customWidth="1"/>
    <col min="13819" max="13825" width="10.6640625" style="8" customWidth="1"/>
    <col min="13826" max="13826" width="18.88671875" style="8" customWidth="1"/>
    <col min="13827" max="13827" width="2.6640625" style="8" customWidth="1"/>
    <col min="13828" max="14072" width="9.109375" style="8"/>
    <col min="14073" max="14073" width="4.44140625" style="8" customWidth="1"/>
    <col min="14074" max="14074" width="33.44140625" style="8" bestFit="1" customWidth="1"/>
    <col min="14075" max="14081" width="10.6640625" style="8" customWidth="1"/>
    <col min="14082" max="14082" width="18.88671875" style="8" customWidth="1"/>
    <col min="14083" max="14083" width="2.6640625" style="8" customWidth="1"/>
    <col min="14084" max="14328" width="9.109375" style="8"/>
    <col min="14329" max="14329" width="4.44140625" style="8" customWidth="1"/>
    <col min="14330" max="14330" width="33.44140625" style="8" bestFit="1" customWidth="1"/>
    <col min="14331" max="14337" width="10.6640625" style="8" customWidth="1"/>
    <col min="14338" max="14338" width="18.88671875" style="8" customWidth="1"/>
    <col min="14339" max="14339" width="2.6640625" style="8" customWidth="1"/>
    <col min="14340" max="14584" width="9.109375" style="8"/>
    <col min="14585" max="14585" width="4.44140625" style="8" customWidth="1"/>
    <col min="14586" max="14586" width="33.44140625" style="8" bestFit="1" customWidth="1"/>
    <col min="14587" max="14593" width="10.6640625" style="8" customWidth="1"/>
    <col min="14594" max="14594" width="18.88671875" style="8" customWidth="1"/>
    <col min="14595" max="14595" width="2.6640625" style="8" customWidth="1"/>
    <col min="14596" max="14840" width="9.109375" style="8"/>
    <col min="14841" max="14841" width="4.44140625" style="8" customWidth="1"/>
    <col min="14842" max="14842" width="33.44140625" style="8" bestFit="1" customWidth="1"/>
    <col min="14843" max="14849" width="10.6640625" style="8" customWidth="1"/>
    <col min="14850" max="14850" width="18.88671875" style="8" customWidth="1"/>
    <col min="14851" max="14851" width="2.6640625" style="8" customWidth="1"/>
    <col min="14852" max="15096" width="9.109375" style="8"/>
    <col min="15097" max="15097" width="4.44140625" style="8" customWidth="1"/>
    <col min="15098" max="15098" width="33.44140625" style="8" bestFit="1" customWidth="1"/>
    <col min="15099" max="15105" width="10.6640625" style="8" customWidth="1"/>
    <col min="15106" max="15106" width="18.88671875" style="8" customWidth="1"/>
    <col min="15107" max="15107" width="2.6640625" style="8" customWidth="1"/>
    <col min="15108" max="15352" width="9.109375" style="8"/>
    <col min="15353" max="15353" width="4.44140625" style="8" customWidth="1"/>
    <col min="15354" max="15354" width="33.44140625" style="8" bestFit="1" customWidth="1"/>
    <col min="15355" max="15361" width="10.6640625" style="8" customWidth="1"/>
    <col min="15362" max="15362" width="18.88671875" style="8" customWidth="1"/>
    <col min="15363" max="15363" width="2.6640625" style="8" customWidth="1"/>
    <col min="15364" max="15608" width="9.109375" style="8"/>
    <col min="15609" max="15609" width="4.44140625" style="8" customWidth="1"/>
    <col min="15610" max="15610" width="33.44140625" style="8" bestFit="1" customWidth="1"/>
    <col min="15611" max="15617" width="10.6640625" style="8" customWidth="1"/>
    <col min="15618" max="15618" width="18.88671875" style="8" customWidth="1"/>
    <col min="15619" max="15619" width="2.6640625" style="8" customWidth="1"/>
    <col min="15620" max="15864" width="9.109375" style="8"/>
    <col min="15865" max="15865" width="4.44140625" style="8" customWidth="1"/>
    <col min="15866" max="15866" width="33.44140625" style="8" bestFit="1" customWidth="1"/>
    <col min="15867" max="15873" width="10.6640625" style="8" customWidth="1"/>
    <col min="15874" max="15874" width="18.88671875" style="8" customWidth="1"/>
    <col min="15875" max="15875" width="2.6640625" style="8" customWidth="1"/>
    <col min="15876" max="16120" width="9.109375" style="8"/>
    <col min="16121" max="16121" width="4.44140625" style="8" customWidth="1"/>
    <col min="16122" max="16122" width="33.44140625" style="8" bestFit="1" customWidth="1"/>
    <col min="16123" max="16129" width="10.6640625" style="8" customWidth="1"/>
    <col min="16130" max="16130" width="18.88671875" style="8" customWidth="1"/>
    <col min="16131" max="16131" width="2.6640625" style="8" customWidth="1"/>
    <col min="16132" max="16384" width="9.109375" style="8"/>
  </cols>
  <sheetData>
    <row r="1" spans="1:13" s="3" customFormat="1" ht="57" customHeight="1">
      <c r="A1" s="1"/>
      <c r="B1" s="1"/>
      <c r="C1" s="1"/>
      <c r="D1" s="1"/>
      <c r="E1" s="1"/>
      <c r="F1" s="1"/>
      <c r="G1" s="1"/>
      <c r="H1" s="1"/>
      <c r="I1" s="1"/>
      <c r="J1" s="1"/>
      <c r="K1" s="1"/>
      <c r="L1" s="1"/>
      <c r="M1" s="1"/>
    </row>
    <row r="2" spans="1:13" s="3" customFormat="1" ht="7.5" customHeight="1">
      <c r="A2" s="4"/>
      <c r="B2" s="4"/>
      <c r="C2" s="4"/>
      <c r="D2" s="4"/>
      <c r="E2" s="4"/>
      <c r="F2" s="4"/>
      <c r="G2" s="4"/>
      <c r="H2" s="4"/>
      <c r="I2" s="4"/>
      <c r="J2" s="4"/>
      <c r="K2" s="4"/>
      <c r="L2" s="4"/>
      <c r="M2" s="1"/>
    </row>
    <row r="3" spans="1:13" s="3" customFormat="1" ht="15" customHeight="1">
      <c r="A3" s="1"/>
      <c r="B3" s="1"/>
      <c r="C3" s="1"/>
      <c r="D3" s="1"/>
      <c r="E3" s="1"/>
      <c r="F3" s="1"/>
      <c r="G3" s="1"/>
      <c r="H3" s="1"/>
      <c r="I3" s="1"/>
      <c r="J3" s="1"/>
      <c r="K3" s="1"/>
      <c r="L3" s="1"/>
      <c r="M3" s="1"/>
    </row>
    <row r="4" spans="1:13" ht="12.75" customHeight="1">
      <c r="A4" s="265" t="s">
        <v>34</v>
      </c>
      <c r="B4" s="265"/>
      <c r="C4" s="265"/>
      <c r="D4" s="66"/>
      <c r="E4" s="66"/>
      <c r="F4" s="66"/>
      <c r="G4" s="66"/>
      <c r="H4" s="66"/>
      <c r="I4" s="66"/>
      <c r="J4" s="66"/>
      <c r="K4" s="66"/>
      <c r="L4" s="66"/>
      <c r="M4" s="107"/>
    </row>
    <row r="5" spans="1:13" ht="13.5" customHeight="1" thickBot="1">
      <c r="A5" s="9" t="s">
        <v>164</v>
      </c>
      <c r="B5" s="67"/>
      <c r="C5" s="67"/>
      <c r="D5" s="67"/>
      <c r="E5" s="67"/>
      <c r="F5" s="67"/>
      <c r="G5" s="67"/>
      <c r="H5" s="67"/>
      <c r="I5" s="67"/>
      <c r="J5" s="67"/>
      <c r="K5" s="67"/>
      <c r="L5" s="90" t="s">
        <v>54</v>
      </c>
      <c r="M5" s="108"/>
    </row>
    <row r="6" spans="1:13" ht="6" customHeight="1">
      <c r="A6" s="69"/>
      <c r="B6" s="69"/>
      <c r="C6" s="69"/>
      <c r="D6" s="69"/>
      <c r="E6" s="69"/>
      <c r="F6" s="69"/>
      <c r="G6" s="69"/>
      <c r="H6" s="69"/>
      <c r="I6" s="69"/>
      <c r="J6" s="69"/>
      <c r="K6" s="69"/>
      <c r="L6" s="109"/>
      <c r="M6" s="110"/>
    </row>
    <row r="7" spans="1:13" ht="29.25" customHeight="1" thickBot="1">
      <c r="A7" s="273" t="s">
        <v>188</v>
      </c>
      <c r="B7" s="273"/>
      <c r="C7" s="273"/>
      <c r="D7" s="273"/>
      <c r="E7" s="273"/>
      <c r="F7" s="273"/>
      <c r="G7" s="273"/>
      <c r="H7" s="273"/>
      <c r="I7" s="273"/>
      <c r="J7" s="273"/>
      <c r="K7" s="273"/>
      <c r="L7" s="273"/>
      <c r="M7" s="110"/>
    </row>
    <row r="8" spans="1:13" s="41" customFormat="1" ht="38.25" customHeight="1" thickBot="1">
      <c r="A8" s="255"/>
      <c r="B8" s="256" t="s">
        <v>18</v>
      </c>
      <c r="C8" s="257" t="s">
        <v>19</v>
      </c>
      <c r="D8" s="258" t="s">
        <v>20</v>
      </c>
      <c r="E8" s="258" t="s">
        <v>21</v>
      </c>
      <c r="F8" s="258" t="s">
        <v>22</v>
      </c>
      <c r="G8" s="258" t="s">
        <v>23</v>
      </c>
      <c r="H8" s="258" t="s">
        <v>24</v>
      </c>
      <c r="I8" s="258" t="s">
        <v>25</v>
      </c>
      <c r="J8" s="258" t="s">
        <v>35</v>
      </c>
      <c r="K8" s="258" t="s">
        <v>165</v>
      </c>
      <c r="L8" s="258" t="s">
        <v>162</v>
      </c>
      <c r="M8" s="111"/>
    </row>
    <row r="9" spans="1:13" ht="12.75" customHeight="1">
      <c r="A9" s="259">
        <v>1</v>
      </c>
      <c r="B9" s="256" t="s">
        <v>26</v>
      </c>
      <c r="C9" s="260"/>
      <c r="D9" s="261"/>
      <c r="E9" s="262"/>
      <c r="F9" s="262"/>
      <c r="G9" s="262"/>
      <c r="H9" s="262"/>
      <c r="I9" s="262"/>
      <c r="J9" s="262"/>
      <c r="K9" s="262"/>
      <c r="L9" s="262"/>
      <c r="M9" s="48"/>
    </row>
    <row r="10" spans="1:13" ht="12.75" customHeight="1">
      <c r="A10" s="60">
        <v>2</v>
      </c>
      <c r="B10" s="44" t="s">
        <v>6</v>
      </c>
      <c r="C10" s="200">
        <v>208554</v>
      </c>
      <c r="D10" s="201">
        <v>217438</v>
      </c>
      <c r="E10" s="201">
        <v>232656</v>
      </c>
      <c r="F10" s="201">
        <v>252010</v>
      </c>
      <c r="G10" s="201">
        <v>265681</v>
      </c>
      <c r="H10" s="201">
        <v>280716</v>
      </c>
      <c r="I10" s="201">
        <v>297096</v>
      </c>
      <c r="J10" s="201">
        <v>313151</v>
      </c>
      <c r="K10" s="201">
        <v>335335</v>
      </c>
      <c r="L10" s="168">
        <f>((K10/G10)^(1/4)-1)*100</f>
        <v>5.9935887487645223</v>
      </c>
      <c r="M10" s="45"/>
    </row>
    <row r="11" spans="1:13" ht="12.75" customHeight="1">
      <c r="A11" s="60">
        <v>3</v>
      </c>
      <c r="B11" s="44" t="s">
        <v>7</v>
      </c>
      <c r="C11" s="200">
        <v>36770</v>
      </c>
      <c r="D11" s="201">
        <v>39985</v>
      </c>
      <c r="E11" s="201">
        <v>45355</v>
      </c>
      <c r="F11" s="201">
        <v>51187</v>
      </c>
      <c r="G11" s="201">
        <v>53912</v>
      </c>
      <c r="H11" s="201">
        <v>58305</v>
      </c>
      <c r="I11" s="201">
        <v>65487</v>
      </c>
      <c r="J11" s="201">
        <v>70754</v>
      </c>
      <c r="K11" s="201">
        <v>78664</v>
      </c>
      <c r="L11" s="168">
        <f t="shared" ref="L11:L44" si="0">((K11/G11)^(1/4)-1)*100</f>
        <v>9.9063147097768756</v>
      </c>
      <c r="M11" s="45"/>
    </row>
    <row r="12" spans="1:13" ht="12.75" customHeight="1">
      <c r="A12" s="60">
        <v>4</v>
      </c>
      <c r="B12" s="44" t="s">
        <v>8</v>
      </c>
      <c r="C12" s="200">
        <v>63709</v>
      </c>
      <c r="D12" s="201">
        <v>65182</v>
      </c>
      <c r="E12" s="201">
        <v>69850</v>
      </c>
      <c r="F12" s="201">
        <v>76211</v>
      </c>
      <c r="G12" s="201">
        <v>81885</v>
      </c>
      <c r="H12" s="201">
        <v>87873</v>
      </c>
      <c r="I12" s="201">
        <v>94068</v>
      </c>
      <c r="J12" s="201">
        <v>101275</v>
      </c>
      <c r="K12" s="201">
        <v>107693</v>
      </c>
      <c r="L12" s="168">
        <f t="shared" si="0"/>
        <v>7.0892261996906347</v>
      </c>
      <c r="M12" s="45"/>
    </row>
    <row r="13" spans="1:13" ht="12.75" customHeight="1">
      <c r="A13" s="60">
        <v>5</v>
      </c>
      <c r="B13" s="46" t="s">
        <v>161</v>
      </c>
      <c r="C13" s="202">
        <v>258815</v>
      </c>
      <c r="D13" s="203">
        <v>269526</v>
      </c>
      <c r="E13" s="203">
        <v>288725</v>
      </c>
      <c r="F13" s="203">
        <v>312486</v>
      </c>
      <c r="G13" s="203">
        <v>329946</v>
      </c>
      <c r="H13" s="203">
        <v>349896</v>
      </c>
      <c r="I13" s="203">
        <v>371847</v>
      </c>
      <c r="J13" s="203">
        <v>391560</v>
      </c>
      <c r="K13" s="203">
        <v>415612</v>
      </c>
      <c r="L13" s="168">
        <f t="shared" si="0"/>
        <v>5.9403254350777424</v>
      </c>
      <c r="M13" s="47"/>
    </row>
    <row r="14" spans="1:13" ht="12.75" customHeight="1">
      <c r="A14" s="60">
        <v>6</v>
      </c>
      <c r="B14" s="46"/>
      <c r="C14" s="202"/>
      <c r="D14" s="203"/>
      <c r="E14" s="203"/>
      <c r="F14" s="203"/>
      <c r="G14" s="203"/>
      <c r="H14" s="203"/>
      <c r="I14" s="203"/>
      <c r="J14" s="203"/>
      <c r="K14" s="203"/>
      <c r="L14" s="168"/>
      <c r="M14" s="47"/>
    </row>
    <row r="15" spans="1:13" ht="12.75" customHeight="1">
      <c r="A15" s="60">
        <v>7</v>
      </c>
      <c r="B15" s="35" t="s">
        <v>27</v>
      </c>
      <c r="C15" s="206"/>
      <c r="D15" s="214"/>
      <c r="E15" s="214"/>
      <c r="F15" s="214"/>
      <c r="G15" s="214"/>
      <c r="H15" s="214"/>
      <c r="I15" s="214"/>
      <c r="J15" s="214"/>
      <c r="K15" s="214"/>
      <c r="L15" s="168"/>
      <c r="M15" s="45"/>
    </row>
    <row r="16" spans="1:13" ht="12.75" customHeight="1">
      <c r="A16" s="60">
        <v>8</v>
      </c>
      <c r="B16" s="44" t="s">
        <v>6</v>
      </c>
      <c r="C16" s="200">
        <v>549503</v>
      </c>
      <c r="D16" s="201">
        <v>541144</v>
      </c>
      <c r="E16" s="201">
        <v>530595</v>
      </c>
      <c r="F16" s="201">
        <v>537536</v>
      </c>
      <c r="G16" s="201">
        <v>533386</v>
      </c>
      <c r="H16" s="201">
        <v>528908</v>
      </c>
      <c r="I16" s="201">
        <v>534437</v>
      </c>
      <c r="J16" s="201">
        <v>533267</v>
      </c>
      <c r="K16" s="201">
        <v>547088</v>
      </c>
      <c r="L16" s="168">
        <f t="shared" si="0"/>
        <v>0.63612227601630433</v>
      </c>
      <c r="M16" s="45"/>
    </row>
    <row r="17" spans="1:13" ht="12.75" customHeight="1">
      <c r="A17" s="60">
        <v>9</v>
      </c>
      <c r="B17" s="44" t="s">
        <v>7</v>
      </c>
      <c r="C17" s="200">
        <v>40941</v>
      </c>
      <c r="D17" s="201">
        <v>41247</v>
      </c>
      <c r="E17" s="201">
        <v>42680</v>
      </c>
      <c r="F17" s="201">
        <v>45371</v>
      </c>
      <c r="G17" s="201">
        <v>44348</v>
      </c>
      <c r="H17" s="201">
        <v>44881</v>
      </c>
      <c r="I17" s="201">
        <v>47833</v>
      </c>
      <c r="J17" s="201">
        <v>51629</v>
      </c>
      <c r="K17" s="201">
        <v>55392</v>
      </c>
      <c r="L17" s="168">
        <f t="shared" si="0"/>
        <v>5.7166157479523472</v>
      </c>
      <c r="M17" s="45"/>
    </row>
    <row r="18" spans="1:13" ht="12.75" customHeight="1">
      <c r="A18" s="60">
        <v>10</v>
      </c>
      <c r="B18" s="44" t="s">
        <v>8</v>
      </c>
      <c r="C18" s="200">
        <v>30511</v>
      </c>
      <c r="D18" s="201">
        <v>29914</v>
      </c>
      <c r="E18" s="201">
        <v>29625</v>
      </c>
      <c r="F18" s="201">
        <v>29549</v>
      </c>
      <c r="G18" s="201">
        <v>29145</v>
      </c>
      <c r="H18" s="201">
        <v>29257</v>
      </c>
      <c r="I18" s="201">
        <v>29835</v>
      </c>
      <c r="J18" s="201">
        <v>30145</v>
      </c>
      <c r="K18" s="201">
        <v>32128</v>
      </c>
      <c r="L18" s="168">
        <f t="shared" si="0"/>
        <v>2.4660294996255105</v>
      </c>
      <c r="M18" s="45"/>
    </row>
    <row r="19" spans="1:13" ht="12.75" customHeight="1">
      <c r="A19" s="60">
        <v>11</v>
      </c>
      <c r="B19" s="46" t="s">
        <v>161</v>
      </c>
      <c r="C19" s="202">
        <v>580449</v>
      </c>
      <c r="D19" s="203">
        <v>571843</v>
      </c>
      <c r="E19" s="203">
        <v>561304</v>
      </c>
      <c r="F19" s="203">
        <v>568918</v>
      </c>
      <c r="G19" s="203">
        <v>564358</v>
      </c>
      <c r="H19" s="203">
        <v>560491</v>
      </c>
      <c r="I19" s="203">
        <v>567115</v>
      </c>
      <c r="J19" s="203">
        <v>567339</v>
      </c>
      <c r="K19" s="203">
        <v>582736</v>
      </c>
      <c r="L19" s="168">
        <f t="shared" si="0"/>
        <v>0.80435397628018102</v>
      </c>
      <c r="M19" s="47"/>
    </row>
    <row r="20" spans="1:13" ht="12.75" customHeight="1">
      <c r="A20" s="60">
        <v>12</v>
      </c>
      <c r="B20" s="46"/>
      <c r="C20" s="202"/>
      <c r="D20" s="203"/>
      <c r="E20" s="203"/>
      <c r="F20" s="203"/>
      <c r="G20" s="203"/>
      <c r="H20" s="203"/>
      <c r="I20" s="203"/>
      <c r="J20" s="203"/>
      <c r="K20" s="203"/>
      <c r="L20" s="168"/>
      <c r="M20" s="47"/>
    </row>
    <row r="21" spans="1:13" ht="12.75" customHeight="1">
      <c r="A21" s="60">
        <v>13</v>
      </c>
      <c r="B21" s="35" t="s">
        <v>28</v>
      </c>
      <c r="C21" s="206"/>
      <c r="D21" s="214"/>
      <c r="E21" s="214"/>
      <c r="F21" s="214"/>
      <c r="G21" s="214"/>
      <c r="H21" s="214"/>
      <c r="I21" s="214"/>
      <c r="J21" s="214"/>
      <c r="K21" s="214"/>
      <c r="L21" s="168"/>
      <c r="M21" s="45"/>
    </row>
    <row r="22" spans="1:13" ht="12.75" customHeight="1">
      <c r="A22" s="60">
        <v>14</v>
      </c>
      <c r="B22" s="44" t="s">
        <v>6</v>
      </c>
      <c r="C22" s="200">
        <v>559064</v>
      </c>
      <c r="D22" s="201">
        <v>542453</v>
      </c>
      <c r="E22" s="201">
        <v>532166</v>
      </c>
      <c r="F22" s="201">
        <v>535045</v>
      </c>
      <c r="G22" s="201">
        <v>520898</v>
      </c>
      <c r="H22" s="201">
        <v>505266</v>
      </c>
      <c r="I22" s="201">
        <v>500967</v>
      </c>
      <c r="J22" s="201">
        <v>484745</v>
      </c>
      <c r="K22" s="201">
        <v>485777</v>
      </c>
      <c r="L22" s="168">
        <f t="shared" si="0"/>
        <v>-1.729975430511288</v>
      </c>
      <c r="M22" s="45"/>
    </row>
    <row r="23" spans="1:13" ht="12.75" customHeight="1">
      <c r="A23" s="60">
        <v>15</v>
      </c>
      <c r="B23" s="44" t="s">
        <v>7</v>
      </c>
      <c r="C23" s="200">
        <v>47394</v>
      </c>
      <c r="D23" s="201">
        <v>46230</v>
      </c>
      <c r="E23" s="201">
        <v>46517</v>
      </c>
      <c r="F23" s="201">
        <v>48716</v>
      </c>
      <c r="G23" s="201">
        <v>46868</v>
      </c>
      <c r="H23" s="201">
        <v>47072</v>
      </c>
      <c r="I23" s="201">
        <v>48205</v>
      </c>
      <c r="J23" s="201">
        <v>48850</v>
      </c>
      <c r="K23" s="201">
        <v>50364</v>
      </c>
      <c r="L23" s="168">
        <f t="shared" si="0"/>
        <v>1.8148084422828781</v>
      </c>
      <c r="M23" s="45"/>
    </row>
    <row r="24" spans="1:13" ht="12.75" customHeight="1">
      <c r="A24" s="60">
        <v>16</v>
      </c>
      <c r="B24" s="44" t="s">
        <v>8</v>
      </c>
      <c r="C24" s="200">
        <v>15766</v>
      </c>
      <c r="D24" s="201">
        <v>15029</v>
      </c>
      <c r="E24" s="201">
        <v>14610</v>
      </c>
      <c r="F24" s="201">
        <v>14529</v>
      </c>
      <c r="G24" s="201">
        <v>14228</v>
      </c>
      <c r="H24" s="201">
        <v>13641</v>
      </c>
      <c r="I24" s="201">
        <v>13608</v>
      </c>
      <c r="J24" s="201">
        <v>13199</v>
      </c>
      <c r="K24" s="201">
        <v>13309</v>
      </c>
      <c r="L24" s="168">
        <f t="shared" si="0"/>
        <v>-1.6554285579786887</v>
      </c>
      <c r="M24" s="45"/>
    </row>
    <row r="25" spans="1:13" ht="12.75" customHeight="1">
      <c r="A25" s="60">
        <v>17</v>
      </c>
      <c r="B25" s="46" t="s">
        <v>161</v>
      </c>
      <c r="C25" s="202">
        <v>585358</v>
      </c>
      <c r="D25" s="203">
        <v>568284</v>
      </c>
      <c r="E25" s="203">
        <v>557852</v>
      </c>
      <c r="F25" s="203">
        <v>561704</v>
      </c>
      <c r="G25" s="203">
        <v>547253</v>
      </c>
      <c r="H25" s="203">
        <v>532049</v>
      </c>
      <c r="I25" s="203">
        <v>528325</v>
      </c>
      <c r="J25" s="203">
        <v>512500</v>
      </c>
      <c r="K25" s="203">
        <v>514251</v>
      </c>
      <c r="L25" s="168">
        <f t="shared" si="0"/>
        <v>-1.5429660283725832</v>
      </c>
      <c r="M25" s="47"/>
    </row>
    <row r="26" spans="1:13" ht="12.75" customHeight="1">
      <c r="A26" s="60">
        <v>18</v>
      </c>
      <c r="B26" s="46"/>
      <c r="C26" s="202"/>
      <c r="D26" s="203"/>
      <c r="E26" s="203"/>
      <c r="F26" s="203"/>
      <c r="G26" s="203"/>
      <c r="H26" s="203"/>
      <c r="I26" s="203"/>
      <c r="J26" s="203"/>
      <c r="K26" s="203"/>
      <c r="L26" s="168"/>
      <c r="M26" s="47"/>
    </row>
    <row r="27" spans="1:13" ht="12.75" customHeight="1">
      <c r="A27" s="60">
        <v>19</v>
      </c>
      <c r="B27" s="35" t="s">
        <v>29</v>
      </c>
      <c r="C27" s="206"/>
      <c r="D27" s="214"/>
      <c r="E27" s="214"/>
      <c r="F27" s="214"/>
      <c r="G27" s="214"/>
      <c r="H27" s="214"/>
      <c r="I27" s="214"/>
      <c r="J27" s="214"/>
      <c r="K27" s="214"/>
      <c r="L27" s="168"/>
      <c r="M27" s="45"/>
    </row>
    <row r="28" spans="1:13" ht="12.75" customHeight="1">
      <c r="A28" s="60">
        <v>20</v>
      </c>
      <c r="B28" s="44" t="s">
        <v>6</v>
      </c>
      <c r="C28" s="200">
        <v>1546483</v>
      </c>
      <c r="D28" s="201">
        <v>1490078</v>
      </c>
      <c r="E28" s="201">
        <v>1383019</v>
      </c>
      <c r="F28" s="201">
        <v>1432873</v>
      </c>
      <c r="G28" s="201">
        <v>1504205</v>
      </c>
      <c r="H28" s="201">
        <v>1582205</v>
      </c>
      <c r="I28" s="201">
        <v>1637234</v>
      </c>
      <c r="J28" s="201">
        <v>1649457</v>
      </c>
      <c r="K28" s="201">
        <v>1687508</v>
      </c>
      <c r="L28" s="168">
        <f t="shared" si="0"/>
        <v>2.9164276923705046</v>
      </c>
      <c r="M28" s="45"/>
    </row>
    <row r="29" spans="1:13" ht="12.75" customHeight="1">
      <c r="A29" s="60">
        <v>21</v>
      </c>
      <c r="B29" s="44" t="s">
        <v>7</v>
      </c>
      <c r="C29" s="200">
        <v>132758</v>
      </c>
      <c r="D29" s="201">
        <v>129021</v>
      </c>
      <c r="E29" s="201">
        <v>129524</v>
      </c>
      <c r="F29" s="201">
        <v>141370</v>
      </c>
      <c r="G29" s="201">
        <v>148927</v>
      </c>
      <c r="H29" s="201">
        <v>160865</v>
      </c>
      <c r="I29" s="201">
        <v>175102</v>
      </c>
      <c r="J29" s="201">
        <v>189738</v>
      </c>
      <c r="K29" s="201">
        <v>199073</v>
      </c>
      <c r="L29" s="168">
        <f t="shared" si="0"/>
        <v>7.525069028332565</v>
      </c>
      <c r="M29" s="45"/>
    </row>
    <row r="30" spans="1:13" ht="12.75" customHeight="1">
      <c r="A30" s="60">
        <v>22</v>
      </c>
      <c r="B30" s="44" t="s">
        <v>8</v>
      </c>
      <c r="C30" s="200">
        <v>160242</v>
      </c>
      <c r="D30" s="201">
        <v>152335</v>
      </c>
      <c r="E30" s="201">
        <v>142659</v>
      </c>
      <c r="F30" s="201">
        <v>143526</v>
      </c>
      <c r="G30" s="201">
        <v>146876</v>
      </c>
      <c r="H30" s="201">
        <v>151152</v>
      </c>
      <c r="I30" s="201">
        <v>153284</v>
      </c>
      <c r="J30" s="201">
        <v>149753</v>
      </c>
      <c r="K30" s="201">
        <v>150589</v>
      </c>
      <c r="L30" s="168">
        <f t="shared" si="0"/>
        <v>0.62609126243480251</v>
      </c>
      <c r="M30" s="45"/>
    </row>
    <row r="31" spans="1:13" ht="12.75" customHeight="1">
      <c r="A31" s="60">
        <v>23</v>
      </c>
      <c r="B31" s="46" t="s">
        <v>161</v>
      </c>
      <c r="C31" s="202">
        <v>1669815</v>
      </c>
      <c r="D31" s="203">
        <v>1607757</v>
      </c>
      <c r="E31" s="203">
        <v>1494587</v>
      </c>
      <c r="F31" s="203">
        <v>1545601</v>
      </c>
      <c r="G31" s="203">
        <v>1617768</v>
      </c>
      <c r="H31" s="203">
        <v>1700381</v>
      </c>
      <c r="I31" s="203">
        <v>1758121</v>
      </c>
      <c r="J31" s="203">
        <v>1768516</v>
      </c>
      <c r="K31" s="203">
        <v>1805293</v>
      </c>
      <c r="L31" s="168">
        <f t="shared" si="0"/>
        <v>2.779822748824845</v>
      </c>
      <c r="M31" s="47"/>
    </row>
    <row r="32" spans="1:13" ht="12.75" customHeight="1">
      <c r="A32" s="60">
        <v>24</v>
      </c>
      <c r="B32" s="46"/>
      <c r="C32" s="202"/>
      <c r="D32" s="203"/>
      <c r="E32" s="203"/>
      <c r="F32" s="203"/>
      <c r="G32" s="203"/>
      <c r="H32" s="203"/>
      <c r="I32" s="203"/>
      <c r="J32" s="203"/>
      <c r="K32" s="203"/>
      <c r="L32" s="168"/>
      <c r="M32" s="47"/>
    </row>
    <row r="33" spans="1:13" ht="12.75" customHeight="1">
      <c r="A33" s="60">
        <v>25</v>
      </c>
      <c r="B33" s="35" t="s">
        <v>4</v>
      </c>
      <c r="C33" s="206"/>
      <c r="D33" s="214"/>
      <c r="E33" s="214"/>
      <c r="F33" s="214"/>
      <c r="G33" s="214"/>
      <c r="H33" s="214"/>
      <c r="I33" s="214"/>
      <c r="J33" s="214"/>
      <c r="K33" s="214"/>
      <c r="L33" s="168"/>
      <c r="M33" s="45"/>
    </row>
    <row r="34" spans="1:13" ht="12.75" customHeight="1">
      <c r="A34" s="60">
        <v>26</v>
      </c>
      <c r="B34" s="44" t="s">
        <v>6</v>
      </c>
      <c r="C34" s="200">
        <v>8914</v>
      </c>
      <c r="D34" s="201">
        <v>9665</v>
      </c>
      <c r="E34" s="201">
        <v>11175</v>
      </c>
      <c r="F34" s="201">
        <v>13086</v>
      </c>
      <c r="G34" s="201">
        <v>14337</v>
      </c>
      <c r="H34" s="201">
        <v>15851</v>
      </c>
      <c r="I34" s="201">
        <v>18612</v>
      </c>
      <c r="J34" s="201">
        <v>20959</v>
      </c>
      <c r="K34" s="201">
        <v>23361</v>
      </c>
      <c r="L34" s="168">
        <f t="shared" si="0"/>
        <v>12.981747061737959</v>
      </c>
      <c r="M34" s="45"/>
    </row>
    <row r="35" spans="1:13" ht="12.75" customHeight="1">
      <c r="A35" s="60">
        <v>27</v>
      </c>
      <c r="B35" s="44" t="s">
        <v>7</v>
      </c>
      <c r="C35" s="200">
        <v>31434</v>
      </c>
      <c r="D35" s="201">
        <v>34559</v>
      </c>
      <c r="E35" s="201">
        <v>44501</v>
      </c>
      <c r="F35" s="201">
        <v>49081</v>
      </c>
      <c r="G35" s="201">
        <v>51469</v>
      </c>
      <c r="H35" s="201">
        <v>53469</v>
      </c>
      <c r="I35" s="201">
        <v>56545</v>
      </c>
      <c r="J35" s="201">
        <v>59663</v>
      </c>
      <c r="K35" s="201">
        <v>64440</v>
      </c>
      <c r="L35" s="168">
        <f t="shared" si="0"/>
        <v>5.7797290720453365</v>
      </c>
      <c r="M35" s="45"/>
    </row>
    <row r="36" spans="1:13" ht="12.75" customHeight="1">
      <c r="A36" s="60">
        <v>28</v>
      </c>
      <c r="B36" s="44" t="s">
        <v>8</v>
      </c>
      <c r="C36" s="200">
        <v>10422</v>
      </c>
      <c r="D36" s="201">
        <v>10998</v>
      </c>
      <c r="E36" s="201">
        <v>12424</v>
      </c>
      <c r="F36" s="201">
        <v>13905</v>
      </c>
      <c r="G36" s="201">
        <v>16243</v>
      </c>
      <c r="H36" s="201">
        <v>17972</v>
      </c>
      <c r="I36" s="201">
        <v>19133</v>
      </c>
      <c r="J36" s="201">
        <v>20954</v>
      </c>
      <c r="K36" s="201">
        <v>22678</v>
      </c>
      <c r="L36" s="168">
        <f t="shared" si="0"/>
        <v>8.7012721305034013</v>
      </c>
      <c r="M36" s="45"/>
    </row>
    <row r="37" spans="1:13" ht="12.75" customHeight="1">
      <c r="A37" s="60">
        <v>29</v>
      </c>
      <c r="B37" s="46" t="s">
        <v>161</v>
      </c>
      <c r="C37" s="202">
        <v>47169</v>
      </c>
      <c r="D37" s="203">
        <v>50957</v>
      </c>
      <c r="E37" s="203">
        <v>62819</v>
      </c>
      <c r="F37" s="203">
        <v>69509</v>
      </c>
      <c r="G37" s="203">
        <v>74726</v>
      </c>
      <c r="H37" s="203">
        <v>79010</v>
      </c>
      <c r="I37" s="203">
        <v>84260</v>
      </c>
      <c r="J37" s="203">
        <v>90569</v>
      </c>
      <c r="K37" s="203">
        <v>97671</v>
      </c>
      <c r="L37" s="168">
        <f t="shared" si="0"/>
        <v>6.9235759016923915</v>
      </c>
      <c r="M37" s="47"/>
    </row>
    <row r="38" spans="1:13" ht="12.75" customHeight="1">
      <c r="A38" s="60">
        <v>30</v>
      </c>
      <c r="B38" s="46"/>
      <c r="C38" s="202"/>
      <c r="D38" s="203"/>
      <c r="E38" s="203"/>
      <c r="F38" s="203"/>
      <c r="G38" s="203"/>
      <c r="H38" s="203"/>
      <c r="I38" s="203"/>
      <c r="J38" s="203"/>
      <c r="K38" s="203"/>
      <c r="L38" s="168"/>
      <c r="M38" s="47"/>
    </row>
    <row r="39" spans="1:13" ht="12.75" customHeight="1">
      <c r="A39" s="60">
        <v>31</v>
      </c>
      <c r="B39" s="35" t="s">
        <v>30</v>
      </c>
      <c r="C39" s="206"/>
      <c r="D39" s="203"/>
      <c r="E39" s="203"/>
      <c r="F39" s="203"/>
      <c r="G39" s="203"/>
      <c r="H39" s="203"/>
      <c r="I39" s="203"/>
      <c r="J39" s="203"/>
      <c r="K39" s="203"/>
      <c r="L39" s="168"/>
      <c r="M39" s="51"/>
    </row>
    <row r="40" spans="1:13" ht="12.75" customHeight="1">
      <c r="A40" s="60">
        <v>32</v>
      </c>
      <c r="B40" s="46" t="s">
        <v>160</v>
      </c>
      <c r="C40" s="202">
        <v>2226300</v>
      </c>
      <c r="D40" s="203">
        <v>2149807</v>
      </c>
      <c r="E40" s="203">
        <v>2033298</v>
      </c>
      <c r="F40" s="203">
        <v>2086166</v>
      </c>
      <c r="G40" s="203">
        <v>2144778</v>
      </c>
      <c r="H40" s="203">
        <v>2212291</v>
      </c>
      <c r="I40" s="203">
        <v>2269233</v>
      </c>
      <c r="J40" s="203">
        <v>2276589</v>
      </c>
      <c r="K40" s="203">
        <v>2323889</v>
      </c>
      <c r="L40" s="168">
        <f t="shared" si="0"/>
        <v>2.0253888087074179</v>
      </c>
      <c r="M40" s="47"/>
    </row>
    <row r="41" spans="1:13" ht="12.75" customHeight="1">
      <c r="A41" s="60">
        <v>33</v>
      </c>
      <c r="B41" s="46" t="s">
        <v>159</v>
      </c>
      <c r="C41" s="202">
        <v>249437</v>
      </c>
      <c r="D41" s="203">
        <v>249804</v>
      </c>
      <c r="E41" s="203">
        <v>263555</v>
      </c>
      <c r="F41" s="203">
        <v>286107</v>
      </c>
      <c r="G41" s="203">
        <v>294919</v>
      </c>
      <c r="H41" s="203">
        <v>311215</v>
      </c>
      <c r="I41" s="203">
        <v>334667</v>
      </c>
      <c r="J41" s="203">
        <v>357808</v>
      </c>
      <c r="K41" s="203">
        <v>379758</v>
      </c>
      <c r="L41" s="168">
        <f t="shared" si="0"/>
        <v>6.5248778102464433</v>
      </c>
      <c r="M41" s="47"/>
    </row>
    <row r="42" spans="1:13" ht="12.75" customHeight="1">
      <c r="A42" s="60">
        <v>34</v>
      </c>
      <c r="B42" s="46" t="s">
        <v>158</v>
      </c>
      <c r="C42" s="202">
        <v>207032</v>
      </c>
      <c r="D42" s="203">
        <v>200038</v>
      </c>
      <c r="E42" s="203">
        <v>194050</v>
      </c>
      <c r="F42" s="203">
        <v>198833</v>
      </c>
      <c r="G42" s="203">
        <v>206733</v>
      </c>
      <c r="H42" s="203">
        <v>215041</v>
      </c>
      <c r="I42" s="203">
        <v>221593</v>
      </c>
      <c r="J42" s="203">
        <v>225542</v>
      </c>
      <c r="K42" s="203">
        <v>232622</v>
      </c>
      <c r="L42" s="168">
        <f t="shared" si="0"/>
        <v>2.9936014269328792</v>
      </c>
      <c r="M42" s="47"/>
    </row>
    <row r="43" spans="1:13" ht="12.75" customHeight="1">
      <c r="A43" s="60">
        <v>35</v>
      </c>
      <c r="B43" s="46"/>
      <c r="C43" s="112"/>
      <c r="D43" s="203"/>
      <c r="E43" s="203"/>
      <c r="F43" s="203"/>
      <c r="G43" s="203"/>
      <c r="H43" s="203"/>
      <c r="I43" s="203"/>
      <c r="J43" s="203"/>
      <c r="K43" s="203"/>
      <c r="L43" s="168"/>
      <c r="M43" s="47"/>
    </row>
    <row r="44" spans="1:13" ht="12.75" customHeight="1">
      <c r="A44" s="60">
        <v>36</v>
      </c>
      <c r="B44" s="35" t="s">
        <v>157</v>
      </c>
      <c r="C44" s="208">
        <v>2397959</v>
      </c>
      <c r="D44" s="209">
        <v>2319886</v>
      </c>
      <c r="E44" s="209">
        <v>2208425</v>
      </c>
      <c r="F44" s="209">
        <v>2267429</v>
      </c>
      <c r="G44" s="209">
        <v>2330834</v>
      </c>
      <c r="H44" s="209">
        <v>2406224</v>
      </c>
      <c r="I44" s="209">
        <v>2469814</v>
      </c>
      <c r="J44" s="209">
        <v>2482028</v>
      </c>
      <c r="K44" s="209">
        <v>2532334</v>
      </c>
      <c r="L44" s="168">
        <f t="shared" si="0"/>
        <v>2.0945150019317182</v>
      </c>
      <c r="M44" s="53"/>
    </row>
    <row r="45" spans="1:13" ht="15.75" customHeight="1" thickBot="1">
      <c r="A45" s="99">
        <v>37</v>
      </c>
      <c r="B45" s="82" t="s">
        <v>185</v>
      </c>
      <c r="C45" s="216">
        <v>118.05892836403419</v>
      </c>
      <c r="D45" s="216">
        <v>112.46543275358917</v>
      </c>
      <c r="E45" s="216">
        <v>105.08242696166434</v>
      </c>
      <c r="F45" s="216">
        <v>105.58151392567154</v>
      </c>
      <c r="G45" s="216">
        <v>106.59810607728853</v>
      </c>
      <c r="H45" s="216">
        <v>108.52305171787589</v>
      </c>
      <c r="I45" s="216">
        <v>109.67057363095284</v>
      </c>
      <c r="J45" s="216">
        <v>108.27566148942965</v>
      </c>
      <c r="K45" s="216">
        <v>108.59351565232102</v>
      </c>
      <c r="L45" s="211">
        <v>0.46472531994812272</v>
      </c>
      <c r="M45" s="113"/>
    </row>
    <row r="46" spans="1:13" ht="6" customHeight="1">
      <c r="A46" s="55"/>
      <c r="B46" s="56"/>
      <c r="C46" s="56"/>
      <c r="D46" s="56"/>
      <c r="E46" s="56"/>
      <c r="F46" s="56"/>
      <c r="G46" s="56"/>
      <c r="H46" s="56"/>
      <c r="I46" s="56"/>
      <c r="J46" s="56"/>
      <c r="K46" s="56"/>
      <c r="L46" s="56"/>
      <c r="M46" s="56"/>
    </row>
    <row r="47" spans="1:13" ht="12.75" customHeight="1">
      <c r="A47" s="58" t="s">
        <v>13</v>
      </c>
      <c r="B47" s="279" t="s">
        <v>153</v>
      </c>
      <c r="C47" s="279"/>
      <c r="D47" s="279"/>
      <c r="E47" s="279"/>
      <c r="F47" s="279"/>
      <c r="G47" s="279"/>
      <c r="H47" s="279"/>
      <c r="I47" s="279"/>
      <c r="J47" s="279"/>
      <c r="K47" s="279"/>
      <c r="L47" s="279"/>
      <c r="M47" s="56"/>
    </row>
    <row r="48" spans="1:13" ht="12.75" customHeight="1">
      <c r="A48" s="87" t="s">
        <v>15</v>
      </c>
      <c r="B48" s="279" t="s">
        <v>14</v>
      </c>
      <c r="C48" s="279"/>
      <c r="D48" s="279"/>
      <c r="E48" s="279"/>
      <c r="F48" s="279"/>
      <c r="G48" s="279"/>
      <c r="H48" s="279"/>
      <c r="I48" s="279"/>
      <c r="J48" s="279"/>
      <c r="K48" s="279"/>
      <c r="L48" s="279"/>
      <c r="M48" s="56"/>
    </row>
    <row r="49" spans="1:13" ht="12.75" customHeight="1">
      <c r="A49" s="58" t="s">
        <v>16</v>
      </c>
      <c r="B49" s="276" t="s">
        <v>76</v>
      </c>
      <c r="C49" s="276"/>
      <c r="D49" s="276"/>
      <c r="E49" s="276"/>
      <c r="F49" s="276"/>
      <c r="G49" s="276"/>
      <c r="H49" s="276"/>
      <c r="I49" s="276"/>
      <c r="J49" s="276"/>
      <c r="K49" s="276"/>
      <c r="L49" s="276"/>
      <c r="M49" s="56"/>
    </row>
    <row r="50" spans="1:13" ht="12.75" customHeight="1">
      <c r="A50" s="183" t="s">
        <v>38</v>
      </c>
      <c r="B50" s="276" t="s">
        <v>77</v>
      </c>
      <c r="C50" s="276"/>
      <c r="D50" s="276"/>
      <c r="E50" s="276"/>
      <c r="F50" s="276"/>
      <c r="G50" s="276"/>
      <c r="H50" s="276"/>
      <c r="I50" s="276"/>
      <c r="J50" s="276"/>
      <c r="K50" s="276"/>
      <c r="L50" s="276"/>
      <c r="M50" s="56"/>
    </row>
    <row r="51" spans="1:13" ht="12.75" customHeight="1">
      <c r="A51" s="184" t="s">
        <v>52</v>
      </c>
      <c r="B51" s="287" t="s">
        <v>81</v>
      </c>
      <c r="C51" s="287"/>
      <c r="D51" s="287"/>
      <c r="E51" s="287"/>
      <c r="F51" s="287"/>
      <c r="G51" s="287"/>
      <c r="H51" s="287"/>
      <c r="I51" s="287"/>
      <c r="J51" s="287"/>
      <c r="K51" s="287"/>
      <c r="L51" s="287"/>
      <c r="M51" s="56"/>
    </row>
    <row r="52" spans="1:13" ht="12.75" customHeight="1">
      <c r="A52" s="225" t="s">
        <v>53</v>
      </c>
      <c r="B52" s="280" t="s">
        <v>189</v>
      </c>
      <c r="C52" s="280"/>
      <c r="D52" s="280"/>
      <c r="E52" s="280"/>
      <c r="F52" s="280"/>
      <c r="G52" s="280"/>
      <c r="H52" s="280"/>
      <c r="I52" s="280"/>
      <c r="J52" s="280"/>
      <c r="K52" s="280"/>
      <c r="L52" s="280"/>
      <c r="M52" s="56"/>
    </row>
    <row r="53" spans="1:13" ht="6" customHeight="1">
      <c r="A53" s="58"/>
      <c r="B53" s="58"/>
      <c r="C53" s="58"/>
      <c r="D53" s="58"/>
      <c r="E53" s="58"/>
      <c r="F53" s="58"/>
      <c r="G53" s="58"/>
      <c r="H53" s="58"/>
      <c r="I53" s="58"/>
      <c r="J53" s="58"/>
      <c r="K53" s="188"/>
      <c r="L53" s="83"/>
      <c r="M53" s="56"/>
    </row>
    <row r="54" spans="1:13" ht="12.75" customHeight="1">
      <c r="A54" s="179" t="s">
        <v>178</v>
      </c>
      <c r="B54" s="290" t="s">
        <v>32</v>
      </c>
      <c r="C54" s="290"/>
      <c r="D54" s="290"/>
      <c r="E54" s="290"/>
      <c r="F54" s="115"/>
      <c r="G54" s="115"/>
      <c r="H54" s="115"/>
      <c r="I54" s="115"/>
      <c r="J54" s="115"/>
      <c r="K54" s="189"/>
      <c r="L54" s="115"/>
      <c r="M54" s="56"/>
    </row>
    <row r="55" spans="1:13" ht="6" customHeight="1">
      <c r="A55" s="179"/>
      <c r="B55" s="227"/>
      <c r="C55" s="227"/>
      <c r="D55" s="227"/>
      <c r="E55" s="227"/>
      <c r="F55" s="227"/>
      <c r="G55" s="227"/>
      <c r="H55" s="227"/>
      <c r="I55" s="227"/>
      <c r="J55" s="227"/>
      <c r="K55" s="227"/>
      <c r="L55" s="227"/>
      <c r="M55" s="56"/>
    </row>
    <row r="56" spans="1:13" ht="12.75" customHeight="1">
      <c r="A56" s="83"/>
      <c r="B56" s="274" t="s">
        <v>180</v>
      </c>
      <c r="C56" s="274"/>
      <c r="D56" s="274"/>
      <c r="E56" s="274"/>
      <c r="F56" s="274"/>
      <c r="G56" s="274"/>
      <c r="H56" s="274"/>
      <c r="I56" s="274"/>
      <c r="J56" s="274"/>
      <c r="K56" s="274"/>
      <c r="L56" s="274"/>
      <c r="M56" s="56"/>
    </row>
    <row r="57" spans="1:13" ht="6" customHeight="1">
      <c r="A57" s="56"/>
      <c r="B57" s="56"/>
      <c r="C57" s="56"/>
      <c r="D57" s="56"/>
      <c r="E57" s="56"/>
      <c r="F57" s="56"/>
      <c r="G57" s="56"/>
      <c r="H57" s="56"/>
      <c r="I57" s="56"/>
      <c r="J57" s="56"/>
      <c r="K57" s="56"/>
      <c r="L57" s="56"/>
      <c r="M57" s="56"/>
    </row>
  </sheetData>
  <customSheetViews>
    <customSheetView guid="{4C923837-E3DC-48DB-8627-87A8E58C4ADC}">
      <pageMargins left="0.7" right="0.7" top="0.75" bottom="0.75" header="0.3" footer="0.3"/>
      <pageSetup paperSize="9" orientation="portrait" r:id="rId1"/>
    </customSheetView>
    <customSheetView guid="{D46AD772-BBD1-4E6D-916A-4C856AC19E13}">
      <pageMargins left="0.7" right="0.7" top="0.75" bottom="0.75" header="0.3" footer="0.3"/>
      <pageSetup paperSize="9" orientation="portrait" r:id="rId2"/>
    </customSheetView>
    <customSheetView guid="{F5FC7C6A-64C1-4CE3-9D35-EF9C3C9923FD}">
      <pageMargins left="0.7" right="0.7" top="0.75" bottom="0.75" header="0.3" footer="0.3"/>
      <pageSetup paperSize="9" orientation="portrait" r:id="rId3"/>
    </customSheetView>
    <customSheetView guid="{F5A7F17D-606E-451E-B72B-2FCC89DF9464}">
      <pageMargins left="0.7" right="0.7" top="0.75" bottom="0.75" header="0.3" footer="0.3"/>
      <pageSetup paperSize="9" orientation="portrait" r:id="rId4"/>
    </customSheetView>
    <customSheetView guid="{A4AE7F91-2DF9-4CBF-8AA0-E43F2393D85E}" topLeftCell="A19">
      <selection activeCell="I51" sqref="I51"/>
      <pageMargins left="0.7" right="0.7" top="0.75" bottom="0.75" header="0.3" footer="0.3"/>
      <pageSetup paperSize="9" orientation="portrait" r:id="rId5"/>
    </customSheetView>
    <customSheetView guid="{65C9C482-EB46-4654-829A-5653AA7ED5D8}" showPageBreaks="1">
      <selection activeCell="A4" sqref="A4:XFD4"/>
      <pageMargins left="0.39370078740157483" right="0.39370078740157483" top="0.78740157480314965" bottom="0.39370078740157483" header="0.39370078740157483" footer="0.19685039370078741"/>
      <printOptions horizontalCentered="1"/>
      <pageSetup paperSize="9" orientation="portrait" r:id="rId6"/>
    </customSheetView>
  </customSheetViews>
  <mergeCells count="10">
    <mergeCell ref="A4:C4"/>
    <mergeCell ref="B56:L56"/>
    <mergeCell ref="B52:L52"/>
    <mergeCell ref="B54:E54"/>
    <mergeCell ref="A7:L7"/>
    <mergeCell ref="B47:L47"/>
    <mergeCell ref="B48:L48"/>
    <mergeCell ref="B49:L49"/>
    <mergeCell ref="B50:L50"/>
    <mergeCell ref="B51:L51"/>
  </mergeCells>
  <hyperlinks>
    <hyperlink ref="L5"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98" fitToHeight="0" orientation="landscape" r:id="rId7"/>
  <headerFooter>
    <oddFooter>&amp;C&amp;"Arial,Regular"&amp;8Page &amp;P of &amp;N&amp;R&amp;"Arial,Regular"&amp;8&amp;A</oddFooter>
  </headerFooter>
  <rowBreaks count="1" manualBreakCount="1">
    <brk id="32" max="16383" man="1"/>
  </rowBreak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CC2042AA936AE4458631917806C85C19" ma:contentTypeVersion="1" ma:contentTypeDescription="AIHW Project Document" ma:contentTypeScope="" ma:versionID="49117874f3801d509ae5587df86569b6">
  <xsd:schema xmlns:xsd="http://www.w3.org/2001/XMLSchema" xmlns:xs="http://www.w3.org/2001/XMLSchema" xmlns:p="http://schemas.microsoft.com/office/2006/metadata/properties" xmlns:ns2="cd099942-7b4c-429f-bea2-6a929de76749" targetNamespace="http://schemas.microsoft.com/office/2006/metadata/properties" ma:root="true" ma:fieldsID="83e7a86e09bb4942a07a8fe85ed2fe42" ns2:_="">
    <xsd:import namespace="cd099942-7b4c-429f-bea2-6a929de76749"/>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9942-7b4c-429f-bea2-6a929de76749"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c2a7abc-6447-4af2-aaec-3fa58ab8d8ab}" ma:internalName="AIHW_PPR_ProjectCategoryLookup" ma:showField="Title" ma:web="{cd099942-7b4c-429f-bea2-6a929de767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cd099942-7b4c-429f-bea2-6a929de76749">
      <Value>6</Value>
    </AIHW_PPR_ProjectCategoryLook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383F10-6546-43E4-AB20-9D9FE5036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099942-7b4c-429f-bea2-6a929de767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148857-84AC-4773-BE80-93FF9EB9DF53}">
  <ds:schemaRefs>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 ds:uri="cd099942-7b4c-429f-bea2-6a929de76749"/>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74D65A5-B232-4BF6-BADC-F9905E277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Table of contents</vt:lpstr>
      <vt:lpstr>Table PBS.1</vt:lpstr>
      <vt:lpstr>Table PBS.2</vt:lpstr>
      <vt:lpstr>Table PBS.3</vt:lpstr>
      <vt:lpstr>Table PBS.4</vt:lpstr>
      <vt:lpstr>Table PBS.5</vt:lpstr>
      <vt:lpstr>Table PBS.6</vt:lpstr>
      <vt:lpstr>Table PBS.7</vt:lpstr>
      <vt:lpstr>Table PBS.8</vt:lpstr>
      <vt:lpstr>References</vt:lpstr>
      <vt:lpstr>References!Print_Area</vt:lpstr>
      <vt:lpstr>'Table of contents'!Print_Area</vt:lpstr>
      <vt:lpstr>'Table PBS.1'!Print_Area</vt:lpstr>
      <vt:lpstr>'Table PBS.2'!Print_Area</vt:lpstr>
      <vt:lpstr>'Table PBS.3'!Print_Area</vt:lpstr>
      <vt:lpstr>'Table PBS.4'!Print_Area</vt:lpstr>
      <vt:lpstr>'Table PBS.5'!Print_Area</vt:lpstr>
      <vt:lpstr>'Table PBS.6'!Print_Area</vt:lpstr>
      <vt:lpstr>'Table PBS.7'!Print_Area</vt:lpstr>
      <vt:lpstr>'Table PBS.8'!Print_Area</vt:lpstr>
      <vt:lpstr>'Table PBS.3'!Print_Titles</vt:lpstr>
      <vt:lpstr>'Table PBS.4'!Print_Titles</vt:lpstr>
      <vt:lpstr>'Table PBS.5'!Print_Titles</vt:lpstr>
      <vt:lpstr>'Table PBS.6'!Print_Titles</vt:lpstr>
      <vt:lpstr>'Table PBS.7'!Print_Titles</vt:lpstr>
      <vt:lpstr>'Table PBS.8'!Print_Titles</vt:lpstr>
    </vt:vector>
  </TitlesOfParts>
  <Company>Australian Institute of Health and Welfare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related prescriptions</dc:title>
  <dc:subject>Mental health services in Australia</dc:subject>
  <dc:creator>AIHW</dc:creator>
  <cp:keywords>mental health, prescriptions</cp:keywords>
  <cp:lastModifiedBy>Doyle, Carey</cp:lastModifiedBy>
  <cp:lastPrinted>2015-06-17T22:59:24Z</cp:lastPrinted>
  <dcterms:created xsi:type="dcterms:W3CDTF">2013-12-02T05:12:11Z</dcterms:created>
  <dcterms:modified xsi:type="dcterms:W3CDTF">2015-07-13T02:19:40Z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0x010100B4A1F787F0C441AC878A307E051D262E00CC2042AA936AE4458631917806C85C19</vt:lpwstr>
  </property>
  <property fmtid="{D5CDD505-2E9C-101B-9397-08002B2CF9AE}" pid="3" name="AIHW_PPR_UpdatePending">
    <vt:bool>false</vt:bool>
  </property>
</Properties>
</file>