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0" windowWidth="25005" windowHeight="12345" tabRatio="944" activeTab="0"/>
  </bookViews>
  <sheets>
    <sheet name="Title" sheetId="1" r:id="rId1"/>
    <sheet name="Contents" sheetId="2" r:id="rId2"/>
    <sheet name="Symbols used" sheetId="3" r:id="rId3"/>
    <sheet name="3.19.1" sheetId="4" r:id="rId4"/>
    <sheet name="3.19.2" sheetId="5" r:id="rId5"/>
    <sheet name="3.19.3" sheetId="6" r:id="rId6"/>
    <sheet name="3.19.4" sheetId="7" r:id="rId7"/>
    <sheet name="3.19.5" sheetId="8" r:id="rId8"/>
    <sheet name="3.19.6" sheetId="9" r:id="rId9"/>
    <sheet name="3.19.7" sheetId="10" r:id="rId10"/>
    <sheet name="3.19.8" sheetId="11" r:id="rId11"/>
    <sheet name="NSW" sheetId="12" r:id="rId12"/>
    <sheet name="3.19.5 NSW" sheetId="13" r:id="rId13"/>
    <sheet name="Vic" sheetId="14" r:id="rId14"/>
    <sheet name="3.19.5 Vic" sheetId="15" r:id="rId15"/>
    <sheet name="Qld" sheetId="16" r:id="rId16"/>
    <sheet name="3.19.5 Qld" sheetId="17" r:id="rId17"/>
    <sheet name="WA" sheetId="18" r:id="rId18"/>
    <sheet name="3.19.5 WA" sheetId="19" r:id="rId19"/>
    <sheet name="SA" sheetId="20" r:id="rId20"/>
    <sheet name="3.19.5 SA" sheetId="21" r:id="rId21"/>
    <sheet name="NT" sheetId="22" r:id="rId22"/>
    <sheet name="3.19.5 NT" sheetId="23" r:id="rId23"/>
  </sheets>
  <externalReferences>
    <externalReference r:id="rId26"/>
    <externalReference r:id="rId27"/>
  </externalReferences>
  <definedNames>
    <definedName name="_AMO_SingleObject_200869849_ROM_F0.SEC2.Tabulate_1.SEC1.BDY.Cross_tabular_summary_report_Table_1" hidden="1">#REF!</definedName>
    <definedName name="_AMO_SingleObject_200869849_ROM_F0.SEC2.Tabulate_1.SEC1.FTR.TXT1" hidden="1">#REF!</definedName>
    <definedName name="_AMO_SingleObject_200869849_ROM_F0.SEC2.Tabulate_1.SEC1.HDR.TXT1" hidden="1">#REF!</definedName>
    <definedName name="_AMO_SingleObject_377635823_ROM_F0.SEC2.Tabulate_1.SEC1.BDY.Cross_tabular_summary_report_Table_1" localSheetId="9" hidden="1">#REF!</definedName>
    <definedName name="_AMO_SingleObject_377635823_ROM_F0.SEC2.Tabulate_1.SEC1.BDY.Cross_tabular_summary_report_Table_1" hidden="1">#REF!</definedName>
    <definedName name="_AMO_SingleObject_377635823_ROM_F0.SEC2.Tabulate_1.SEC1.FTR.TXT1" localSheetId="9" hidden="1">#REF!</definedName>
    <definedName name="_AMO_SingleObject_377635823_ROM_F0.SEC2.Tabulate_1.SEC1.FTR.TXT1" hidden="1">#REF!</definedName>
    <definedName name="_AMO_SingleObject_377635823_ROM_F0.SEC2.Tabulate_1.SEC1.FTR.TXT2" localSheetId="9" hidden="1">#REF!</definedName>
    <definedName name="_AMO_SingleObject_377635823_ROM_F0.SEC2.Tabulate_1.SEC1.FTR.TXT2" hidden="1">#REF!</definedName>
    <definedName name="_AMO_SingleObject_377635823_ROM_F0.SEC2.Tabulate_1.SEC1.FTR.TXT3" localSheetId="9" hidden="1">#REF!</definedName>
    <definedName name="_AMO_SingleObject_377635823_ROM_F0.SEC2.Tabulate_1.SEC1.FTR.TXT3" hidden="1">#REF!</definedName>
    <definedName name="_AMO_SingleObject_377635823_ROM_F0.SEC2.Tabulate_1.SEC1.FTR.TXT4" localSheetId="9" hidden="1">#REF!</definedName>
    <definedName name="_AMO_SingleObject_377635823_ROM_F0.SEC2.Tabulate_1.SEC1.FTR.TXT4" hidden="1">#REF!</definedName>
    <definedName name="_AMO_SingleObject_377635823_ROM_F0.SEC2.Tabulate_1.SEC1.FTR.TXT5" localSheetId="9" hidden="1">#REF!</definedName>
    <definedName name="_AMO_SingleObject_377635823_ROM_F0.SEC2.Tabulate_1.SEC1.FTR.TXT5" hidden="1">#REF!</definedName>
    <definedName name="_AMO_SingleObject_377635823_ROM_F0.SEC2.Tabulate_1.SEC1.FTR.TXT6" localSheetId="9" hidden="1">#REF!</definedName>
    <definedName name="_AMO_SingleObject_377635823_ROM_F0.SEC2.Tabulate_1.SEC1.FTR.TXT6" hidden="1">#REF!</definedName>
    <definedName name="_AMO_SingleObject_377635823_ROM_F0.SEC2.Tabulate_1.SEC1.FTR.TXT7" localSheetId="9" hidden="1">#REF!</definedName>
    <definedName name="_AMO_SingleObject_377635823_ROM_F0.SEC2.Tabulate_1.SEC1.FTR.TXT7" hidden="1">#REF!</definedName>
    <definedName name="_AMO_SingleObject_377635823_ROM_F0.SEC2.Tabulate_1.SEC1.FTR.TXT8" localSheetId="9" hidden="1">#REF!</definedName>
    <definedName name="_AMO_SingleObject_377635823_ROM_F0.SEC2.Tabulate_1.SEC1.FTR.TXT8" hidden="1">#REF!</definedName>
    <definedName name="_AMO_SingleObject_377635823_ROM_F0.SEC2.Tabulate_1.SEC1.FTR.TXT9" localSheetId="9" hidden="1">#REF!</definedName>
    <definedName name="_AMO_SingleObject_377635823_ROM_F0.SEC2.Tabulate_1.SEC1.FTR.TXT9" hidden="1">#REF!</definedName>
    <definedName name="_AMO_SingleObject_377635823_ROM_F0.SEC2.Tabulate_1.SEC1.HDR.TXT1" localSheetId="9" hidden="1">#REF!</definedName>
    <definedName name="_AMO_SingleObject_377635823_ROM_F0.SEC2.Tabulate_1.SEC1.HDR.TXT1" hidden="1">#REF!</definedName>
    <definedName name="_AMO_SingleObject_377635823_ROM_F0.SEC2.Tabulate_2.SEC1.BDY.Cross_tabular_summary_report_Table_1" localSheetId="9" hidden="1">#REF!</definedName>
    <definedName name="_AMO_SingleObject_377635823_ROM_F0.SEC2.Tabulate_2.SEC1.BDY.Cross_tabular_summary_report_Table_1" hidden="1">#REF!</definedName>
    <definedName name="_AMO_SingleObject_377635823_ROM_F0.SEC2.Tabulate_2.SEC1.FTR.TXT1" localSheetId="9" hidden="1">#REF!</definedName>
    <definedName name="_AMO_SingleObject_377635823_ROM_F0.SEC2.Tabulate_2.SEC1.FTR.TXT1" hidden="1">#REF!</definedName>
    <definedName name="_AMO_SingleObject_377635823_ROM_F0.SEC2.Tabulate_2.SEC1.HDR.TXT1" localSheetId="9" hidden="1">#REF!</definedName>
    <definedName name="_AMO_SingleObject_377635823_ROM_F0.SEC2.Tabulate_2.SEC1.HDR.TXT1" hidden="1">#REF!</definedName>
    <definedName name="_AMO_SingleObject_572349883_ROM_F0.SEC2.Tabulate_1.SEC1.BDY.Cross_tabular_summary_report_Table_1" hidden="1">#REF!</definedName>
    <definedName name="_AMO_SingleObject_572349883_ROM_F0.SEC2.Tabulate_1.SEC1.FTR.TXT1" hidden="1">#REF!</definedName>
    <definedName name="_AMO_SingleObject_572349883_ROM_F0.SEC2.Tabulate_1.SEC1.HDR.TXT1" hidden="1">#REF!</definedName>
    <definedName name="_AMO_UniqueIdentifier" localSheetId="8" hidden="1">"'45066eb3-15df-44a7-991b-d6e002da7d7f'"</definedName>
    <definedName name="_AMO_UniqueIdentifier">"'6ccb4189-672a-4a25-851a-5e99ba214eda'"</definedName>
    <definedName name="ccc" localSheetId="9">#REF!</definedName>
    <definedName name="ccc">#REF!</definedName>
    <definedName name="DME_Dirty" hidden="1">"False"</definedName>
    <definedName name="Full" localSheetId="9">#REF!</definedName>
    <definedName name="Full">#REF!</definedName>
    <definedName name="Glossary" localSheetId="9">#REF!</definedName>
    <definedName name="Glossary">#REF!</definedName>
    <definedName name="Introduction" localSheetId="9">#REF!</definedName>
    <definedName name="Introduction">#REF!</definedName>
    <definedName name="_xlnm.Print_Area" localSheetId="0">'Title'!$A$1:$K$12</definedName>
    <definedName name="scope" localSheetId="9">#REF!</definedName>
    <definedName name="scope">#REF!</definedName>
    <definedName name="t">#REF!</definedName>
    <definedName name="table1" localSheetId="9">'[1]Contents'!#REF!</definedName>
    <definedName name="table1">'[2]Contents'!#REF!</definedName>
  </definedNames>
  <calcPr fullCalcOnLoad="1"/>
</workbook>
</file>

<file path=xl/sharedStrings.xml><?xml version="1.0" encoding="utf-8"?>
<sst xmlns="http://schemas.openxmlformats.org/spreadsheetml/2006/main" count="505" uniqueCount="225">
  <si>
    <t>Registered but not yet accredited</t>
  </si>
  <si>
    <t>Number of accredited practices</t>
  </si>
  <si>
    <t>Total practices</t>
  </si>
  <si>
    <t>&lt;1%</t>
  </si>
  <si>
    <t>1–&lt;2%</t>
  </si>
  <si>
    <t>2–&lt;3%</t>
  </si>
  <si>
    <t>3–&lt;4%</t>
  </si>
  <si>
    <t>4–&lt;10%</t>
  </si>
  <si>
    <t>10%+</t>
  </si>
  <si>
    <t>Total</t>
  </si>
  <si>
    <r>
      <t>Source:</t>
    </r>
    <r>
      <rPr>
        <sz val="7"/>
        <rFont val="Arial"/>
        <family val="2"/>
      </rPr>
      <t xml:space="preserve"> AIHW analysis of AGPAL and GPA+ data.</t>
    </r>
  </si>
  <si>
    <t>Accreditation status</t>
  </si>
  <si>
    <t>Other</t>
  </si>
  <si>
    <t>Indigenous</t>
  </si>
  <si>
    <t>Non-Indigenous</t>
  </si>
  <si>
    <t>Number separations in accredited hospitals</t>
  </si>
  <si>
    <t>Number separations in non-accredited hospitals</t>
  </si>
  <si>
    <t>Per cent separations in accredited hospitals</t>
  </si>
  <si>
    <t>Major cities</t>
  </si>
  <si>
    <t>Inner regional</t>
  </si>
  <si>
    <t>Outer regional</t>
  </si>
  <si>
    <t>Remote</t>
  </si>
  <si>
    <t>Very remote</t>
  </si>
  <si>
    <t>(a) Data are from public hospitals only.</t>
  </si>
  <si>
    <t/>
  </si>
  <si>
    <t>Notes</t>
  </si>
  <si>
    <t>. .</t>
  </si>
  <si>
    <t>Unpeered and other hospitals</t>
  </si>
  <si>
    <t xml:space="preserve">Notes </t>
  </si>
  <si>
    <t xml:space="preserve">Number separations in non-accredited hospitals </t>
  </si>
  <si>
    <t>NSW</t>
  </si>
  <si>
    <t>Vic</t>
  </si>
  <si>
    <t>Qld</t>
  </si>
  <si>
    <t>WA</t>
  </si>
  <si>
    <t>SA</t>
  </si>
  <si>
    <t>Tas</t>
  </si>
  <si>
    <t>NT</t>
  </si>
  <si>
    <t>ACT</t>
  </si>
  <si>
    <t>Australia</t>
  </si>
  <si>
    <t>Number patient days in accredited hospitals</t>
  </si>
  <si>
    <t>Number patient days in non-accredited hospitals</t>
  </si>
  <si>
    <t>Per cent patient days in accredited hospitals</t>
  </si>
  <si>
    <t>—</t>
  </si>
  <si>
    <t>Red tabs group the tables by jurisdiction</t>
  </si>
  <si>
    <t>New South Wales</t>
  </si>
  <si>
    <t>Victoria</t>
  </si>
  <si>
    <t>Queensland</t>
  </si>
  <si>
    <t>Western Australia</t>
  </si>
  <si>
    <t>South Australia</t>
  </si>
  <si>
    <t>Northern Territory</t>
  </si>
  <si>
    <t>n.p.</t>
  </si>
  <si>
    <t>Online data tables</t>
  </si>
  <si>
    <t>Data sources</t>
  </si>
  <si>
    <t>rounded to zero (including null cells)</t>
  </si>
  <si>
    <t>zero</t>
  </si>
  <si>
    <t>not applicable</t>
  </si>
  <si>
    <t>*</t>
  </si>
  <si>
    <t>represents results with statistically significant differences in the Indigenous/non-Indigenous comparisons at the p &lt; 0.05 level</t>
  </si>
  <si>
    <t>Measure 3.19: Accreditation</t>
  </si>
  <si>
    <t>Australian Institute of Health and Welfare</t>
  </si>
  <si>
    <t>Symbols</t>
  </si>
  <si>
    <t>What is measured and why it is important</t>
  </si>
  <si>
    <t>With a GP</t>
  </si>
  <si>
    <t>Without a GP</t>
  </si>
  <si>
    <t xml:space="preserve">Number </t>
  </si>
  <si>
    <t>%</t>
  </si>
  <si>
    <t>Number</t>
  </si>
  <si>
    <t>ACCHO</t>
  </si>
  <si>
    <r>
      <t>Accredited</t>
    </r>
    <r>
      <rPr>
        <vertAlign val="superscript"/>
        <sz val="8"/>
        <rFont val="Arial"/>
        <family val="2"/>
      </rPr>
      <t>(a)</t>
    </r>
  </si>
  <si>
    <t>RACGP accreditation only</t>
  </si>
  <si>
    <t>Organisational accreditation only</t>
  </si>
  <si>
    <t>Both accreditation types</t>
  </si>
  <si>
    <t xml:space="preserve">Not accredited </t>
  </si>
  <si>
    <t>Total Organisations</t>
  </si>
  <si>
    <t>(a) Accredited services are services that have current clinical Royal Australian College of General Practitioners (RACGP) or organisational (QIC/ISO/ACHS) accreditation.</t>
  </si>
  <si>
    <t>Aboriginal and Torres Strait Islander Health Performance Framework 2017</t>
  </si>
  <si>
    <t>(a)   Based on Primary Health Network populations.</t>
  </si>
  <si>
    <t>% accredited</t>
  </si>
  <si>
    <r>
      <t>% Indigenous</t>
    </r>
    <r>
      <rPr>
        <vertAlign val="superscript"/>
        <sz val="8"/>
        <rFont val="Arial"/>
        <family val="2"/>
      </rPr>
      <t>(a)</t>
    </r>
  </si>
  <si>
    <t>Primary Health Network (PHN)</t>
  </si>
  <si>
    <t>% of practices
accredited</t>
  </si>
  <si>
    <t>% of PHN 
population that 
is Indigenous</t>
  </si>
  <si>
    <t>State</t>
  </si>
  <si>
    <t>Name</t>
  </si>
  <si>
    <t>Number of practices 
registered with 
AGPAL or GPA+</t>
  </si>
  <si>
    <t>Accredited</t>
  </si>
  <si>
    <t>Undergoing accreditation</t>
  </si>
  <si>
    <t>Central &amp; Eastern Sydney</t>
  </si>
  <si>
    <t>Hunter New England &amp; Central Coast</t>
  </si>
  <si>
    <t>Murrumbidgee</t>
  </si>
  <si>
    <t>Nepean Blue Mountains</t>
  </si>
  <si>
    <t>North Coast</t>
  </si>
  <si>
    <t>Northern Sydney</t>
  </si>
  <si>
    <t>South Eastern NSW</t>
  </si>
  <si>
    <t>South Western Sydney</t>
  </si>
  <si>
    <t>Western NSW</t>
  </si>
  <si>
    <t>Western Sydney</t>
  </si>
  <si>
    <t>Eastern Melbourne</t>
  </si>
  <si>
    <t>Gippsland</t>
  </si>
  <si>
    <t>Western Victoria</t>
  </si>
  <si>
    <t>Murray</t>
  </si>
  <si>
    <t>North Western Melbourne</t>
  </si>
  <si>
    <t>South Eastern Melbourne</t>
  </si>
  <si>
    <t>Brisbane North</t>
  </si>
  <si>
    <t>Brisbane South</t>
  </si>
  <si>
    <t>Central Queensland &amp; Sunshine Coast</t>
  </si>
  <si>
    <t>Darling Downs &amp; West Moreton</t>
  </si>
  <si>
    <t>Gold Coast</t>
  </si>
  <si>
    <t>Northern Queensland</t>
  </si>
  <si>
    <t>Western Queensland</t>
  </si>
  <si>
    <t>Country WA</t>
  </si>
  <si>
    <t>Perth North</t>
  </si>
  <si>
    <t>Perth South</t>
  </si>
  <si>
    <t>Adelaide</t>
  </si>
  <si>
    <t>Country SA</t>
  </si>
  <si>
    <t>Tasmania</t>
  </si>
  <si>
    <t>Australian Capital Territory</t>
  </si>
  <si>
    <r>
      <rPr>
        <i/>
        <sz val="7"/>
        <color indexed="8"/>
        <rFont val="Arial"/>
        <family val="2"/>
      </rPr>
      <t>Source:</t>
    </r>
    <r>
      <rPr>
        <sz val="7"/>
        <color indexed="8"/>
        <rFont val="Arial"/>
        <family val="2"/>
      </rPr>
      <t xml:space="preserve"> AIHW analysis of AGPAL and GPA+ data.</t>
    </r>
  </si>
  <si>
    <r>
      <rPr>
        <i/>
        <sz val="7"/>
        <color indexed="8"/>
        <rFont val="Arial"/>
        <family val="2"/>
      </rPr>
      <t xml:space="preserve">Source: </t>
    </r>
    <r>
      <rPr>
        <sz val="7"/>
        <color indexed="8"/>
        <rFont val="Arial"/>
        <family val="2"/>
      </rPr>
      <t>AIHW 2016. Aboriginal and Torres Strait Islander health organisations: Online Services Report—key results 2014–15. Aboriginal and Torres Strait Islander health series no. 7. Cat. no. IHW 168. Canberra: AIHW.</t>
    </r>
  </si>
  <si>
    <r>
      <t>Table 3.19.1: Public hospital separations, by Indigenous status, accreditation status and jurisdiction, Australia, 2014–15</t>
    </r>
    <r>
      <rPr>
        <b/>
        <vertAlign val="superscript"/>
        <sz val="10"/>
        <color indexed="8"/>
        <rFont val="Book Antiqua"/>
        <family val="1"/>
      </rPr>
      <t>(a)(b)(c)(d)</t>
    </r>
  </si>
  <si>
    <t xml:space="preserve">(a)   Data are from public hospitals only. The number of hospitalisations in the Northern Territory and Tasmania are not published for privacy reasons. </t>
  </si>
  <si>
    <t>(b)   Accreditation sourced from the Australian Commission on Safety and Quality in Health Care (ACSQHC) National Safety and Quality Health Service (NSQHS) Standards (unpublished data).</t>
  </si>
  <si>
    <t>(c)   Jurisdiction based on location of hospital.</t>
  </si>
  <si>
    <t>(d)   Data exclude separations for Newborns without qualified days, Hospital boarders and Posthumous organ procurement.</t>
  </si>
  <si>
    <t>1. The proportion is the number of separations in accredited hospitals by Indigenous status and state/territory divided by the total number of separations in public hospitals by Indigenous status and state/territory.</t>
  </si>
  <si>
    <t>2. Data for the Australian Capital Territory were not available at the time of reporting.</t>
  </si>
  <si>
    <r>
      <rPr>
        <i/>
        <sz val="7"/>
        <color indexed="8"/>
        <rFont val="Arial"/>
        <family val="2"/>
      </rPr>
      <t>Source:</t>
    </r>
    <r>
      <rPr>
        <sz val="7"/>
        <color indexed="8"/>
        <rFont val="Arial"/>
        <family val="2"/>
      </rPr>
      <t xml:space="preserve"> AIHW analysis of National Hospital Morbidity Database, National Public Hospitals Establishment Database and ACSQHC unpublished data.</t>
    </r>
  </si>
  <si>
    <r>
      <t>Table 3.19.2: Public hospital patient days, by Indigenous status, accreditation status and jurisdiction, Australia,  2014–15</t>
    </r>
    <r>
      <rPr>
        <b/>
        <vertAlign val="superscript"/>
        <sz val="10"/>
        <color indexed="8"/>
        <rFont val="Book Antiqua"/>
        <family val="1"/>
      </rPr>
      <t>(a)(b)(c)(d)</t>
    </r>
  </si>
  <si>
    <t>(b) Accreditation sourced from the Australian Commission on Safety and Quality in Health Care (ACSQHC) National Safety and Quality Health Service (NSQHS) Standards (unpublished data).</t>
  </si>
  <si>
    <t>(c) Jurisdiction based on location of hospital.</t>
  </si>
  <si>
    <t>(d) Data exclude separations for Newborns without qualified days, Hospital boarders and Posthumous organ procurement.</t>
  </si>
  <si>
    <r>
      <t xml:space="preserve">Source: </t>
    </r>
    <r>
      <rPr>
        <sz val="7"/>
        <color indexed="8"/>
        <rFont val="Arial"/>
        <family val="2"/>
      </rPr>
      <t>AIHW analysis of National Hospital Morbidity Database, National Public Hospitals Establishment Database and ACSQHC unpublished data.</t>
    </r>
  </si>
  <si>
    <r>
      <t>Table 3.19.3: Hospital separations, by Indigenous status, accreditation status and remoteness, Australia, 2014–15</t>
    </r>
    <r>
      <rPr>
        <vertAlign val="superscript"/>
        <sz val="10"/>
        <color indexed="8"/>
        <rFont val="Book Antiqua"/>
        <family val="1"/>
      </rPr>
      <t>(a)(b)(c)(d)</t>
    </r>
  </si>
  <si>
    <t>% separations in accredited hospitals</t>
  </si>
  <si>
    <r>
      <t>Total</t>
    </r>
    <r>
      <rPr>
        <vertAlign val="superscript"/>
        <sz val="8"/>
        <color indexed="8"/>
        <rFont val="Arial"/>
        <family val="2"/>
      </rPr>
      <t>(e)</t>
    </r>
  </si>
  <si>
    <t>(a)   Data are from public hospitals only.</t>
  </si>
  <si>
    <t>(c)   Remoteness category based on location of hospital.</t>
  </si>
  <si>
    <t>(e)   Total includes separations from hospitals where remoteness area was unknown/not stated.</t>
  </si>
  <si>
    <r>
      <rPr>
        <i/>
        <sz val="7"/>
        <rFont val="Arial"/>
        <family val="2"/>
      </rPr>
      <t xml:space="preserve">Note: </t>
    </r>
    <r>
      <rPr>
        <sz val="7"/>
        <rFont val="Arial"/>
        <family val="2"/>
      </rPr>
      <t>The proportion is the number of separations in accredited hospitals by Indigenous status and remoteness category divided by the total number of separations by Indigenous status and remoteness category.</t>
    </r>
  </si>
  <si>
    <r>
      <t>Table 3.19.4: Hospital separations, by Indigenous status, accreditation status and public hospital peer groups, Australia, 2014–15</t>
    </r>
    <r>
      <rPr>
        <vertAlign val="superscript"/>
        <sz val="10"/>
        <rFont val="Book Antiqua"/>
        <family val="1"/>
      </rPr>
      <t>(a)(b)(c )</t>
    </r>
  </si>
  <si>
    <t>Principal referral hospitals</t>
  </si>
  <si>
    <t>Public acute group A hospitals</t>
  </si>
  <si>
    <t>Public acute group B hospitals</t>
  </si>
  <si>
    <t>Public acute group C hospitals</t>
  </si>
  <si>
    <t>Public acute group D hospitals</t>
  </si>
  <si>
    <t>Very small hospitals</t>
  </si>
  <si>
    <t>Women’s and children’s hospitals</t>
  </si>
  <si>
    <t>Early parenting centres</t>
  </si>
  <si>
    <t>Drug and alcohol hospitals</t>
  </si>
  <si>
    <t>Psychiatric public hospitals</t>
  </si>
  <si>
    <t>Other acute specialised hospitals</t>
  </si>
  <si>
    <t>Same day hospitals</t>
  </si>
  <si>
    <t>Subacute and non-acute hospitals</t>
  </si>
  <si>
    <t>Outpatient hospitals</t>
  </si>
  <si>
    <t>(a)    Data are from public hospitals only and from all jurisdictions.</t>
  </si>
  <si>
    <t>(b)    Accreditation sourced from the Australian Commission on Safety and Quality in Health Care (ACSQHC) National Safety and Quality Health Service (NSQHS) Standards (unpublished data).</t>
  </si>
  <si>
    <t>(c)    Data exclude separations for Newborns without qualified days, Hospital boarders and Posthumous organ procurement.</t>
  </si>
  <si>
    <t>1.   The peer group classification for this table was different from previous HPF reports. The new clssification was developed by the AIHW in consultation with the Australian Hospital Statistics Advisory Committee and the Private Hospital Statistics Advisory Committee in 2013 and 2014. Comparison with previous HPF reports should be with caution.</t>
  </si>
  <si>
    <t>2.  The proportion is the number of separations in accredited hospitals by Indigenous status and peer group divided by the total number of separations by Indigenous status and peer group.</t>
  </si>
  <si>
    <r>
      <t>Source:</t>
    </r>
    <r>
      <rPr>
        <sz val="7"/>
        <rFont val="Arial"/>
        <family val="2"/>
      </rPr>
      <t xml:space="preserve"> AIHW analysis of National Hospital Morbidity Database, National Public Hospitals Establishment Database and ACSQHC unpublished data.</t>
    </r>
  </si>
  <si>
    <t>Public hospitals</t>
  </si>
  <si>
    <r>
      <t>Number of hospitals</t>
    </r>
    <r>
      <rPr>
        <vertAlign val="superscript"/>
        <sz val="8"/>
        <color indexed="8"/>
        <rFont val="Arial"/>
        <family val="2"/>
      </rPr>
      <t>(a)</t>
    </r>
  </si>
  <si>
    <r>
      <t>Accredited to standards 1 to 3</t>
    </r>
    <r>
      <rPr>
        <vertAlign val="superscript"/>
        <sz val="8"/>
        <color indexed="8"/>
        <rFont val="Arial"/>
        <family val="2"/>
      </rPr>
      <t>(b)</t>
    </r>
  </si>
  <si>
    <r>
      <t>Accredited to standards 1 to 10</t>
    </r>
    <r>
      <rPr>
        <vertAlign val="superscript"/>
        <sz val="8"/>
        <color indexed="8"/>
        <rFont val="Arial"/>
        <family val="2"/>
      </rPr>
      <t>(b)</t>
    </r>
  </si>
  <si>
    <t>Public hospitals—total NSQHSS accredited</t>
  </si>
  <si>
    <r>
      <t>Not assessed as at 30 June 2015</t>
    </r>
    <r>
      <rPr>
        <vertAlign val="superscript"/>
        <sz val="8"/>
        <color indexed="8"/>
        <rFont val="Arial"/>
        <family val="2"/>
      </rPr>
      <t>(b)</t>
    </r>
  </si>
  <si>
    <r>
      <t>Proportion assessed at 30 June 2015</t>
    </r>
    <r>
      <rPr>
        <vertAlign val="superscript"/>
        <sz val="8"/>
        <color indexed="8"/>
        <rFont val="Arial"/>
        <family val="2"/>
      </rPr>
      <t>(b)</t>
    </r>
    <r>
      <rPr>
        <sz val="8"/>
        <color indexed="8"/>
        <rFont val="Arial"/>
        <family val="2"/>
      </rPr>
      <t xml:space="preserve"> (%)</t>
    </r>
  </si>
  <si>
    <r>
      <t>Private free-standing day facilities</t>
    </r>
    <r>
      <rPr>
        <b/>
        <vertAlign val="superscript"/>
        <sz val="8"/>
        <color indexed="8"/>
        <rFont val="Arial"/>
        <family val="2"/>
      </rPr>
      <t>(c )</t>
    </r>
  </si>
  <si>
    <r>
      <t>Number of hospitals</t>
    </r>
    <r>
      <rPr>
        <vertAlign val="superscript"/>
        <sz val="8"/>
        <color indexed="8"/>
        <rFont val="Arial"/>
        <family val="2"/>
      </rPr>
      <t>(b)</t>
    </r>
  </si>
  <si>
    <t>Private free-standing day hospital facilities—total NSQHSS accredited</t>
  </si>
  <si>
    <r>
      <t>Proportion assessed at 30 June 2015</t>
    </r>
    <r>
      <rPr>
        <vertAlign val="superscript"/>
        <sz val="8"/>
        <color indexed="8"/>
        <rFont val="Arial"/>
        <family val="2"/>
      </rPr>
      <t xml:space="preserve">(b) </t>
    </r>
    <r>
      <rPr>
        <sz val="8"/>
        <color indexed="8"/>
        <rFont val="Arial"/>
        <family val="2"/>
      </rPr>
      <t>(%)</t>
    </r>
  </si>
  <si>
    <t>Other private hospitals</t>
  </si>
  <si>
    <r>
      <t>Number of hospitals</t>
    </r>
    <r>
      <rPr>
        <vertAlign val="superscript"/>
        <sz val="8"/>
        <color indexed="8"/>
        <rFont val="Arial"/>
        <family val="2"/>
      </rPr>
      <t>(c)</t>
    </r>
  </si>
  <si>
    <t>Other private hospitals—total NSQHSS accredited</t>
  </si>
  <si>
    <t>All hospitals</t>
  </si>
  <si>
    <r>
      <t>Number of hospitals</t>
    </r>
    <r>
      <rPr>
        <vertAlign val="superscript"/>
        <sz val="8"/>
        <color indexed="8"/>
        <rFont val="Arial"/>
        <family val="2"/>
      </rPr>
      <t>(a)(b)</t>
    </r>
  </si>
  <si>
    <t>All hospitals—NSQHSS accredited</t>
  </si>
  <si>
    <r>
      <t>Not assessed as at 30 June 2014</t>
    </r>
    <r>
      <rPr>
        <vertAlign val="superscript"/>
        <sz val="8"/>
        <color indexed="8"/>
        <rFont val="Arial"/>
        <family val="2"/>
      </rPr>
      <t>(b)</t>
    </r>
  </si>
  <si>
    <r>
      <t>Proportion assessed at 30 June 2014</t>
    </r>
    <r>
      <rPr>
        <vertAlign val="superscript"/>
        <sz val="8"/>
        <color indexed="8"/>
        <rFont val="Arial"/>
        <family val="2"/>
      </rPr>
      <t>(b)</t>
    </r>
    <r>
      <rPr>
        <sz val="8"/>
        <color indexed="8"/>
        <rFont val="Arial"/>
        <family val="2"/>
      </rPr>
      <t xml:space="preserve"> (%)</t>
    </r>
  </si>
  <si>
    <t>(a)   Information sourced from the National Public Hospital Establishments Database (NPHED). The number of public hospitals accredited to the National Safety and Quality Health Service Standards (NSQHSS) was based on unpublished data supplied by the Australian Commission on Safety and Quality in Health Care (ACSQHC), the AIHW limited the data to only those public hospitals that were also reported to the NPHED.</t>
  </si>
  <si>
    <t>(b) Information sourced from the Australian Commission on Safety and Quality in Health Care (ACSQHC) National Safety and Quality Health Service (NSQHS) Standards (unpublished data).</t>
  </si>
  <si>
    <t>(c) The number of private hospital facilities reported by the ACSQHC differs from number of private hospital facilities reported by the ABS, and included in tables 2.1, 2.3 and 2.4 of Hospital Resources 2014-15.</t>
  </si>
  <si>
    <r>
      <t xml:space="preserve">Source: </t>
    </r>
    <r>
      <rPr>
        <sz val="7"/>
        <color indexed="8"/>
        <rFont val="Arial"/>
        <family val="2"/>
      </rPr>
      <t>AIHW 2016. Hospital resources 2014–15: Australian hospital statistics (Table 2.6).</t>
    </r>
  </si>
  <si>
    <t>Table 3.19.1: Public hospital separations, by Indigenous status, accreditation status and jurisdiction, Australia, 2014–15</t>
  </si>
  <si>
    <t>Table 3.19.2: Public hospital patient days, by Indigenous status, accreditation status and jurisdiction, Australia,  2014–15</t>
  </si>
  <si>
    <t>Table 3.19.3: Hospital separations, by Indigenous status, accreditation status and remoteness, Australia, 2014–15</t>
  </si>
  <si>
    <t>Table 3.19.4: Hospital separations, by Indigenous status, accreditation status and public hospital peer groups, Australia, 2014–15</t>
  </si>
  <si>
    <t>n.a.</t>
  </si>
  <si>
    <t>not available</t>
  </si>
  <si>
    <t>not available for publication but included in totals where applicable, unless otherwise indicated</t>
  </si>
  <si>
    <t>†</t>
  </si>
  <si>
    <t>estimate has a relative standard error between 25% and 50% and should be used with caution</t>
  </si>
  <si>
    <t>‡</t>
  </si>
  <si>
    <t>estimate has a relative standard error greater than 50% and is considered too unreliable for general use</t>
  </si>
  <si>
    <r>
      <t>Table 3.19.5: Number of general practices registered for accreditation through AGPAL or GPA+ that had been accredited, by per cent of the population that is Indigenous</t>
    </r>
    <r>
      <rPr>
        <vertAlign val="superscript"/>
        <sz val="10"/>
        <color indexed="8"/>
        <rFont val="Book Antiqua"/>
        <family val="1"/>
      </rPr>
      <t>(a)</t>
    </r>
    <r>
      <rPr>
        <b/>
        <sz val="10"/>
        <color indexed="8"/>
        <rFont val="Book Antiqua"/>
        <family val="1"/>
      </rPr>
      <t>, 2014-15</t>
    </r>
  </si>
  <si>
    <t>Table 3.19.5: Number of general practices registered for accreditation through AGPAL or GPA+ that had been accredited, by per cent of the population that is Indigenous, 2014–15</t>
  </si>
  <si>
    <t>Table 3.19.6: Number and proportion of Aboriginal and Torres Strait Islander primary health-care services, by accreditation status and presence of GP, 1 June 2014–31 May 2015</t>
  </si>
  <si>
    <t>Table 3.19.7: Selected accreditation statistics, by state and territory, public and private hospitals, 2014–15</t>
  </si>
  <si>
    <t>Table 3.19.8: General Practice accreditation status with AGPAL and GPA+, by PHN, 2014–15</t>
  </si>
  <si>
    <t>May 2017</t>
  </si>
  <si>
    <t xml:space="preserve">3.19 Accreditation </t>
  </si>
  <si>
    <t>Table list</t>
  </si>
  <si>
    <t>Aboriginal and Torres Strait Islander Health Performance Framework 2017 online data tables</t>
  </si>
  <si>
    <t>Green tabs indicate nationally based tables</t>
  </si>
  <si>
    <t>Blue tabs indicate jurisdictional based tables</t>
  </si>
  <si>
    <t>National tables</t>
  </si>
  <si>
    <t>This measure reports on the proportion of accredited public hospitals and accredited general medical practices.</t>
  </si>
  <si>
    <t>Accreditation is a process, usually voluntary, through which a recognised external body assesses the extent to which a health care organisation meets applicable quality standards. Quality standards typically address issues such as governance of the organisation, management of safety issues such as infection control, handling of care processes such as discharge planning, general management issues such as human resource management, quality of the physical infrastructure, and issues such as handling of patient complaints (AHMAC 2017).</t>
  </si>
  <si>
    <t>References</t>
  </si>
  <si>
    <t>AHMAC (Australian Health Ministers' Advisory Council) 2017. Aboriginal and Torres Strait Islander health performance framework 2017 report. Canberra: AHMAC.</t>
  </si>
  <si>
    <t xml:space="preserve">Australian Commission on Safety and Quality in Health Care
Australian General Practice Accreditation Limited
General Practice Accreditation Plus
National Hospital Morbidity Database
National Public Hospitals Establishment Database
Online Services Report Data Collection
</t>
  </si>
  <si>
    <t>Suggested citation: AIHW 2017. Aboriginal and Torres Strait Islander health performance framework 2017: supplementary online tables. Cat. no. WEB 170. Canberra: AIHW.</t>
  </si>
  <si>
    <t>© Australian Institute of Health and Welfare</t>
  </si>
  <si>
    <r>
      <t>Table 3.19.5 NSW: Number of New South Wales general practices registered for accreditation through AGPAL or GPA+ that had been accredited, by per cent of the population that is Indigenous</t>
    </r>
    <r>
      <rPr>
        <vertAlign val="superscript"/>
        <sz val="10"/>
        <color indexed="8"/>
        <rFont val="Book Antiqua"/>
        <family val="1"/>
      </rPr>
      <t>(a)</t>
    </r>
    <r>
      <rPr>
        <b/>
        <sz val="10"/>
        <color indexed="8"/>
        <rFont val="Book Antiqua"/>
        <family val="1"/>
      </rPr>
      <t>, 2014-15</t>
    </r>
  </si>
  <si>
    <r>
      <t>Table 3.19.5 Vic: Number of Victorian general practices registered for accreditation through AGPAL or GPA+ that had been accredited, by per cent of the population that is Indigenous</t>
    </r>
    <r>
      <rPr>
        <vertAlign val="superscript"/>
        <sz val="10"/>
        <color indexed="8"/>
        <rFont val="Book Antiqua"/>
        <family val="1"/>
      </rPr>
      <t>(a)</t>
    </r>
    <r>
      <rPr>
        <b/>
        <sz val="10"/>
        <color indexed="8"/>
        <rFont val="Book Antiqua"/>
        <family val="1"/>
      </rPr>
      <t>, 2014-15</t>
    </r>
  </si>
  <si>
    <r>
      <t>Table 3.19.5 Qld: Number of Queensland general practices registered for accreditation through AGPAL or GPA+ that had been accredited, by per cent of the population that is Indigenous</t>
    </r>
    <r>
      <rPr>
        <vertAlign val="superscript"/>
        <sz val="10"/>
        <color indexed="8"/>
        <rFont val="Book Antiqua"/>
        <family val="1"/>
      </rPr>
      <t>(a)</t>
    </r>
    <r>
      <rPr>
        <b/>
        <sz val="10"/>
        <color indexed="8"/>
        <rFont val="Book Antiqua"/>
        <family val="1"/>
      </rPr>
      <t>, 2014-15</t>
    </r>
  </si>
  <si>
    <r>
      <t>Table 3.19.5 WA: Number of Western Australian general practices registered for accreditation through AGPAL or GPA+ that had been accredited, by per cent of the population that is Indigenous</t>
    </r>
    <r>
      <rPr>
        <vertAlign val="superscript"/>
        <sz val="10"/>
        <color indexed="8"/>
        <rFont val="Book Antiqua"/>
        <family val="1"/>
      </rPr>
      <t>(a)</t>
    </r>
    <r>
      <rPr>
        <b/>
        <sz val="10"/>
        <color indexed="8"/>
        <rFont val="Book Antiqua"/>
        <family val="1"/>
      </rPr>
      <t>, 2014-15</t>
    </r>
  </si>
  <si>
    <r>
      <t>Table 3.19.5 SA: Number of South Australian general practices registered for accreditation through AGPAL or GPA+ that had been accredited, by per cent of the population that is Indigenous</t>
    </r>
    <r>
      <rPr>
        <vertAlign val="superscript"/>
        <sz val="10"/>
        <color indexed="8"/>
        <rFont val="Book Antiqua"/>
        <family val="1"/>
      </rPr>
      <t>(a)</t>
    </r>
    <r>
      <rPr>
        <b/>
        <sz val="10"/>
        <color indexed="8"/>
        <rFont val="Book Antiqua"/>
        <family val="1"/>
      </rPr>
      <t>, 2014-15</t>
    </r>
  </si>
  <si>
    <r>
      <t>Table 3.19.5 NT: Number of Nothern Territory general practices registered for accreditation through AGPAL or GPA+ that had been accredited, by per cent of the population that is Indigenous</t>
    </r>
    <r>
      <rPr>
        <vertAlign val="superscript"/>
        <sz val="10"/>
        <color indexed="8"/>
        <rFont val="Book Antiqua"/>
        <family val="1"/>
      </rPr>
      <t>(a)</t>
    </r>
    <r>
      <rPr>
        <b/>
        <sz val="10"/>
        <color indexed="8"/>
        <rFont val="Book Antiqua"/>
        <family val="1"/>
      </rPr>
      <t>, 2014-15</t>
    </r>
  </si>
  <si>
    <t>Table 3.19.5 NSW: Number of New South Wales general practices registered for accreditation through AGPAL or GPA+ that had been accredited, by per cent of the population that is Indigenous, 2014-15</t>
  </si>
  <si>
    <t>Table 3.19.5 Vic: Number of Victorian general practices registered for accreditation through AGPAL or GPA+ that had been accredited, by per cent of the population that is Indigenous, 2014-15</t>
  </si>
  <si>
    <t>Table 3.19.5 Qld: Number of Queensland general practices registered for accreditation through AGPAL or GPA+ that had been accredited, by per cent of the population that is Indigenous, 2014-15</t>
  </si>
  <si>
    <t>Table 3.19.5 WA: Number of Western Australian general practices registered for accreditation through AGPAL or GPA+ that had been accredited, by per cent of the population that is Indigenous, 2014-15</t>
  </si>
  <si>
    <t>Table 3.19.5 SA: Number of South Australian general practices registered for accreditation through AGPAL or GPA+ that had been accredited, by per cent of the population that is Indigenous, 2014-15</t>
  </si>
  <si>
    <t>Table 3.19.5 NT: Number of Nothern Territory general practices registered for accreditation through AGPAL or GPA+ that had been accredited, by per cent of the population that is Indigenous, 2014-15</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</si>
</sst>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_(* \(#,##0\);_(* &quot;-&quot;??_);_(@_)"/>
    <numFmt numFmtId="166" formatCode="#,##0.0"/>
  </numFmts>
  <fonts count="85">
    <font>
      <sz val="11"/>
      <color theme="1"/>
      <name val="Calibri"/>
      <family val="2"/>
    </font>
    <font>
      <sz val="11"/>
      <color indexed="8"/>
      <name val="Calibri"/>
      <family val="2"/>
    </font>
    <font>
      <b/>
      <sz val="8"/>
      <name val="Arial"/>
      <family val="2"/>
    </font>
    <font>
      <b/>
      <i/>
      <sz val="8"/>
      <name val="Arial"/>
      <family val="2"/>
    </font>
    <font>
      <sz val="8"/>
      <name val="Arial"/>
      <family val="2"/>
    </font>
    <font>
      <i/>
      <sz val="8"/>
      <name val="Arial"/>
      <family val="2"/>
    </font>
    <font>
      <b/>
      <sz val="10"/>
      <color indexed="8"/>
      <name val="Book Antiqua"/>
      <family val="1"/>
    </font>
    <font>
      <sz val="7"/>
      <name val="Arial"/>
      <family val="2"/>
    </font>
    <font>
      <i/>
      <sz val="7"/>
      <name val="Arial"/>
      <family val="2"/>
    </font>
    <font>
      <sz val="7"/>
      <color indexed="8"/>
      <name val="Arial"/>
      <family val="2"/>
    </font>
    <font>
      <i/>
      <sz val="7"/>
      <color indexed="8"/>
      <name val="Arial"/>
      <family val="2"/>
    </font>
    <font>
      <b/>
      <sz val="8"/>
      <color indexed="8"/>
      <name val="Arial"/>
      <family val="2"/>
    </font>
    <font>
      <sz val="8"/>
      <color indexed="8"/>
      <name val="Arial"/>
      <family val="2"/>
    </font>
    <font>
      <vertAlign val="superscript"/>
      <sz val="8"/>
      <name val="Arial"/>
      <family val="2"/>
    </font>
    <font>
      <b/>
      <vertAlign val="superscript"/>
      <sz val="10"/>
      <color indexed="8"/>
      <name val="Book Antiqua"/>
      <family val="1"/>
    </font>
    <font>
      <b/>
      <sz val="10"/>
      <name val="Book Antiqua"/>
      <family val="1"/>
    </font>
    <font>
      <sz val="8"/>
      <name val="Calibri"/>
      <family val="2"/>
    </font>
    <font>
      <b/>
      <sz val="10"/>
      <color indexed="8"/>
      <name val="Arial, Helvetica, sans-serif"/>
      <family val="0"/>
    </font>
    <font>
      <b/>
      <i/>
      <sz val="14"/>
      <color indexed="8"/>
      <name val="Arial, Helvetica, sans-serif"/>
      <family val="0"/>
    </font>
    <font>
      <sz val="10"/>
      <name val="Geneva"/>
      <family val="2"/>
    </font>
    <font>
      <b/>
      <sz val="14"/>
      <name val="Arial"/>
      <family val="2"/>
    </font>
    <font>
      <b/>
      <sz val="12"/>
      <name val="Arial"/>
      <family val="2"/>
    </font>
    <font>
      <sz val="10"/>
      <color indexed="8"/>
      <name val="Arial"/>
      <family val="2"/>
    </font>
    <font>
      <vertAlign val="superscript"/>
      <sz val="10"/>
      <color indexed="8"/>
      <name val="Book Antiqua"/>
      <family val="1"/>
    </font>
    <font>
      <vertAlign val="superscript"/>
      <sz val="8"/>
      <color indexed="8"/>
      <name val="Arial"/>
      <family val="2"/>
    </font>
    <font>
      <vertAlign val="superscript"/>
      <sz val="10"/>
      <name val="Book Antiqua"/>
      <family val="1"/>
    </font>
    <font>
      <b/>
      <vertAlign val="superscript"/>
      <sz val="8"/>
      <color indexed="8"/>
      <name val="Arial"/>
      <family val="2"/>
    </font>
    <font>
      <sz val="11"/>
      <name val="Book Antiqua"/>
      <family val="1"/>
    </font>
    <font>
      <b/>
      <sz val="11"/>
      <name val="Book Antiqua"/>
      <family val="1"/>
    </font>
    <font>
      <b/>
      <sz val="22"/>
      <name val="Arial"/>
      <family val="2"/>
    </font>
    <font>
      <b/>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name val="Calibri"/>
      <family val="2"/>
    </font>
    <font>
      <sz val="7"/>
      <name val="Calibri"/>
      <family val="2"/>
    </font>
    <font>
      <b/>
      <sz val="10"/>
      <color indexed="8"/>
      <name val="Arial"/>
      <family val="2"/>
    </font>
    <font>
      <b/>
      <sz val="22"/>
      <color indexed="8"/>
      <name val="Arial"/>
      <family val="2"/>
    </font>
    <font>
      <sz val="11"/>
      <color indexed="8"/>
      <name val="Book Antiqua"/>
      <family val="1"/>
    </font>
    <font>
      <i/>
      <sz val="11"/>
      <color indexed="8"/>
      <name val="Calibri"/>
      <family val="2"/>
    </font>
    <font>
      <i/>
      <sz val="8"/>
      <color indexed="8"/>
      <name val="Arial"/>
      <family val="2"/>
    </font>
    <font>
      <b/>
      <sz val="11"/>
      <color indexed="8"/>
      <name val="Book Antiqu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b/>
      <sz val="22"/>
      <color theme="1"/>
      <name val="Arial"/>
      <family val="2"/>
    </font>
    <font>
      <sz val="11"/>
      <color theme="1"/>
      <name val="Book Antiqua"/>
      <family val="1"/>
    </font>
    <font>
      <sz val="8"/>
      <color theme="1"/>
      <name val="Arial"/>
      <family val="2"/>
    </font>
    <font>
      <i/>
      <sz val="11"/>
      <color theme="1"/>
      <name val="Calibri"/>
      <family val="2"/>
    </font>
    <font>
      <b/>
      <sz val="10"/>
      <color theme="1"/>
      <name val="Book Antiqua"/>
      <family val="1"/>
    </font>
    <font>
      <b/>
      <sz val="8"/>
      <color theme="1"/>
      <name val="Arial"/>
      <family val="2"/>
    </font>
    <font>
      <sz val="7"/>
      <color theme="1"/>
      <name val="Arial"/>
      <family val="2"/>
    </font>
    <font>
      <i/>
      <sz val="8"/>
      <color theme="1"/>
      <name val="Arial"/>
      <family val="2"/>
    </font>
    <font>
      <i/>
      <sz val="7"/>
      <color theme="1"/>
      <name val="Arial"/>
      <family val="2"/>
    </font>
    <font>
      <b/>
      <sz val="11"/>
      <color theme="1"/>
      <name val="Book Antiqu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00B0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right/>
      <top/>
      <bottom style="medium"/>
    </border>
    <border>
      <left/>
      <right/>
      <top style="medium"/>
      <bottom/>
    </border>
    <border>
      <left/>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vertical="top"/>
      <protection/>
    </xf>
    <xf numFmtId="0" fontId="22" fillId="0" borderId="0">
      <alignment vertical="top"/>
      <protection/>
    </xf>
    <xf numFmtId="0" fontId="22" fillId="0" borderId="0">
      <alignment vertical="top"/>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19" fillId="0" borderId="0">
      <alignment/>
      <protection/>
    </xf>
    <xf numFmtId="0" fontId="4" fillId="0" borderId="0">
      <alignment/>
      <protection/>
    </xf>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46">
    <xf numFmtId="0" fontId="0" fillId="0" borderId="0" xfId="0" applyFont="1" applyAlignment="1">
      <alignment/>
    </xf>
    <xf numFmtId="0" fontId="2" fillId="0" borderId="10" xfId="0" applyFont="1" applyBorder="1" applyAlignment="1">
      <alignment horizontal="right" wrapText="1"/>
    </xf>
    <xf numFmtId="0" fontId="2" fillId="0" borderId="10" xfId="0" applyFont="1" applyFill="1" applyBorder="1" applyAlignment="1">
      <alignment horizontal="right" wrapText="1"/>
    </xf>
    <xf numFmtId="0" fontId="3" fillId="0" borderId="10" xfId="0" applyFont="1" applyBorder="1" applyAlignment="1">
      <alignment horizontal="right" wrapText="1"/>
    </xf>
    <xf numFmtId="0" fontId="4" fillId="0" borderId="0" xfId="0" applyFont="1" applyFill="1" applyAlignment="1">
      <alignment vertical="top" wrapText="1"/>
    </xf>
    <xf numFmtId="3" fontId="4" fillId="0" borderId="0" xfId="0" applyNumberFormat="1" applyFont="1" applyFill="1" applyAlignment="1">
      <alignment horizontal="right" wrapText="1"/>
    </xf>
    <xf numFmtId="164" fontId="5" fillId="0" borderId="0" xfId="0" applyNumberFormat="1" applyFont="1" applyFill="1" applyAlignment="1">
      <alignment/>
    </xf>
    <xf numFmtId="1" fontId="4" fillId="0" borderId="0" xfId="0" applyNumberFormat="1" applyFont="1" applyFill="1" applyAlignment="1">
      <alignment horizontal="right" wrapText="1"/>
    </xf>
    <xf numFmtId="0" fontId="2" fillId="0" borderId="11" xfId="0" applyFont="1" applyFill="1" applyBorder="1" applyAlignment="1">
      <alignment vertical="top" wrapText="1"/>
    </xf>
    <xf numFmtId="3" fontId="2" fillId="0" borderId="11" xfId="0" applyNumberFormat="1" applyFont="1" applyFill="1" applyBorder="1" applyAlignment="1">
      <alignment horizontal="right" wrapText="1"/>
    </xf>
    <xf numFmtId="164" fontId="3" fillId="0" borderId="11" xfId="0" applyNumberFormat="1" applyFont="1" applyFill="1" applyBorder="1" applyAlignment="1">
      <alignment/>
    </xf>
    <xf numFmtId="0" fontId="7" fillId="0" borderId="0" xfId="0" applyFont="1" applyFill="1" applyAlignment="1">
      <alignment horizontal="left"/>
    </xf>
    <xf numFmtId="0" fontId="8" fillId="0" borderId="0" xfId="0" applyFont="1" applyFill="1" applyAlignment="1">
      <alignment/>
    </xf>
    <xf numFmtId="0" fontId="0" fillId="0" borderId="0" xfId="0" applyFill="1" applyAlignment="1">
      <alignment/>
    </xf>
    <xf numFmtId="0" fontId="48" fillId="0" borderId="0" xfId="0" applyFont="1" applyAlignment="1">
      <alignment/>
    </xf>
    <xf numFmtId="0" fontId="49" fillId="0" borderId="0" xfId="0" applyFont="1" applyAlignment="1">
      <alignment/>
    </xf>
    <xf numFmtId="0" fontId="16" fillId="0" borderId="0" xfId="0" applyFont="1" applyFill="1" applyAlignment="1">
      <alignment/>
    </xf>
    <xf numFmtId="0" fontId="48" fillId="0" borderId="0" xfId="0" applyFont="1" applyFill="1" applyAlignment="1">
      <alignment/>
    </xf>
    <xf numFmtId="0" fontId="16" fillId="0" borderId="0" xfId="0" applyFont="1" applyAlignment="1">
      <alignment/>
    </xf>
    <xf numFmtId="0" fontId="2" fillId="0" borderId="0" xfId="0" applyFont="1" applyBorder="1" applyAlignment="1">
      <alignment horizontal="center" vertical="top" wrapText="1"/>
    </xf>
    <xf numFmtId="0" fontId="2" fillId="0" borderId="12" xfId="0" applyFont="1" applyBorder="1" applyAlignment="1">
      <alignment horizontal="right" wrapText="1"/>
    </xf>
    <xf numFmtId="164" fontId="4" fillId="0" borderId="0" xfId="0" applyNumberFormat="1" applyFont="1" applyFill="1" applyAlignment="1">
      <alignment horizontal="right" wrapText="1"/>
    </xf>
    <xf numFmtId="0" fontId="4" fillId="0" borderId="0" xfId="0" applyFont="1" applyAlignment="1">
      <alignment/>
    </xf>
    <xf numFmtId="164" fontId="2" fillId="0" borderId="0" xfId="0" applyNumberFormat="1" applyFont="1" applyFill="1" applyAlignment="1">
      <alignment wrapText="1"/>
    </xf>
    <xf numFmtId="0" fontId="2" fillId="0" borderId="0" xfId="0" applyFont="1" applyAlignment="1">
      <alignment wrapText="1"/>
    </xf>
    <xf numFmtId="3" fontId="4" fillId="0" borderId="0" xfId="0" applyNumberFormat="1" applyFont="1" applyFill="1" applyAlignment="1">
      <alignment wrapText="1"/>
    </xf>
    <xf numFmtId="164" fontId="2" fillId="0" borderId="12" xfId="0" applyNumberFormat="1" applyFont="1" applyFill="1" applyBorder="1" applyAlignment="1">
      <alignment horizontal="right" wrapText="1"/>
    </xf>
    <xf numFmtId="3" fontId="2" fillId="0" borderId="12" xfId="0" applyNumberFormat="1" applyFont="1" applyFill="1" applyBorder="1" applyAlignment="1">
      <alignment horizontal="right" wrapText="1"/>
    </xf>
    <xf numFmtId="0" fontId="7" fillId="0" borderId="0" xfId="0" applyFont="1" applyFill="1" applyAlignment="1">
      <alignment/>
    </xf>
    <xf numFmtId="3" fontId="4" fillId="0" borderId="0" xfId="0" applyNumberFormat="1" applyFont="1" applyAlignment="1">
      <alignment/>
    </xf>
    <xf numFmtId="0" fontId="16" fillId="0" borderId="0" xfId="0" applyFont="1" applyAlignment="1">
      <alignment/>
    </xf>
    <xf numFmtId="3" fontId="4" fillId="0" borderId="0" xfId="0" applyNumberFormat="1" applyFont="1" applyFill="1" applyAlignment="1">
      <alignment/>
    </xf>
    <xf numFmtId="0" fontId="16" fillId="0" borderId="0" xfId="0" applyFont="1" applyFill="1" applyAlignment="1">
      <alignment/>
    </xf>
    <xf numFmtId="164" fontId="3" fillId="0" borderId="11" xfId="0" applyNumberFormat="1" applyFont="1" applyFill="1" applyBorder="1" applyAlignment="1">
      <alignment horizontal="right"/>
    </xf>
    <xf numFmtId="164" fontId="5" fillId="0" borderId="0" xfId="0" applyNumberFormat="1" applyFont="1" applyFill="1" applyAlignment="1">
      <alignment horizontal="right"/>
    </xf>
    <xf numFmtId="165" fontId="4" fillId="0" borderId="0" xfId="0" applyNumberFormat="1" applyFont="1" applyFill="1" applyAlignment="1">
      <alignment horizontal="right" wrapText="1"/>
    </xf>
    <xf numFmtId="0" fontId="2" fillId="0" borderId="10" xfId="0" applyFont="1" applyBorder="1" applyAlignment="1">
      <alignment horizontal="left" wrapText="1"/>
    </xf>
    <xf numFmtId="0" fontId="0" fillId="0" borderId="0" xfId="0" applyAlignment="1">
      <alignment horizontal="right"/>
    </xf>
    <xf numFmtId="0" fontId="73" fillId="0" borderId="0" xfId="0" applyFont="1" applyAlignment="1">
      <alignment/>
    </xf>
    <xf numFmtId="0" fontId="74" fillId="0" borderId="0" xfId="0" applyFont="1" applyAlignment="1">
      <alignment/>
    </xf>
    <xf numFmtId="0" fontId="17" fillId="0" borderId="13" xfId="0" applyNumberFormat="1" applyFont="1" applyFill="1" applyBorder="1" applyAlignment="1" applyProtection="1">
      <alignment wrapText="1"/>
      <protection/>
    </xf>
    <xf numFmtId="0" fontId="17" fillId="0" borderId="12" xfId="0" applyNumberFormat="1" applyFont="1" applyFill="1" applyBorder="1" applyAlignment="1" applyProtection="1">
      <alignment wrapText="1"/>
      <protection/>
    </xf>
    <xf numFmtId="0" fontId="11" fillId="0" borderId="12" xfId="0" applyNumberFormat="1" applyFont="1" applyFill="1" applyBorder="1" applyAlignment="1" applyProtection="1">
      <alignment horizontal="right" wrapText="1"/>
      <protection/>
    </xf>
    <xf numFmtId="0" fontId="12" fillId="0" borderId="0" xfId="0" applyNumberFormat="1" applyFont="1" applyFill="1" applyBorder="1" applyAlignment="1" applyProtection="1">
      <alignment horizontal="left" wrapText="1"/>
      <protection/>
    </xf>
    <xf numFmtId="37" fontId="12" fillId="0" borderId="0" xfId="0" applyNumberFormat="1" applyFont="1" applyFill="1" applyBorder="1" applyAlignment="1" applyProtection="1">
      <alignment horizontal="right" wrapText="1"/>
      <protection/>
    </xf>
    <xf numFmtId="164" fontId="12" fillId="0" borderId="0" xfId="0" applyNumberFormat="1" applyFont="1" applyFill="1" applyBorder="1" applyAlignment="1" applyProtection="1">
      <alignment horizontal="right" wrapText="1"/>
      <protection/>
    </xf>
    <xf numFmtId="37" fontId="11" fillId="0" borderId="12" xfId="0" applyNumberFormat="1" applyFont="1" applyFill="1" applyBorder="1" applyAlignment="1" applyProtection="1">
      <alignment horizontal="right" wrapText="1"/>
      <protection/>
    </xf>
    <xf numFmtId="164" fontId="11" fillId="0" borderId="12" xfId="0" applyNumberFormat="1" applyFont="1" applyFill="1" applyBorder="1" applyAlignment="1" applyProtection="1">
      <alignment horizontal="right" wrapText="1"/>
      <protection/>
    </xf>
    <xf numFmtId="0" fontId="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0" fillId="0" borderId="0" xfId="0" applyFill="1" applyAlignment="1">
      <alignment/>
    </xf>
    <xf numFmtId="0" fontId="12" fillId="0" borderId="0" xfId="0" applyNumberFormat="1" applyFont="1" applyFill="1" applyBorder="1" applyAlignment="1" applyProtection="1">
      <alignment horizontal="left" vertical="top" wrapText="1"/>
      <protection/>
    </xf>
    <xf numFmtId="0" fontId="12" fillId="0" borderId="0" xfId="0" applyNumberFormat="1" applyFont="1" applyFill="1" applyBorder="1" applyAlignment="1" applyProtection="1">
      <alignment horizontal="right" wrapText="1"/>
      <protection/>
    </xf>
    <xf numFmtId="0" fontId="11" fillId="0" borderId="12" xfId="0" applyNumberFormat="1" applyFont="1" applyFill="1" applyBorder="1" applyAlignment="1" applyProtection="1">
      <alignment horizontal="left" vertical="top" wrapText="1"/>
      <protection/>
    </xf>
    <xf numFmtId="165" fontId="0" fillId="0" borderId="0" xfId="0" applyNumberFormat="1" applyFont="1" applyFill="1" applyBorder="1" applyAlignment="1" applyProtection="1">
      <alignment/>
      <protection/>
    </xf>
    <xf numFmtId="0" fontId="20" fillId="0" borderId="0" xfId="0" applyFont="1" applyAlignment="1">
      <alignment/>
    </xf>
    <xf numFmtId="0" fontId="21" fillId="0" borderId="0" xfId="0" applyFont="1" applyAlignment="1">
      <alignment/>
    </xf>
    <xf numFmtId="0" fontId="75" fillId="0" borderId="0" xfId="0" applyFont="1" applyAlignment="1">
      <alignment/>
    </xf>
    <xf numFmtId="0" fontId="76" fillId="0" borderId="0" xfId="0" applyFont="1" applyAlignment="1">
      <alignment horizontal="left" vertical="center"/>
    </xf>
    <xf numFmtId="0" fontId="76" fillId="0" borderId="0" xfId="0" applyFont="1" applyAlignment="1">
      <alignment vertical="center"/>
    </xf>
    <xf numFmtId="0" fontId="4" fillId="0" borderId="13" xfId="0" applyFont="1" applyBorder="1" applyAlignment="1">
      <alignment wrapText="1"/>
    </xf>
    <xf numFmtId="0" fontId="77" fillId="0" borderId="13" xfId="0" applyFont="1" applyBorder="1" applyAlignment="1">
      <alignment horizontal="center" wrapText="1"/>
    </xf>
    <xf numFmtId="0" fontId="2" fillId="0" borderId="12" xfId="0" applyFont="1" applyBorder="1" applyAlignment="1">
      <alignment horizontal="right"/>
    </xf>
    <xf numFmtId="0" fontId="2" fillId="0" borderId="0" xfId="0" applyFont="1" applyAlignment="1">
      <alignment horizontal="left" wrapText="1"/>
    </xf>
    <xf numFmtId="0" fontId="2" fillId="0" borderId="0" xfId="0" applyFont="1" applyFill="1" applyAlignment="1">
      <alignment horizontal="right" vertical="center" wrapText="1"/>
    </xf>
    <xf numFmtId="0" fontId="4" fillId="0" borderId="0" xfId="0" applyFont="1" applyFill="1" applyAlignment="1">
      <alignment horizontal="right" vertical="center" wrapText="1"/>
    </xf>
    <xf numFmtId="0" fontId="5" fillId="0" borderId="0" xfId="0" applyFont="1" applyFill="1" applyAlignment="1">
      <alignment horizontal="right" vertical="center" wrapText="1"/>
    </xf>
    <xf numFmtId="0" fontId="78" fillId="0" borderId="0" xfId="0" applyFont="1" applyAlignment="1">
      <alignment/>
    </xf>
    <xf numFmtId="0" fontId="4" fillId="0" borderId="0" xfId="0" applyFont="1" applyFill="1" applyBorder="1" applyAlignment="1">
      <alignment horizontal="right" vertical="center" wrapText="1"/>
    </xf>
    <xf numFmtId="164" fontId="2" fillId="0" borderId="12" xfId="0" applyNumberFormat="1" applyFont="1" applyFill="1" applyBorder="1" applyAlignment="1">
      <alignment horizontal="right" vertical="center"/>
    </xf>
    <xf numFmtId="0" fontId="2" fillId="0" borderId="12" xfId="0" applyFont="1" applyFill="1" applyBorder="1" applyAlignment="1">
      <alignment horizontal="right" vertical="center" wrapText="1"/>
    </xf>
    <xf numFmtId="166" fontId="2" fillId="0" borderId="12" xfId="0" applyNumberFormat="1" applyFont="1" applyFill="1" applyBorder="1" applyAlignment="1">
      <alignment horizontal="right" vertical="center"/>
    </xf>
    <xf numFmtId="0" fontId="3" fillId="0" borderId="0" xfId="0" applyFont="1" applyFill="1" applyAlignment="1">
      <alignment horizontal="center" wrapText="1"/>
    </xf>
    <xf numFmtId="164" fontId="2" fillId="0" borderId="12" xfId="0" applyNumberFormat="1" applyFont="1" applyFill="1" applyBorder="1" applyAlignment="1">
      <alignment horizontal="right" vertical="center" wrapText="1"/>
    </xf>
    <xf numFmtId="0" fontId="77" fillId="0" borderId="0" xfId="0" applyFont="1" applyBorder="1" applyAlignment="1">
      <alignment/>
    </xf>
    <xf numFmtId="0" fontId="2" fillId="0" borderId="0" xfId="0" applyFont="1" applyFill="1" applyAlignment="1">
      <alignment horizontal="center" wrapText="1"/>
    </xf>
    <xf numFmtId="0" fontId="2" fillId="0" borderId="14" xfId="0" applyFont="1" applyBorder="1" applyAlignment="1">
      <alignment horizontal="right" wrapText="1"/>
    </xf>
    <xf numFmtId="0" fontId="2" fillId="0" borderId="12" xfId="0" applyFont="1" applyFill="1" applyBorder="1" applyAlignment="1">
      <alignment/>
    </xf>
    <xf numFmtId="3" fontId="2" fillId="0" borderId="12" xfId="0" applyNumberFormat="1" applyFont="1" applyFill="1" applyBorder="1" applyAlignment="1">
      <alignment horizontal="right"/>
    </xf>
    <xf numFmtId="164" fontId="3" fillId="0" borderId="12" xfId="0" applyNumberFormat="1" applyFont="1" applyFill="1" applyBorder="1" applyAlignment="1">
      <alignment/>
    </xf>
    <xf numFmtId="0" fontId="72" fillId="0" borderId="0" xfId="0" applyFont="1" applyAlignment="1">
      <alignment/>
    </xf>
    <xf numFmtId="0" fontId="2" fillId="0" borderId="14" xfId="0" applyFont="1" applyBorder="1" applyAlignment="1">
      <alignment horizontal="left"/>
    </xf>
    <xf numFmtId="0" fontId="2" fillId="0" borderId="14" xfId="0" applyFont="1" applyFill="1" applyBorder="1" applyAlignment="1">
      <alignment horizontal="right"/>
    </xf>
    <xf numFmtId="0" fontId="3" fillId="0" borderId="14" xfId="0" applyFont="1" applyBorder="1" applyAlignment="1">
      <alignment horizontal="right"/>
    </xf>
    <xf numFmtId="0" fontId="4" fillId="0" borderId="0" xfId="0" applyFont="1" applyFill="1" applyAlignment="1">
      <alignment/>
    </xf>
    <xf numFmtId="3" fontId="4" fillId="0" borderId="0" xfId="0" applyNumberFormat="1" applyFont="1" applyFill="1" applyAlignment="1">
      <alignment horizontal="right"/>
    </xf>
    <xf numFmtId="1" fontId="4" fillId="0" borderId="0" xfId="0" applyNumberFormat="1" applyFont="1" applyFill="1" applyAlignment="1">
      <alignment horizontal="right"/>
    </xf>
    <xf numFmtId="0" fontId="79" fillId="0" borderId="12" xfId="0" applyFont="1" applyFill="1" applyBorder="1" applyAlignment="1">
      <alignment/>
    </xf>
    <xf numFmtId="0" fontId="0" fillId="0" borderId="12" xfId="0" applyBorder="1" applyAlignment="1">
      <alignment/>
    </xf>
    <xf numFmtId="0" fontId="80" fillId="0" borderId="0" xfId="0" applyFont="1" applyBorder="1" applyAlignment="1">
      <alignment vertical="center"/>
    </xf>
    <xf numFmtId="0" fontId="80" fillId="0" borderId="14" xfId="0" applyFont="1" applyBorder="1" applyAlignment="1">
      <alignment/>
    </xf>
    <xf numFmtId="0" fontId="80" fillId="0" borderId="14" xfId="0" applyFont="1" applyBorder="1" applyAlignment="1">
      <alignment horizontal="left"/>
    </xf>
    <xf numFmtId="0" fontId="80" fillId="0" borderId="12" xfId="0" applyFont="1" applyBorder="1" applyAlignment="1">
      <alignment vertical="center" wrapText="1"/>
    </xf>
    <xf numFmtId="0" fontId="80" fillId="0" borderId="14" xfId="0" applyFont="1" applyBorder="1" applyAlignment="1">
      <alignment horizontal="right" wrapText="1"/>
    </xf>
    <xf numFmtId="0" fontId="77" fillId="0" borderId="0" xfId="0" applyFont="1" applyBorder="1" applyAlignment="1">
      <alignment vertical="center"/>
    </xf>
    <xf numFmtId="0" fontId="77" fillId="0" borderId="0" xfId="0" applyFont="1" applyAlignment="1">
      <alignment/>
    </xf>
    <xf numFmtId="0" fontId="77" fillId="0" borderId="0" xfId="0" applyFont="1" applyBorder="1" applyAlignment="1">
      <alignment/>
    </xf>
    <xf numFmtId="164" fontId="77" fillId="0" borderId="0" xfId="0" applyNumberFormat="1" applyFont="1" applyAlignment="1">
      <alignment/>
    </xf>
    <xf numFmtId="164" fontId="77" fillId="0" borderId="13" xfId="0" applyNumberFormat="1" applyFont="1" applyFill="1" applyBorder="1" applyAlignment="1">
      <alignment horizontal="right" wrapText="1"/>
    </xf>
    <xf numFmtId="0" fontId="77" fillId="0" borderId="0" xfId="0" applyFont="1" applyFill="1" applyBorder="1" applyAlignment="1">
      <alignment vertical="center"/>
    </xf>
    <xf numFmtId="164" fontId="77" fillId="0" borderId="0" xfId="0" applyNumberFormat="1" applyFont="1" applyFill="1" applyBorder="1" applyAlignment="1">
      <alignment vertical="center"/>
    </xf>
    <xf numFmtId="3" fontId="80" fillId="0" borderId="12" xfId="0" applyNumberFormat="1" applyFont="1" applyBorder="1" applyAlignment="1">
      <alignment vertical="center"/>
    </xf>
    <xf numFmtId="164" fontId="80" fillId="0" borderId="12" xfId="0" applyNumberFormat="1" applyFont="1" applyFill="1" applyBorder="1" applyAlignment="1">
      <alignment vertical="center"/>
    </xf>
    <xf numFmtId="0" fontId="81" fillId="0" borderId="0" xfId="0" applyFont="1" applyFill="1" applyAlignment="1">
      <alignment/>
    </xf>
    <xf numFmtId="0" fontId="0" fillId="0" borderId="0" xfId="0" applyBorder="1" applyAlignment="1">
      <alignment/>
    </xf>
    <xf numFmtId="0" fontId="77" fillId="0" borderId="13" xfId="0" applyFont="1" applyBorder="1" applyAlignment="1">
      <alignment/>
    </xf>
    <xf numFmtId="0" fontId="80" fillId="0" borderId="12" xfId="0" applyFont="1" applyBorder="1" applyAlignment="1">
      <alignment/>
    </xf>
    <xf numFmtId="0" fontId="80" fillId="0" borderId="12" xfId="0" applyFont="1" applyBorder="1" applyAlignment="1">
      <alignment horizontal="right" wrapText="1"/>
    </xf>
    <xf numFmtId="0" fontId="77" fillId="0" borderId="13" xfId="0" applyFont="1" applyBorder="1" applyAlignment="1">
      <alignment horizontal="center"/>
    </xf>
    <xf numFmtId="0" fontId="2" fillId="0" borderId="12" xfId="0" applyFont="1" applyBorder="1" applyAlignment="1">
      <alignment/>
    </xf>
    <xf numFmtId="0" fontId="4" fillId="0" borderId="0" xfId="0" applyFont="1" applyAlignment="1">
      <alignment horizontal="left"/>
    </xf>
    <xf numFmtId="0" fontId="5" fillId="0" borderId="0" xfId="0" applyFont="1" applyAlignment="1">
      <alignment horizontal="left" indent="1"/>
    </xf>
    <xf numFmtId="0" fontId="4" fillId="0" borderId="0" xfId="0" applyFont="1" applyBorder="1" applyAlignment="1">
      <alignment horizontal="left"/>
    </xf>
    <xf numFmtId="0" fontId="2" fillId="0" borderId="12" xfId="0" applyFont="1" applyBorder="1" applyAlignment="1">
      <alignment horizontal="left"/>
    </xf>
    <xf numFmtId="3"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3" fontId="5" fillId="0" borderId="0" xfId="0" applyNumberFormat="1" applyFont="1" applyFill="1" applyAlignment="1">
      <alignment horizontal="right" vertical="center"/>
    </xf>
    <xf numFmtId="164" fontId="5" fillId="0" borderId="0" xfId="0" applyNumberFormat="1" applyFont="1" applyFill="1" applyAlignment="1">
      <alignment horizontal="right" vertical="center"/>
    </xf>
    <xf numFmtId="3" fontId="4" fillId="0" borderId="0" xfId="0" applyNumberFormat="1" applyFont="1" applyFill="1" applyBorder="1" applyAlignment="1">
      <alignment horizontal="right" vertical="center"/>
    </xf>
    <xf numFmtId="164" fontId="4" fillId="0" borderId="0" xfId="0" applyNumberFormat="1" applyFont="1" applyFill="1" applyBorder="1" applyAlignment="1">
      <alignment horizontal="right" vertical="center"/>
    </xf>
    <xf numFmtId="3" fontId="2" fillId="0" borderId="12" xfId="0" applyNumberFormat="1" applyFont="1" applyFill="1" applyBorder="1" applyAlignment="1">
      <alignment horizontal="right" vertical="center"/>
    </xf>
    <xf numFmtId="166" fontId="2" fillId="0" borderId="0" xfId="0" applyNumberFormat="1" applyFont="1" applyFill="1" applyAlignment="1">
      <alignment horizontal="right" vertical="center"/>
    </xf>
    <xf numFmtId="166" fontId="5" fillId="0" borderId="0" xfId="0" applyNumberFormat="1" applyFont="1" applyFill="1" applyAlignment="1">
      <alignment horizontal="right" vertical="center"/>
    </xf>
    <xf numFmtId="166" fontId="4" fillId="0" borderId="0" xfId="0" applyNumberFormat="1" applyFont="1" applyFill="1" applyBorder="1" applyAlignment="1">
      <alignment horizontal="right" vertical="center"/>
    </xf>
    <xf numFmtId="3" fontId="2" fillId="0" borderId="0" xfId="0" applyNumberFormat="1" applyFont="1" applyFill="1" applyAlignment="1">
      <alignment horizontal="right"/>
    </xf>
    <xf numFmtId="166" fontId="2" fillId="0" borderId="0" xfId="0" applyNumberFormat="1" applyFont="1" applyFill="1" applyAlignment="1">
      <alignment horizontal="right"/>
    </xf>
    <xf numFmtId="3" fontId="5" fillId="0" borderId="0" xfId="0" applyNumberFormat="1" applyFont="1" applyFill="1" applyAlignment="1">
      <alignment horizontal="right"/>
    </xf>
    <xf numFmtId="166" fontId="5" fillId="0" borderId="0" xfId="0" applyNumberFormat="1" applyFont="1" applyFill="1" applyAlignment="1">
      <alignment horizontal="right"/>
    </xf>
    <xf numFmtId="166" fontId="4" fillId="0" borderId="0" xfId="0" applyNumberFormat="1" applyFont="1" applyFill="1" applyAlignment="1">
      <alignment horizontal="right"/>
    </xf>
    <xf numFmtId="0" fontId="2" fillId="0" borderId="0" xfId="0" applyFont="1" applyFill="1" applyAlignment="1">
      <alignment horizontal="center"/>
    </xf>
    <xf numFmtId="0" fontId="3" fillId="0" borderId="0" xfId="0" applyFont="1" applyFill="1" applyAlignment="1">
      <alignment horizontal="center"/>
    </xf>
    <xf numFmtId="0" fontId="7" fillId="0" borderId="0"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wrapText="1"/>
      <protection/>
    </xf>
    <xf numFmtId="0" fontId="77" fillId="0" borderId="0" xfId="0" applyFont="1" applyFill="1" applyAlignment="1">
      <alignment/>
    </xf>
    <xf numFmtId="0" fontId="12" fillId="0" borderId="12" xfId="0" applyNumberFormat="1" applyFont="1" applyFill="1" applyBorder="1" applyAlignment="1" applyProtection="1">
      <alignment horizontal="left" wrapText="1"/>
      <protection/>
    </xf>
    <xf numFmtId="37" fontId="12" fillId="0" borderId="12" xfId="0" applyNumberFormat="1" applyFont="1" applyFill="1" applyBorder="1" applyAlignment="1" applyProtection="1">
      <alignment horizontal="right" wrapText="1"/>
      <protection/>
    </xf>
    <xf numFmtId="164" fontId="12" fillId="0" borderId="12"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7" fillId="0" borderId="0" xfId="0" applyFont="1" applyFill="1" applyBorder="1" applyAlignment="1">
      <alignment horizontal="left"/>
    </xf>
    <xf numFmtId="0" fontId="1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37" fontId="12" fillId="0" borderId="0" xfId="0" applyNumberFormat="1" applyFont="1" applyFill="1" applyBorder="1" applyAlignment="1" applyProtection="1">
      <alignment horizontal="right"/>
      <protection/>
    </xf>
    <xf numFmtId="164" fontId="12" fillId="0" borderId="0" xfId="0" applyNumberFormat="1" applyFont="1" applyFill="1" applyBorder="1" applyAlignment="1" applyProtection="1">
      <alignment horizontal="right"/>
      <protection/>
    </xf>
    <xf numFmtId="0" fontId="12" fillId="0" borderId="0" xfId="0" applyNumberFormat="1" applyFont="1" applyFill="1" applyBorder="1" applyAlignment="1" applyProtection="1">
      <alignment horizontal="right"/>
      <protection/>
    </xf>
    <xf numFmtId="0" fontId="11" fillId="0" borderId="12" xfId="0" applyNumberFormat="1" applyFont="1" applyFill="1" applyBorder="1" applyAlignment="1" applyProtection="1">
      <alignment horizontal="left"/>
      <protection/>
    </xf>
    <xf numFmtId="37" fontId="11" fillId="0" borderId="12" xfId="0" applyNumberFormat="1" applyFont="1" applyFill="1" applyBorder="1" applyAlignment="1" applyProtection="1">
      <alignment horizontal="right"/>
      <protection/>
    </xf>
    <xf numFmtId="164" fontId="11" fillId="0" borderId="12" xfId="0" applyNumberFormat="1" applyFont="1" applyFill="1" applyBorder="1" applyAlignment="1" applyProtection="1">
      <alignment horizontal="right"/>
      <protection/>
    </xf>
    <xf numFmtId="0" fontId="11" fillId="0" borderId="12" xfId="0" applyNumberFormat="1" applyFont="1" applyFill="1" applyBorder="1" applyAlignment="1" applyProtection="1">
      <alignment horizontal="right"/>
      <protection/>
    </xf>
    <xf numFmtId="0" fontId="7" fillId="0" borderId="0" xfId="0" applyNumberFormat="1" applyFont="1" applyFill="1" applyBorder="1" applyAlignment="1" applyProtection="1">
      <alignment horizontal="left" vertical="center"/>
      <protection/>
    </xf>
    <xf numFmtId="0" fontId="0" fillId="0" borderId="0" xfId="0" applyFill="1" applyAlignment="1">
      <alignment horizontal="left" vertical="center"/>
    </xf>
    <xf numFmtId="0" fontId="81" fillId="0" borderId="0" xfId="0" applyNumberFormat="1" applyFont="1" applyFill="1" applyBorder="1" applyAlignment="1" applyProtection="1">
      <alignment horizontal="left" vertical="center"/>
      <protection/>
    </xf>
    <xf numFmtId="0" fontId="7" fillId="0" borderId="0" xfId="0" applyFont="1" applyFill="1" applyAlignment="1">
      <alignment horizontal="left" vertical="center"/>
    </xf>
    <xf numFmtId="0" fontId="2" fillId="0" borderId="0" xfId="0" applyFont="1" applyBorder="1" applyAlignment="1">
      <alignment horizontal="right" vertical="top" wrapText="1"/>
    </xf>
    <xf numFmtId="166" fontId="4" fillId="0" borderId="0" xfId="0" applyNumberFormat="1" applyFont="1" applyFill="1" applyAlignment="1">
      <alignment/>
    </xf>
    <xf numFmtId="164" fontId="4" fillId="0" borderId="0" xfId="0" applyNumberFormat="1" applyFont="1" applyFill="1" applyAlignment="1">
      <alignment/>
    </xf>
    <xf numFmtId="3" fontId="2" fillId="0" borderId="12" xfId="0" applyNumberFormat="1" applyFont="1" applyFill="1" applyBorder="1" applyAlignment="1">
      <alignment/>
    </xf>
    <xf numFmtId="166" fontId="2" fillId="0" borderId="12" xfId="0" applyNumberFormat="1" applyFont="1" applyFill="1" applyBorder="1" applyAlignment="1">
      <alignment/>
    </xf>
    <xf numFmtId="0" fontId="7" fillId="0" borderId="0" xfId="0" applyFont="1" applyFill="1" applyAlignment="1">
      <alignment vertical="center"/>
    </xf>
    <xf numFmtId="3" fontId="4" fillId="0" borderId="0" xfId="0" applyNumberFormat="1" applyFont="1" applyAlignment="1">
      <alignment vertical="center"/>
    </xf>
    <xf numFmtId="0" fontId="16" fillId="0" borderId="0" xfId="0" applyFont="1" applyAlignment="1">
      <alignment vertical="center"/>
    </xf>
    <xf numFmtId="0" fontId="0" fillId="0" borderId="0" xfId="0" applyFill="1" applyAlignment="1">
      <alignment vertical="center"/>
    </xf>
    <xf numFmtId="3" fontId="4" fillId="0" borderId="0" xfId="0" applyNumberFormat="1" applyFont="1" applyFill="1" applyAlignment="1">
      <alignment vertical="center"/>
    </xf>
    <xf numFmtId="0" fontId="16" fillId="0" borderId="0" xfId="0" applyFont="1" applyFill="1" applyAlignment="1">
      <alignment vertical="center"/>
    </xf>
    <xf numFmtId="0" fontId="8"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vertical="center"/>
    </xf>
    <xf numFmtId="0" fontId="49" fillId="0" borderId="0" xfId="0" applyFont="1" applyAlignment="1">
      <alignment vertical="center"/>
    </xf>
    <xf numFmtId="0" fontId="79" fillId="0" borderId="12" xfId="0" applyFont="1" applyBorder="1" applyAlignment="1">
      <alignment/>
    </xf>
    <xf numFmtId="0" fontId="77" fillId="0" borderId="12" xfId="0" applyFont="1" applyBorder="1" applyAlignment="1">
      <alignment/>
    </xf>
    <xf numFmtId="0" fontId="80" fillId="0" borderId="12" xfId="0" applyFont="1" applyBorder="1" applyAlignment="1">
      <alignment horizontal="right"/>
    </xf>
    <xf numFmtId="0" fontId="80" fillId="0" borderId="0" xfId="0" applyFont="1" applyAlignment="1">
      <alignment/>
    </xf>
    <xf numFmtId="0" fontId="77" fillId="0" borderId="0" xfId="0" applyFont="1" applyAlignment="1">
      <alignment horizontal="left"/>
    </xf>
    <xf numFmtId="0" fontId="77" fillId="0" borderId="0" xfId="0" applyFont="1" applyAlignment="1">
      <alignment horizontal="right"/>
    </xf>
    <xf numFmtId="0" fontId="82" fillId="0" borderId="0" xfId="0" applyFont="1" applyAlignment="1">
      <alignment horizontal="left"/>
    </xf>
    <xf numFmtId="0" fontId="82" fillId="0" borderId="0" xfId="0" applyFont="1" applyAlignment="1">
      <alignment/>
    </xf>
    <xf numFmtId="0" fontId="80" fillId="0" borderId="0" xfId="0" applyFont="1" applyAlignment="1">
      <alignment horizontal="left"/>
    </xf>
    <xf numFmtId="0" fontId="82" fillId="0" borderId="0" xfId="0" applyFont="1" applyAlignment="1">
      <alignment horizontal="right"/>
    </xf>
    <xf numFmtId="0" fontId="77" fillId="0" borderId="0" xfId="0" applyFont="1" applyFill="1" applyAlignment="1">
      <alignment horizontal="right"/>
    </xf>
    <xf numFmtId="0" fontId="77" fillId="0" borderId="0" xfId="0" applyFont="1" applyFill="1" applyAlignment="1">
      <alignment/>
    </xf>
    <xf numFmtId="0" fontId="77" fillId="0" borderId="0" xfId="0" applyFont="1" applyAlignment="1">
      <alignment/>
    </xf>
    <xf numFmtId="0" fontId="82" fillId="0" borderId="0" xfId="0" applyFont="1" applyAlignment="1">
      <alignment/>
    </xf>
    <xf numFmtId="0" fontId="82" fillId="0" borderId="0" xfId="0" applyFont="1" applyFill="1" applyAlignment="1">
      <alignment/>
    </xf>
    <xf numFmtId="0" fontId="80" fillId="0" borderId="0" xfId="0" applyFont="1" applyAlignment="1">
      <alignment/>
    </xf>
    <xf numFmtId="0" fontId="77" fillId="0" borderId="12" xfId="0" applyFont="1" applyBorder="1" applyAlignment="1">
      <alignment horizontal="left"/>
    </xf>
    <xf numFmtId="0" fontId="77" fillId="0" borderId="12" xfId="0" applyFont="1" applyBorder="1" applyAlignment="1">
      <alignment horizontal="right"/>
    </xf>
    <xf numFmtId="0" fontId="81" fillId="0" borderId="0" xfId="0" applyFont="1" applyFill="1" applyAlignment="1">
      <alignment horizontal="left" vertical="center"/>
    </xf>
    <xf numFmtId="0" fontId="77" fillId="0" borderId="0" xfId="0" applyFont="1" applyFill="1" applyAlignment="1">
      <alignment horizontal="left" vertical="center" wrapText="1"/>
    </xf>
    <xf numFmtId="0" fontId="81" fillId="0" borderId="0" xfId="0" applyFont="1" applyAlignment="1">
      <alignment horizontal="left" vertical="center"/>
    </xf>
    <xf numFmtId="0" fontId="0" fillId="0" borderId="0" xfId="0" applyAlignment="1">
      <alignment vertical="center"/>
    </xf>
    <xf numFmtId="0" fontId="83" fillId="0" borderId="0" xfId="0" applyFont="1" applyAlignment="1">
      <alignment/>
    </xf>
    <xf numFmtId="0" fontId="27" fillId="33" borderId="0" xfId="0" applyFont="1" applyFill="1" applyAlignment="1">
      <alignment/>
    </xf>
    <xf numFmtId="0" fontId="27" fillId="0" borderId="0" xfId="0" applyFont="1" applyFill="1" applyAlignment="1">
      <alignment/>
    </xf>
    <xf numFmtId="0" fontId="27" fillId="0" borderId="0" xfId="0" applyFont="1" applyAlignment="1">
      <alignment/>
    </xf>
    <xf numFmtId="0" fontId="27" fillId="34" borderId="0" xfId="0" applyFont="1" applyFill="1" applyAlignment="1">
      <alignment/>
    </xf>
    <xf numFmtId="0" fontId="27" fillId="20" borderId="0" xfId="0" applyFont="1" applyFill="1" applyAlignment="1">
      <alignment/>
    </xf>
    <xf numFmtId="0" fontId="28" fillId="0" borderId="0" xfId="0" applyFont="1" applyAlignment="1">
      <alignment/>
    </xf>
    <xf numFmtId="0" fontId="76" fillId="0" borderId="0" xfId="0" applyFont="1" applyFill="1" applyAlignment="1">
      <alignment/>
    </xf>
    <xf numFmtId="0" fontId="84" fillId="0" borderId="0" xfId="0" applyFont="1" applyAlignment="1">
      <alignment/>
    </xf>
    <xf numFmtId="0" fontId="48" fillId="0" borderId="0" xfId="0" applyFont="1" applyAlignment="1">
      <alignment/>
    </xf>
    <xf numFmtId="0" fontId="27" fillId="0" borderId="0" xfId="0" applyFont="1" applyAlignment="1">
      <alignment horizontal="left" vertical="top"/>
    </xf>
    <xf numFmtId="0" fontId="81" fillId="0" borderId="0" xfId="0" applyFont="1" applyAlignment="1">
      <alignment/>
    </xf>
    <xf numFmtId="0" fontId="7" fillId="0" borderId="0" xfId="0" applyFont="1" applyAlignment="1">
      <alignment wrapText="1"/>
    </xf>
    <xf numFmtId="0" fontId="65" fillId="0" borderId="0" xfId="55" applyAlignment="1">
      <alignment vertical="center"/>
    </xf>
    <xf numFmtId="0" fontId="27" fillId="0" borderId="0" xfId="0" applyFont="1" applyAlignment="1">
      <alignment vertical="center" wrapText="1"/>
    </xf>
    <xf numFmtId="0" fontId="29" fillId="0" borderId="0" xfId="0" applyFont="1" applyAlignment="1">
      <alignment horizontal="center"/>
    </xf>
    <xf numFmtId="0" fontId="30" fillId="0" borderId="0" xfId="0" applyFont="1" applyAlignment="1">
      <alignment horizontal="center"/>
    </xf>
    <xf numFmtId="0" fontId="20" fillId="0" borderId="0" xfId="0" applyFont="1" applyAlignment="1">
      <alignment horizontal="center"/>
    </xf>
    <xf numFmtId="15" fontId="20" fillId="0" borderId="0" xfId="0" applyNumberFormat="1" applyFont="1" applyFill="1" applyAlignment="1" quotePrefix="1">
      <alignment horizontal="center"/>
    </xf>
    <xf numFmtId="15" fontId="20" fillId="0" borderId="0" xfId="0" applyNumberFormat="1" applyFont="1" applyFill="1" applyAlignment="1">
      <alignment horizontal="center"/>
    </xf>
    <xf numFmtId="0" fontId="27" fillId="0" borderId="0" xfId="0" applyFont="1" applyAlignment="1">
      <alignment horizontal="center"/>
    </xf>
    <xf numFmtId="49" fontId="27" fillId="0" borderId="0" xfId="0" applyNumberFormat="1" applyFont="1" applyAlignment="1">
      <alignment horizontal="left" vertical="top" wrapText="1"/>
    </xf>
    <xf numFmtId="0" fontId="81" fillId="0" borderId="0" xfId="0" applyFont="1" applyFill="1" applyAlignment="1">
      <alignment horizontal="left" wrapText="1"/>
    </xf>
    <xf numFmtId="0" fontId="6" fillId="0" borderId="0" xfId="0" applyNumberFormat="1" applyFont="1" applyFill="1" applyBorder="1" applyAlignment="1" applyProtection="1">
      <alignment horizontal="left" wrapText="1"/>
      <protection/>
    </xf>
    <xf numFmtId="0" fontId="11" fillId="0" borderId="14" xfId="0" applyNumberFormat="1" applyFont="1" applyFill="1" applyBorder="1" applyAlignment="1" applyProtection="1">
      <alignment horizontal="center" wrapText="1"/>
      <protection/>
    </xf>
    <xf numFmtId="0" fontId="7" fillId="0" borderId="0" xfId="0" applyNumberFormat="1" applyFont="1" applyFill="1" applyBorder="1" applyAlignment="1" applyProtection="1">
      <alignment horizontal="left" wrapText="1"/>
      <protection/>
    </xf>
    <xf numFmtId="0" fontId="7" fillId="0" borderId="0" xfId="0" applyNumberFormat="1" applyFont="1" applyFill="1" applyBorder="1" applyAlignment="1" applyProtection="1">
      <alignment wrapText="1"/>
      <protection/>
    </xf>
    <xf numFmtId="0" fontId="17" fillId="0" borderId="13" xfId="0" applyNumberFormat="1" applyFont="1" applyFill="1" applyBorder="1" applyAlignment="1" applyProtection="1">
      <alignment horizontal="center" wrapText="1"/>
      <protection/>
    </xf>
    <xf numFmtId="0" fontId="17" fillId="0" borderId="12" xfId="0" applyNumberFormat="1" applyFont="1" applyFill="1" applyBorder="1" applyAlignment="1" applyProtection="1">
      <alignment horizontal="center" wrapText="1"/>
      <protection/>
    </xf>
    <xf numFmtId="0" fontId="9" fillId="0" borderId="0" xfId="0" applyFont="1" applyFill="1" applyAlignment="1">
      <alignment horizontal="left" vertical="center" wrapText="1"/>
    </xf>
    <xf numFmtId="0" fontId="6" fillId="0" borderId="12"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horizontal="center" wrapText="1"/>
      <protection/>
    </xf>
    <xf numFmtId="0" fontId="11" fillId="0" borderId="12" xfId="0" applyNumberFormat="1" applyFont="1" applyFill="1" applyBorder="1" applyAlignment="1" applyProtection="1">
      <alignment horizontal="center" wrapText="1"/>
      <protection/>
    </xf>
    <xf numFmtId="0" fontId="7" fillId="0" borderId="0" xfId="0" applyNumberFormat="1" applyFont="1" applyFill="1" applyBorder="1" applyAlignment="1" applyProtection="1">
      <alignment horizontal="left" vertical="center" wrapText="1"/>
      <protection/>
    </xf>
    <xf numFmtId="0" fontId="7" fillId="0" borderId="0" xfId="0" applyFont="1" applyAlignment="1">
      <alignment horizontal="left" wrapText="1"/>
    </xf>
    <xf numFmtId="0" fontId="7" fillId="0" borderId="0" xfId="0" applyFont="1" applyAlignment="1">
      <alignment horizontal="left" vertical="center" wrapText="1"/>
    </xf>
    <xf numFmtId="0" fontId="15" fillId="0" borderId="12" xfId="0" applyFont="1" applyFill="1" applyBorder="1" applyAlignment="1">
      <alignment wrapText="1"/>
    </xf>
    <xf numFmtId="0" fontId="2" fillId="0" borderId="12" xfId="0" applyFont="1" applyBorder="1" applyAlignment="1">
      <alignment horizontal="center" vertical="top" wrapText="1"/>
    </xf>
    <xf numFmtId="0" fontId="8" fillId="0" borderId="0" xfId="0" applyFont="1" applyAlignment="1">
      <alignment horizontal="left" vertical="center" wrapText="1"/>
    </xf>
    <xf numFmtId="0" fontId="6" fillId="0" borderId="12" xfId="0" applyFont="1" applyBorder="1" applyAlignment="1">
      <alignment wrapText="1"/>
    </xf>
    <xf numFmtId="0" fontId="81" fillId="0" borderId="0" xfId="0" applyFont="1" applyAlignment="1">
      <alignment horizontal="center" vertical="top"/>
    </xf>
    <xf numFmtId="0" fontId="2" fillId="0" borderId="0" xfId="0" applyFont="1" applyFill="1" applyAlignment="1">
      <alignment horizontal="center" wrapText="1"/>
    </xf>
    <xf numFmtId="0" fontId="4" fillId="0" borderId="0" xfId="0" applyFont="1" applyFill="1" applyAlignment="1">
      <alignment wrapText="1"/>
    </xf>
    <xf numFmtId="0" fontId="77" fillId="0" borderId="0" xfId="0" applyFont="1" applyFill="1" applyAlignment="1">
      <alignment/>
    </xf>
    <xf numFmtId="0" fontId="81" fillId="0" borderId="0" xfId="0" applyFont="1" applyFill="1" applyAlignment="1">
      <alignment wrapText="1"/>
    </xf>
    <xf numFmtId="0" fontId="15" fillId="0" borderId="0" xfId="0" applyFont="1" applyFill="1" applyBorder="1" applyAlignment="1">
      <alignment wrapText="1"/>
    </xf>
    <xf numFmtId="0" fontId="2" fillId="0" borderId="14" xfId="0" applyFont="1" applyBorder="1" applyAlignment="1">
      <alignment horizontal="center"/>
    </xf>
    <xf numFmtId="0" fontId="80" fillId="0" borderId="14" xfId="0" applyFont="1" applyBorder="1" applyAlignment="1">
      <alignment horizontal="center"/>
    </xf>
    <xf numFmtId="0" fontId="2" fillId="0" borderId="0" xfId="0" applyFont="1" applyBorder="1" applyAlignment="1">
      <alignment horizontal="center" wrapText="1"/>
    </xf>
    <xf numFmtId="0" fontId="4" fillId="0" borderId="0" xfId="0" applyFont="1" applyBorder="1" applyAlignment="1">
      <alignment wrapText="1"/>
    </xf>
    <xf numFmtId="0" fontId="77" fillId="0" borderId="0" xfId="0" applyFont="1" applyBorder="1" applyAlignment="1">
      <alignment/>
    </xf>
    <xf numFmtId="0" fontId="81" fillId="0" borderId="13" xfId="0" applyFont="1" applyFill="1" applyBorder="1" applyAlignment="1">
      <alignment horizontal="left" vertical="center" wrapText="1"/>
    </xf>
    <xf numFmtId="0" fontId="80" fillId="0" borderId="13" xfId="0" applyFont="1" applyBorder="1" applyAlignment="1">
      <alignment horizontal="right" wrapText="1"/>
    </xf>
    <xf numFmtId="0" fontId="80" fillId="0" borderId="12" xfId="0" applyFont="1" applyBorder="1" applyAlignment="1">
      <alignment horizontal="right" wrapText="1"/>
    </xf>
    <xf numFmtId="0" fontId="6" fillId="0" borderId="11" xfId="0" applyFont="1" applyBorder="1" applyAlignment="1">
      <alignment wrapText="1"/>
    </xf>
    <xf numFmtId="0" fontId="81" fillId="0" borderId="0" xfId="0" applyFont="1" applyAlignment="1">
      <alignment horizontal="left" wrapText="1"/>
    </xf>
  </cellXfs>
  <cellStyles count="53">
    <cellStyle name="Normal" xfId="0"/>
    <cellStyle name=" 1" xfId="15"/>
    <cellStyle name=" 1 2" xfId="16"/>
    <cellStyle name=" 1 2 2"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Microsoft " xfId="58"/>
    <cellStyle name="Microsoft Excel found an error in the formula you entered. " xfId="59"/>
    <cellStyle name="Neutral"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2733675</xdr:colOff>
      <xdr:row>17</xdr:row>
      <xdr:rowOff>57150</xdr:rowOff>
    </xdr:from>
    <xdr:to>
      <xdr:col>1</xdr:col>
      <xdr:colOff>704850</xdr:colOff>
      <xdr:row>17</xdr:row>
      <xdr:rowOff>190500</xdr:rowOff>
    </xdr:to>
    <xdr:pic>
      <xdr:nvPicPr>
        <xdr:cNvPr id="1" name="Picture 1"/>
        <xdr:cNvPicPr preferRelativeResize="1">
          <a:picLocks noChangeAspect="1"/>
        </xdr:cNvPicPr>
      </xdr:nvPicPr>
      <xdr:blipFill>
        <a:blip r:embed="rId1"/>
        <a:stretch>
          <a:fillRect/>
        </a:stretch>
      </xdr:blipFill>
      <xdr:spPr>
        <a:xfrm>
          <a:off x="2733675" y="5753100"/>
          <a:ext cx="762000" cy="133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390525</xdr:colOff>
      <xdr:row>3</xdr:row>
      <xdr:rowOff>152400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ihw\dfs\Resources\ATSIHWU\D&amp;O%20Unit\HPF\2012%20report\Data\Mortality\Perinatal%20tables%2012%201-12%2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projects.aihw.gov.au/PRJ00880/Authoring/Resources\ATSIHWU\D&amp;O%20Unit\HPF\2012%20report\Data\Mortality\Perinatal%20tables%2012%201-12%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able 1.20.1"/>
      <sheetName val="Table 1.20.2"/>
      <sheetName val="Table 1.20.3"/>
      <sheetName val="Table 1.20.4"/>
      <sheetName val="Table 1.20.5"/>
      <sheetName val="Table 1.20.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Table 1.20.1"/>
      <sheetName val="Table 1.20.2"/>
      <sheetName val="Table 1.20.3"/>
      <sheetName val="Table 1.20.4"/>
      <sheetName val="Table 1.20.5"/>
      <sheetName val="Table 1.20.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ihw.gov.au/copyrigh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PageLayoutView="0" workbookViewId="0" topLeftCell="A1">
      <selection activeCell="A1" sqref="A1:K1"/>
    </sheetView>
  </sheetViews>
  <sheetFormatPr defaultColWidth="9.140625" defaultRowHeight="15"/>
  <cols>
    <col min="1" max="1" width="41.8515625" style="199" customWidth="1"/>
    <col min="2" max="2" width="21.7109375" style="199" customWidth="1"/>
    <col min="3" max="16384" width="9.140625" style="199" customWidth="1"/>
  </cols>
  <sheetData>
    <row r="1" spans="1:11" ht="27.75" customHeight="1">
      <c r="A1" s="205" t="s">
        <v>75</v>
      </c>
      <c r="B1" s="205"/>
      <c r="C1" s="205"/>
      <c r="D1" s="205"/>
      <c r="E1" s="205"/>
      <c r="F1" s="205"/>
      <c r="G1" s="205"/>
      <c r="H1" s="205"/>
      <c r="I1" s="205"/>
      <c r="J1" s="205"/>
      <c r="K1" s="205"/>
    </row>
    <row r="2" spans="1:11" ht="23.25" customHeight="1">
      <c r="A2" s="206" t="s">
        <v>51</v>
      </c>
      <c r="B2" s="206"/>
      <c r="C2" s="206"/>
      <c r="D2" s="206"/>
      <c r="E2" s="206"/>
      <c r="F2" s="206"/>
      <c r="G2" s="206"/>
      <c r="H2" s="206"/>
      <c r="I2" s="206"/>
      <c r="J2" s="206"/>
      <c r="K2" s="206"/>
    </row>
    <row r="3" spans="1:11" ht="18" customHeight="1">
      <c r="A3" s="207" t="s">
        <v>59</v>
      </c>
      <c r="B3" s="207"/>
      <c r="C3" s="207"/>
      <c r="D3" s="207"/>
      <c r="E3" s="207"/>
      <c r="F3" s="207"/>
      <c r="G3" s="207"/>
      <c r="H3" s="207"/>
      <c r="I3" s="207"/>
      <c r="J3" s="207"/>
      <c r="K3" s="207"/>
    </row>
    <row r="4" spans="1:11" ht="18" customHeight="1">
      <c r="A4" s="208" t="s">
        <v>199</v>
      </c>
      <c r="B4" s="209"/>
      <c r="C4" s="209"/>
      <c r="D4" s="209"/>
      <c r="E4" s="209"/>
      <c r="F4" s="209"/>
      <c r="G4" s="209"/>
      <c r="H4" s="209"/>
      <c r="I4" s="209"/>
      <c r="J4" s="209"/>
      <c r="K4" s="209"/>
    </row>
    <row r="5" spans="1:11" ht="16.5" customHeight="1">
      <c r="A5" s="210"/>
      <c r="B5" s="210"/>
      <c r="C5" s="210"/>
      <c r="D5" s="210"/>
      <c r="E5" s="210"/>
      <c r="F5" s="210"/>
      <c r="G5" s="210"/>
      <c r="H5" s="210"/>
      <c r="I5" s="210"/>
      <c r="J5" s="210"/>
      <c r="K5" s="210"/>
    </row>
    <row r="6" ht="18">
      <c r="A6" s="55" t="s">
        <v>58</v>
      </c>
    </row>
    <row r="7" ht="18">
      <c r="A7" s="55"/>
    </row>
    <row r="8" ht="15.75">
      <c r="A8" s="56" t="s">
        <v>52</v>
      </c>
    </row>
    <row r="9" spans="1:11" ht="100.5" customHeight="1">
      <c r="A9" s="211" t="s">
        <v>210</v>
      </c>
      <c r="B9" s="211"/>
      <c r="C9" s="211"/>
      <c r="D9" s="211"/>
      <c r="E9" s="211"/>
      <c r="F9" s="211"/>
      <c r="G9" s="211"/>
      <c r="H9" s="211"/>
      <c r="I9" s="211"/>
      <c r="J9" s="211"/>
      <c r="K9" s="211"/>
    </row>
    <row r="10" ht="16.5">
      <c r="A10" s="200"/>
    </row>
    <row r="11" ht="15.75">
      <c r="A11" s="56" t="s">
        <v>61</v>
      </c>
    </row>
    <row r="12" spans="1:11" ht="16.5" customHeight="1">
      <c r="A12" s="204" t="s">
        <v>206</v>
      </c>
      <c r="B12" s="204"/>
      <c r="C12" s="204"/>
      <c r="D12" s="204"/>
      <c r="E12" s="204"/>
      <c r="F12" s="204"/>
      <c r="G12" s="204"/>
      <c r="H12" s="204"/>
      <c r="I12" s="204"/>
      <c r="J12" s="204"/>
      <c r="K12" s="204"/>
    </row>
    <row r="13" spans="1:11" ht="69" customHeight="1">
      <c r="A13" s="204" t="s">
        <v>207</v>
      </c>
      <c r="B13" s="204"/>
      <c r="C13" s="204"/>
      <c r="D13" s="204"/>
      <c r="E13" s="204"/>
      <c r="F13" s="204"/>
      <c r="G13" s="204"/>
      <c r="H13" s="204"/>
      <c r="I13" s="204"/>
      <c r="J13" s="204"/>
      <c r="K13" s="204"/>
    </row>
    <row r="15" ht="15.75">
      <c r="A15" s="56" t="s">
        <v>208</v>
      </c>
    </row>
    <row r="16" spans="1:11" ht="29.25" customHeight="1">
      <c r="A16" s="204" t="s">
        <v>209</v>
      </c>
      <c r="B16" s="204"/>
      <c r="C16" s="204"/>
      <c r="D16" s="204"/>
      <c r="E16" s="204"/>
      <c r="F16" s="204"/>
      <c r="G16" s="204"/>
      <c r="H16" s="204"/>
      <c r="I16" s="204"/>
      <c r="J16" s="204"/>
      <c r="K16" s="204"/>
    </row>
    <row r="18" ht="15">
      <c r="A18" s="203" t="s">
        <v>212</v>
      </c>
    </row>
  </sheetData>
  <sheetProtection/>
  <mergeCells count="9">
    <mergeCell ref="A16:K16"/>
    <mergeCell ref="A13:K13"/>
    <mergeCell ref="A1:K1"/>
    <mergeCell ref="A2:K2"/>
    <mergeCell ref="A3:K3"/>
    <mergeCell ref="A4:K4"/>
    <mergeCell ref="A5:K5"/>
    <mergeCell ref="A12:K12"/>
    <mergeCell ref="A9:K9"/>
  </mergeCells>
  <hyperlinks>
    <hyperlink ref="A18" r:id="rId1" display="http://www.aihw.gov.au/copyright/"/>
  </hyperlinks>
  <printOptions/>
  <pageMargins left="0.7" right="0.7" top="0.75" bottom="0.75" header="0.3" footer="0.3"/>
  <pageSetup fitToHeight="0" fitToWidth="1" horizontalDpi="600" verticalDpi="600" orientation="landscape" paperSize="9" scale="89" r:id="rId3"/>
  <drawing r:id="rId2"/>
</worksheet>
</file>

<file path=xl/worksheets/sheet10.xml><?xml version="1.0" encoding="utf-8"?>
<worksheet xmlns="http://schemas.openxmlformats.org/spreadsheetml/2006/main" xmlns:r="http://schemas.openxmlformats.org/officeDocument/2006/relationships">
  <sheetPr>
    <tabColor rgb="FF0070C0"/>
  </sheetPr>
  <dimension ref="A1:K35"/>
  <sheetViews>
    <sheetView zoomScalePageLayoutView="0" workbookViewId="0" topLeftCell="A1">
      <selection activeCell="A1" sqref="A1"/>
    </sheetView>
  </sheetViews>
  <sheetFormatPr defaultColWidth="9.140625" defaultRowHeight="15"/>
  <cols>
    <col min="1" max="1" width="52.57421875" style="0" customWidth="1"/>
  </cols>
  <sheetData>
    <row r="1" spans="1:10" ht="16.5" thickBot="1">
      <c r="A1" s="168" t="s">
        <v>197</v>
      </c>
      <c r="B1" s="88"/>
      <c r="C1" s="88"/>
      <c r="D1" s="88"/>
      <c r="E1" s="88"/>
      <c r="F1" s="88"/>
      <c r="G1" s="88"/>
      <c r="H1" s="88"/>
      <c r="I1" s="88"/>
      <c r="J1" s="88"/>
    </row>
    <row r="2" spans="1:10" ht="15.75" thickBot="1">
      <c r="A2" s="169"/>
      <c r="B2" s="170" t="s">
        <v>30</v>
      </c>
      <c r="C2" s="170" t="s">
        <v>31</v>
      </c>
      <c r="D2" s="170" t="s">
        <v>32</v>
      </c>
      <c r="E2" s="170" t="s">
        <v>33</v>
      </c>
      <c r="F2" s="170" t="s">
        <v>34</v>
      </c>
      <c r="G2" s="170" t="s">
        <v>35</v>
      </c>
      <c r="H2" s="170" t="s">
        <v>37</v>
      </c>
      <c r="I2" s="170" t="s">
        <v>36</v>
      </c>
      <c r="J2" s="170" t="s">
        <v>9</v>
      </c>
    </row>
    <row r="3" spans="1:10" ht="15">
      <c r="A3" s="171" t="s">
        <v>160</v>
      </c>
      <c r="B3" s="95"/>
      <c r="C3" s="95"/>
      <c r="D3" s="95"/>
      <c r="E3" s="95"/>
      <c r="F3" s="95"/>
      <c r="G3" s="95"/>
      <c r="H3" s="95"/>
      <c r="I3" s="95"/>
      <c r="J3" s="95"/>
    </row>
    <row r="4" spans="1:10" ht="15">
      <c r="A4" s="172" t="s">
        <v>161</v>
      </c>
      <c r="B4" s="95">
        <v>225</v>
      </c>
      <c r="C4" s="95">
        <v>151</v>
      </c>
      <c r="D4" s="95">
        <v>122</v>
      </c>
      <c r="E4" s="95">
        <v>92</v>
      </c>
      <c r="F4" s="95">
        <v>77</v>
      </c>
      <c r="G4" s="173" t="s">
        <v>50</v>
      </c>
      <c r="H4" s="173" t="s">
        <v>50</v>
      </c>
      <c r="I4" s="173" t="s">
        <v>50</v>
      </c>
      <c r="J4" s="95">
        <v>698</v>
      </c>
    </row>
    <row r="5" spans="1:10" ht="15">
      <c r="A5" s="172" t="s">
        <v>162</v>
      </c>
      <c r="B5" s="95">
        <v>58</v>
      </c>
      <c r="C5" s="95">
        <v>48</v>
      </c>
      <c r="D5" s="95">
        <v>22</v>
      </c>
      <c r="E5" s="95">
        <v>70</v>
      </c>
      <c r="F5" s="95">
        <v>34</v>
      </c>
      <c r="G5" s="173" t="s">
        <v>50</v>
      </c>
      <c r="H5" s="173" t="s">
        <v>50</v>
      </c>
      <c r="I5" s="173" t="s">
        <v>50</v>
      </c>
      <c r="J5" s="95">
        <v>237</v>
      </c>
    </row>
    <row r="6" spans="1:10" ht="15">
      <c r="A6" s="172" t="s">
        <v>163</v>
      </c>
      <c r="B6" s="95">
        <v>163</v>
      </c>
      <c r="C6" s="95">
        <v>89</v>
      </c>
      <c r="D6" s="95">
        <v>94</v>
      </c>
      <c r="E6" s="95">
        <v>16</v>
      </c>
      <c r="F6" s="95">
        <v>31</v>
      </c>
      <c r="G6" s="173" t="s">
        <v>50</v>
      </c>
      <c r="H6" s="173" t="s">
        <v>50</v>
      </c>
      <c r="I6" s="173" t="s">
        <v>50</v>
      </c>
      <c r="J6" s="95">
        <v>410</v>
      </c>
    </row>
    <row r="7" spans="1:10" ht="15">
      <c r="A7" s="174" t="s">
        <v>164</v>
      </c>
      <c r="B7" s="175">
        <v>221</v>
      </c>
      <c r="C7" s="175">
        <v>137</v>
      </c>
      <c r="D7" s="175">
        <v>116</v>
      </c>
      <c r="E7" s="175">
        <v>86</v>
      </c>
      <c r="F7" s="175">
        <v>65</v>
      </c>
      <c r="G7" s="173" t="s">
        <v>50</v>
      </c>
      <c r="H7" s="173" t="s">
        <v>50</v>
      </c>
      <c r="I7" s="173" t="s">
        <v>50</v>
      </c>
      <c r="J7" s="175">
        <v>647</v>
      </c>
    </row>
    <row r="8" spans="1:10" ht="15">
      <c r="A8" s="172" t="s">
        <v>165</v>
      </c>
      <c r="B8" s="95">
        <v>4</v>
      </c>
      <c r="C8" s="95">
        <v>14</v>
      </c>
      <c r="D8" s="95">
        <v>6</v>
      </c>
      <c r="E8" s="95">
        <v>6</v>
      </c>
      <c r="F8" s="95">
        <v>12</v>
      </c>
      <c r="G8" s="173" t="s">
        <v>50</v>
      </c>
      <c r="H8" s="173" t="s">
        <v>50</v>
      </c>
      <c r="I8" s="173" t="s">
        <v>50</v>
      </c>
      <c r="J8" s="95">
        <v>51</v>
      </c>
    </row>
    <row r="9" spans="1:10" ht="15">
      <c r="A9" s="172" t="s">
        <v>166</v>
      </c>
      <c r="B9" s="95">
        <v>98</v>
      </c>
      <c r="C9" s="95">
        <v>91</v>
      </c>
      <c r="D9" s="95">
        <v>95</v>
      </c>
      <c r="E9" s="95">
        <v>94</v>
      </c>
      <c r="F9" s="95">
        <v>84</v>
      </c>
      <c r="G9" s="173" t="s">
        <v>50</v>
      </c>
      <c r="H9" s="173" t="s">
        <v>50</v>
      </c>
      <c r="I9" s="173" t="s">
        <v>50</v>
      </c>
      <c r="J9" s="95">
        <v>93</v>
      </c>
    </row>
    <row r="10" spans="1:10" ht="15">
      <c r="A10" s="176" t="s">
        <v>167</v>
      </c>
      <c r="B10" s="95"/>
      <c r="C10" s="95"/>
      <c r="D10" s="95"/>
      <c r="E10" s="95"/>
      <c r="F10" s="95"/>
      <c r="G10" s="95"/>
      <c r="H10" s="95"/>
      <c r="I10" s="95"/>
      <c r="J10" s="95"/>
    </row>
    <row r="11" spans="1:10" ht="15">
      <c r="A11" s="172" t="s">
        <v>168</v>
      </c>
      <c r="B11" s="95">
        <v>100</v>
      </c>
      <c r="C11" s="95">
        <v>87</v>
      </c>
      <c r="D11" s="95">
        <v>53</v>
      </c>
      <c r="E11" s="95">
        <v>27</v>
      </c>
      <c r="F11" s="95">
        <v>29</v>
      </c>
      <c r="G11" s="173" t="s">
        <v>50</v>
      </c>
      <c r="H11" s="173" t="s">
        <v>50</v>
      </c>
      <c r="I11" s="173" t="s">
        <v>50</v>
      </c>
      <c r="J11" s="95">
        <v>313</v>
      </c>
    </row>
    <row r="12" spans="1:10" ht="15">
      <c r="A12" s="172" t="s">
        <v>162</v>
      </c>
      <c r="B12" s="95">
        <v>35</v>
      </c>
      <c r="C12" s="95">
        <v>38</v>
      </c>
      <c r="D12" s="95">
        <v>24</v>
      </c>
      <c r="E12" s="95">
        <v>14</v>
      </c>
      <c r="F12" s="95">
        <v>10</v>
      </c>
      <c r="G12" s="173" t="s">
        <v>50</v>
      </c>
      <c r="H12" s="173" t="s">
        <v>50</v>
      </c>
      <c r="I12" s="173" t="s">
        <v>50</v>
      </c>
      <c r="J12" s="95">
        <v>129</v>
      </c>
    </row>
    <row r="13" spans="1:10" ht="15">
      <c r="A13" s="172" t="s">
        <v>163</v>
      </c>
      <c r="B13" s="95">
        <v>54</v>
      </c>
      <c r="C13" s="95">
        <v>34</v>
      </c>
      <c r="D13" s="95">
        <v>23</v>
      </c>
      <c r="E13" s="95">
        <v>12</v>
      </c>
      <c r="F13" s="95">
        <v>17</v>
      </c>
      <c r="G13" s="173" t="s">
        <v>50</v>
      </c>
      <c r="H13" s="173" t="s">
        <v>50</v>
      </c>
      <c r="I13" s="173" t="s">
        <v>50</v>
      </c>
      <c r="J13" s="95">
        <v>150</v>
      </c>
    </row>
    <row r="14" spans="1:10" ht="15">
      <c r="A14" s="174" t="s">
        <v>169</v>
      </c>
      <c r="B14" s="175">
        <v>89</v>
      </c>
      <c r="C14" s="175">
        <v>72</v>
      </c>
      <c r="D14" s="175">
        <v>47</v>
      </c>
      <c r="E14" s="175">
        <v>26</v>
      </c>
      <c r="F14" s="175">
        <v>27</v>
      </c>
      <c r="G14" s="177" t="s">
        <v>50</v>
      </c>
      <c r="H14" s="177" t="s">
        <v>50</v>
      </c>
      <c r="I14" s="177" t="s">
        <v>50</v>
      </c>
      <c r="J14" s="175">
        <v>279</v>
      </c>
    </row>
    <row r="15" spans="1:10" ht="15">
      <c r="A15" s="172" t="s">
        <v>165</v>
      </c>
      <c r="B15" s="95">
        <v>11</v>
      </c>
      <c r="C15" s="95">
        <v>15</v>
      </c>
      <c r="D15" s="95">
        <v>6</v>
      </c>
      <c r="E15" s="178">
        <v>1</v>
      </c>
      <c r="F15" s="95">
        <v>2</v>
      </c>
      <c r="G15" s="173" t="s">
        <v>50</v>
      </c>
      <c r="H15" s="173" t="s">
        <v>50</v>
      </c>
      <c r="I15" s="173" t="s">
        <v>50</v>
      </c>
      <c r="J15" s="95">
        <v>34</v>
      </c>
    </row>
    <row r="16" spans="1:10" ht="15">
      <c r="A16" s="172" t="s">
        <v>170</v>
      </c>
      <c r="B16" s="95">
        <v>89</v>
      </c>
      <c r="C16" s="95">
        <v>83</v>
      </c>
      <c r="D16" s="95">
        <v>89</v>
      </c>
      <c r="E16" s="179">
        <v>96</v>
      </c>
      <c r="F16" s="95">
        <v>93</v>
      </c>
      <c r="G16" s="173" t="s">
        <v>50</v>
      </c>
      <c r="H16" s="173" t="s">
        <v>50</v>
      </c>
      <c r="I16" s="173" t="s">
        <v>50</v>
      </c>
      <c r="J16" s="95">
        <v>89</v>
      </c>
    </row>
    <row r="17" spans="1:10" ht="15">
      <c r="A17" s="176" t="s">
        <v>171</v>
      </c>
      <c r="B17" s="95"/>
      <c r="C17" s="95"/>
      <c r="D17" s="95"/>
      <c r="E17" s="179"/>
      <c r="F17" s="95"/>
      <c r="G17" s="173"/>
      <c r="H17" s="173"/>
      <c r="I17" s="173"/>
      <c r="J17" s="95"/>
    </row>
    <row r="18" spans="1:10" ht="15">
      <c r="A18" s="172" t="s">
        <v>172</v>
      </c>
      <c r="B18" s="95">
        <v>96</v>
      </c>
      <c r="C18" s="95">
        <v>81</v>
      </c>
      <c r="D18" s="95">
        <v>57</v>
      </c>
      <c r="E18" s="179">
        <v>22</v>
      </c>
      <c r="F18" s="95">
        <v>27</v>
      </c>
      <c r="G18" s="173" t="s">
        <v>50</v>
      </c>
      <c r="H18" s="173" t="s">
        <v>50</v>
      </c>
      <c r="I18" s="173" t="s">
        <v>50</v>
      </c>
      <c r="J18" s="95">
        <v>299</v>
      </c>
    </row>
    <row r="19" spans="1:10" ht="15">
      <c r="A19" s="172" t="s">
        <v>162</v>
      </c>
      <c r="B19" s="95">
        <v>40</v>
      </c>
      <c r="C19" s="95">
        <v>25</v>
      </c>
      <c r="D19" s="95">
        <v>28</v>
      </c>
      <c r="E19" s="179">
        <v>8</v>
      </c>
      <c r="F19" s="95">
        <v>13</v>
      </c>
      <c r="G19" s="173" t="s">
        <v>50</v>
      </c>
      <c r="H19" s="173" t="s">
        <v>50</v>
      </c>
      <c r="I19" s="173" t="s">
        <v>50</v>
      </c>
      <c r="J19" s="95">
        <v>119</v>
      </c>
    </row>
    <row r="20" spans="1:10" ht="15">
      <c r="A20" s="172" t="s">
        <v>163</v>
      </c>
      <c r="B20" s="180">
        <v>54</v>
      </c>
      <c r="C20" s="180">
        <v>49</v>
      </c>
      <c r="D20" s="180">
        <v>25</v>
      </c>
      <c r="E20" s="133">
        <v>13</v>
      </c>
      <c r="F20" s="180">
        <v>14</v>
      </c>
      <c r="G20" s="173" t="s">
        <v>50</v>
      </c>
      <c r="H20" s="173" t="s">
        <v>50</v>
      </c>
      <c r="I20" s="173" t="s">
        <v>50</v>
      </c>
      <c r="J20" s="180">
        <v>164</v>
      </c>
    </row>
    <row r="21" spans="1:10" ht="15">
      <c r="A21" s="174" t="s">
        <v>173</v>
      </c>
      <c r="B21" s="181">
        <v>94</v>
      </c>
      <c r="C21" s="181">
        <v>74</v>
      </c>
      <c r="D21" s="181">
        <v>53</v>
      </c>
      <c r="E21" s="182">
        <v>21</v>
      </c>
      <c r="F21" s="181">
        <v>27</v>
      </c>
      <c r="G21" s="177" t="s">
        <v>50</v>
      </c>
      <c r="H21" s="177" t="s">
        <v>50</v>
      </c>
      <c r="I21" s="177" t="s">
        <v>50</v>
      </c>
      <c r="J21" s="181">
        <v>283</v>
      </c>
    </row>
    <row r="22" spans="1:10" ht="15">
      <c r="A22" s="172" t="s">
        <v>165</v>
      </c>
      <c r="B22" s="180">
        <v>2</v>
      </c>
      <c r="C22" s="180">
        <v>7</v>
      </c>
      <c r="D22" s="180">
        <v>4</v>
      </c>
      <c r="E22" s="178">
        <v>1</v>
      </c>
      <c r="F22" s="180">
        <v>0</v>
      </c>
      <c r="G22" s="173" t="s">
        <v>50</v>
      </c>
      <c r="H22" s="173" t="s">
        <v>50</v>
      </c>
      <c r="I22" s="173" t="s">
        <v>50</v>
      </c>
      <c r="J22" s="180">
        <v>16</v>
      </c>
    </row>
    <row r="23" spans="1:10" ht="15">
      <c r="A23" s="172" t="s">
        <v>166</v>
      </c>
      <c r="B23" s="180">
        <v>98</v>
      </c>
      <c r="C23" s="180">
        <v>91</v>
      </c>
      <c r="D23" s="180">
        <v>93</v>
      </c>
      <c r="E23" s="133">
        <v>96</v>
      </c>
      <c r="F23" s="180">
        <v>100</v>
      </c>
      <c r="G23" s="173" t="s">
        <v>50</v>
      </c>
      <c r="H23" s="173" t="s">
        <v>50</v>
      </c>
      <c r="I23" s="173" t="s">
        <v>50</v>
      </c>
      <c r="J23" s="180">
        <v>95</v>
      </c>
    </row>
    <row r="24" spans="1:10" ht="15">
      <c r="A24" s="176" t="s">
        <v>174</v>
      </c>
      <c r="B24" s="183"/>
      <c r="C24" s="183"/>
      <c r="D24" s="183"/>
      <c r="E24" s="183"/>
      <c r="F24" s="183"/>
      <c r="G24" s="173"/>
      <c r="H24" s="173"/>
      <c r="I24" s="173"/>
      <c r="J24" s="180"/>
    </row>
    <row r="25" spans="1:10" ht="15">
      <c r="A25" s="172" t="s">
        <v>175</v>
      </c>
      <c r="B25" s="180">
        <v>421</v>
      </c>
      <c r="C25" s="180">
        <v>319</v>
      </c>
      <c r="D25" s="180">
        <v>232</v>
      </c>
      <c r="E25" s="180">
        <v>141</v>
      </c>
      <c r="F25" s="180">
        <v>133</v>
      </c>
      <c r="G25" s="173" t="s">
        <v>50</v>
      </c>
      <c r="H25" s="173" t="s">
        <v>50</v>
      </c>
      <c r="I25" s="173" t="s">
        <v>50</v>
      </c>
      <c r="J25" s="180">
        <v>1310</v>
      </c>
    </row>
    <row r="26" spans="1:10" ht="15">
      <c r="A26" s="172" t="s">
        <v>162</v>
      </c>
      <c r="B26" s="180">
        <v>133</v>
      </c>
      <c r="C26" s="180">
        <v>111</v>
      </c>
      <c r="D26" s="180">
        <v>74</v>
      </c>
      <c r="E26" s="180">
        <v>92</v>
      </c>
      <c r="F26" s="180">
        <v>57</v>
      </c>
      <c r="G26" s="173" t="s">
        <v>50</v>
      </c>
      <c r="H26" s="173" t="s">
        <v>50</v>
      </c>
      <c r="I26" s="173" t="s">
        <v>50</v>
      </c>
      <c r="J26" s="180">
        <v>485</v>
      </c>
    </row>
    <row r="27" spans="1:10" ht="15">
      <c r="A27" s="172" t="s">
        <v>163</v>
      </c>
      <c r="B27" s="180">
        <v>271</v>
      </c>
      <c r="C27" s="180">
        <v>172</v>
      </c>
      <c r="D27" s="180">
        <v>142</v>
      </c>
      <c r="E27" s="180">
        <v>41</v>
      </c>
      <c r="F27" s="180">
        <v>62</v>
      </c>
      <c r="G27" s="173" t="s">
        <v>50</v>
      </c>
      <c r="H27" s="173" t="s">
        <v>50</v>
      </c>
      <c r="I27" s="173" t="s">
        <v>50</v>
      </c>
      <c r="J27" s="180">
        <v>724</v>
      </c>
    </row>
    <row r="28" spans="1:10" ht="15">
      <c r="A28" s="174" t="s">
        <v>176</v>
      </c>
      <c r="B28" s="181">
        <v>404</v>
      </c>
      <c r="C28" s="181">
        <v>283</v>
      </c>
      <c r="D28" s="181">
        <v>216</v>
      </c>
      <c r="E28" s="181">
        <v>133</v>
      </c>
      <c r="F28" s="181">
        <v>119</v>
      </c>
      <c r="G28" s="177" t="s">
        <v>50</v>
      </c>
      <c r="H28" s="177" t="s">
        <v>50</v>
      </c>
      <c r="I28" s="177" t="s">
        <v>50</v>
      </c>
      <c r="J28" s="180">
        <v>1209</v>
      </c>
    </row>
    <row r="29" spans="1:10" ht="15">
      <c r="A29" s="172" t="s">
        <v>177</v>
      </c>
      <c r="B29" s="95">
        <v>17</v>
      </c>
      <c r="C29" s="95">
        <v>36</v>
      </c>
      <c r="D29" s="95">
        <v>16</v>
      </c>
      <c r="E29" s="95">
        <v>8</v>
      </c>
      <c r="F29" s="95">
        <v>14</v>
      </c>
      <c r="G29" s="173" t="s">
        <v>50</v>
      </c>
      <c r="H29" s="173" t="s">
        <v>50</v>
      </c>
      <c r="I29" s="173" t="s">
        <v>50</v>
      </c>
      <c r="J29" s="95">
        <v>101</v>
      </c>
    </row>
    <row r="30" spans="1:10" ht="15.75" thickBot="1">
      <c r="A30" s="184" t="s">
        <v>178</v>
      </c>
      <c r="B30" s="169">
        <v>96</v>
      </c>
      <c r="C30" s="169">
        <v>89</v>
      </c>
      <c r="D30" s="169">
        <v>93</v>
      </c>
      <c r="E30" s="169">
        <v>94</v>
      </c>
      <c r="F30" s="169">
        <v>89</v>
      </c>
      <c r="G30" s="185" t="s">
        <v>50</v>
      </c>
      <c r="H30" s="185" t="s">
        <v>50</v>
      </c>
      <c r="I30" s="185" t="s">
        <v>50</v>
      </c>
      <c r="J30" s="169">
        <v>92</v>
      </c>
    </row>
    <row r="31" spans="1:11" ht="23.25" customHeight="1">
      <c r="A31" s="241" t="s">
        <v>179</v>
      </c>
      <c r="B31" s="241"/>
      <c r="C31" s="241"/>
      <c r="D31" s="241"/>
      <c r="E31" s="241"/>
      <c r="F31" s="241"/>
      <c r="G31" s="241"/>
      <c r="H31" s="241"/>
      <c r="I31" s="241"/>
      <c r="J31" s="241"/>
      <c r="K31" s="50"/>
    </row>
    <row r="32" spans="1:11" ht="14.25" customHeight="1">
      <c r="A32" s="186" t="s">
        <v>180</v>
      </c>
      <c r="B32" s="187"/>
      <c r="C32" s="187"/>
      <c r="D32" s="187"/>
      <c r="E32" s="187"/>
      <c r="F32" s="187"/>
      <c r="G32" s="187"/>
      <c r="H32" s="187"/>
      <c r="I32" s="187"/>
      <c r="J32" s="187"/>
      <c r="K32" s="50"/>
    </row>
    <row r="33" spans="1:10" ht="15">
      <c r="A33" s="188" t="s">
        <v>181</v>
      </c>
      <c r="B33" s="189"/>
      <c r="C33" s="189"/>
      <c r="D33" s="189"/>
      <c r="E33" s="189"/>
      <c r="F33" s="189"/>
      <c r="G33" s="189"/>
      <c r="H33" s="189"/>
      <c r="I33" s="189"/>
      <c r="J33" s="189"/>
    </row>
    <row r="34" ht="15">
      <c r="A34" s="190" t="s">
        <v>182</v>
      </c>
    </row>
    <row r="35" ht="12" customHeight="1">
      <c r="A35" s="201" t="s">
        <v>211</v>
      </c>
    </row>
  </sheetData>
  <sheetProtection/>
  <mergeCells count="1">
    <mergeCell ref="A31:J3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70C0"/>
  </sheetPr>
  <dimension ref="A1:H37"/>
  <sheetViews>
    <sheetView zoomScalePageLayoutView="0" workbookViewId="0" topLeftCell="A1">
      <selection activeCell="A1" sqref="A1"/>
    </sheetView>
  </sheetViews>
  <sheetFormatPr defaultColWidth="9.140625" defaultRowHeight="15"/>
  <cols>
    <col min="1" max="1" width="8.7109375" style="0" customWidth="1"/>
    <col min="2" max="2" width="28.7109375" style="0" customWidth="1"/>
    <col min="3" max="3" width="14.7109375" style="0" customWidth="1"/>
    <col min="4" max="4" width="2.7109375" style="104" customWidth="1"/>
    <col min="5" max="5" width="10.7109375" style="0" customWidth="1"/>
    <col min="6" max="6" width="12.7109375" style="0" customWidth="1"/>
    <col min="7" max="7" width="10.7109375" style="0" customWidth="1"/>
    <col min="8" max="8" width="12.7109375" style="0" customWidth="1"/>
  </cols>
  <sheetData>
    <row r="1" spans="1:4" ht="18" customHeight="1" thickBot="1">
      <c r="A1" s="87" t="s">
        <v>198</v>
      </c>
      <c r="D1" s="88"/>
    </row>
    <row r="2" spans="1:8" ht="15" customHeight="1" thickBot="1">
      <c r="A2" s="237" t="s">
        <v>79</v>
      </c>
      <c r="B2" s="237"/>
      <c r="C2" s="237"/>
      <c r="D2" s="89"/>
      <c r="E2" s="237" t="s">
        <v>11</v>
      </c>
      <c r="F2" s="237"/>
      <c r="G2" s="242" t="s">
        <v>80</v>
      </c>
      <c r="H2" s="242" t="s">
        <v>81</v>
      </c>
    </row>
    <row r="3" spans="1:8" ht="48" customHeight="1" thickBot="1">
      <c r="A3" s="90" t="s">
        <v>82</v>
      </c>
      <c r="B3" s="91" t="s">
        <v>83</v>
      </c>
      <c r="C3" s="107" t="s">
        <v>84</v>
      </c>
      <c r="D3" s="92"/>
      <c r="E3" s="93" t="s">
        <v>85</v>
      </c>
      <c r="F3" s="93" t="s">
        <v>86</v>
      </c>
      <c r="G3" s="243"/>
      <c r="H3" s="243"/>
    </row>
    <row r="4" spans="1:8" ht="15" customHeight="1">
      <c r="A4" s="105" t="s">
        <v>30</v>
      </c>
      <c r="B4" s="74" t="s">
        <v>87</v>
      </c>
      <c r="C4" s="95">
        <v>398</v>
      </c>
      <c r="D4" s="96"/>
      <c r="E4" s="95">
        <v>377</v>
      </c>
      <c r="F4" s="95">
        <v>21</v>
      </c>
      <c r="G4" s="97">
        <v>94.72361809045226</v>
      </c>
      <c r="H4" s="98">
        <v>1</v>
      </c>
    </row>
    <row r="5" spans="1:8" ht="15">
      <c r="A5" s="94"/>
      <c r="B5" s="74" t="s">
        <v>88</v>
      </c>
      <c r="C5" s="95">
        <v>350</v>
      </c>
      <c r="D5" s="96"/>
      <c r="E5" s="95">
        <v>320</v>
      </c>
      <c r="F5" s="95">
        <v>25</v>
      </c>
      <c r="G5" s="97">
        <v>91.42857142857143</v>
      </c>
      <c r="H5" s="99">
        <v>4.9</v>
      </c>
    </row>
    <row r="6" spans="1:8" ht="15">
      <c r="A6" s="94"/>
      <c r="B6" s="74" t="s">
        <v>89</v>
      </c>
      <c r="C6" s="95">
        <v>77</v>
      </c>
      <c r="D6" s="96"/>
      <c r="E6" s="95">
        <v>76</v>
      </c>
      <c r="F6" s="95">
        <v>2</v>
      </c>
      <c r="G6" s="97">
        <v>98.7012987012987</v>
      </c>
      <c r="H6" s="99">
        <v>4.9</v>
      </c>
    </row>
    <row r="7" spans="1:8" ht="15">
      <c r="A7" s="94"/>
      <c r="B7" s="74" t="s">
        <v>90</v>
      </c>
      <c r="C7" s="95">
        <v>96</v>
      </c>
      <c r="D7" s="96"/>
      <c r="E7" s="95">
        <v>86</v>
      </c>
      <c r="F7" s="95">
        <v>8</v>
      </c>
      <c r="G7" s="97">
        <v>89.58333333333334</v>
      </c>
      <c r="H7" s="99">
        <v>3.2</v>
      </c>
    </row>
    <row r="8" spans="1:8" ht="15">
      <c r="A8" s="94"/>
      <c r="B8" s="74" t="s">
        <v>91</v>
      </c>
      <c r="C8" s="95">
        <v>155</v>
      </c>
      <c r="D8" s="96"/>
      <c r="E8" s="95">
        <v>143</v>
      </c>
      <c r="F8" s="95">
        <v>10</v>
      </c>
      <c r="G8" s="97">
        <v>92.25806451612904</v>
      </c>
      <c r="H8" s="99">
        <v>5.3</v>
      </c>
    </row>
    <row r="9" spans="1:8" ht="15">
      <c r="A9" s="94"/>
      <c r="B9" s="74" t="s">
        <v>92</v>
      </c>
      <c r="C9" s="95">
        <v>218</v>
      </c>
      <c r="D9" s="96"/>
      <c r="E9" s="95">
        <v>200</v>
      </c>
      <c r="F9" s="95">
        <v>15</v>
      </c>
      <c r="G9" s="97">
        <v>91.74311926605505</v>
      </c>
      <c r="H9" s="99">
        <v>0.4</v>
      </c>
    </row>
    <row r="10" spans="1:8" ht="15">
      <c r="A10" s="94"/>
      <c r="B10" s="74" t="s">
        <v>93</v>
      </c>
      <c r="C10" s="95">
        <v>159</v>
      </c>
      <c r="D10" s="96"/>
      <c r="E10" s="95">
        <v>142</v>
      </c>
      <c r="F10" s="95">
        <v>13</v>
      </c>
      <c r="G10" s="97">
        <v>89.30817610062893</v>
      </c>
      <c r="H10" s="99">
        <v>3.5</v>
      </c>
    </row>
    <row r="11" spans="1:8" ht="15">
      <c r="A11" s="94"/>
      <c r="B11" s="74" t="s">
        <v>94</v>
      </c>
      <c r="C11" s="95">
        <v>215</v>
      </c>
      <c r="D11" s="96"/>
      <c r="E11" s="95">
        <v>190</v>
      </c>
      <c r="F11" s="95">
        <v>17</v>
      </c>
      <c r="G11" s="97">
        <v>88.37209302325581</v>
      </c>
      <c r="H11" s="99">
        <v>1.8</v>
      </c>
    </row>
    <row r="12" spans="1:8" ht="15">
      <c r="A12" s="94"/>
      <c r="B12" s="74" t="s">
        <v>95</v>
      </c>
      <c r="C12" s="95">
        <v>89</v>
      </c>
      <c r="D12" s="96"/>
      <c r="E12" s="95">
        <v>87</v>
      </c>
      <c r="F12" s="95">
        <v>2</v>
      </c>
      <c r="G12" s="97">
        <v>97.75280898876404</v>
      </c>
      <c r="H12" s="99">
        <v>11.3</v>
      </c>
    </row>
    <row r="13" spans="1:8" ht="15">
      <c r="A13" s="94"/>
      <c r="B13" s="74" t="s">
        <v>96</v>
      </c>
      <c r="C13" s="95">
        <v>207</v>
      </c>
      <c r="D13" s="96"/>
      <c r="E13" s="95">
        <v>195</v>
      </c>
      <c r="F13" s="95">
        <v>15</v>
      </c>
      <c r="G13" s="97">
        <v>94.20289855072464</v>
      </c>
      <c r="H13" s="99">
        <v>1.7</v>
      </c>
    </row>
    <row r="14" spans="1:8" ht="15">
      <c r="A14" s="74" t="s">
        <v>31</v>
      </c>
      <c r="B14" s="74" t="s">
        <v>97</v>
      </c>
      <c r="C14" s="95">
        <v>330</v>
      </c>
      <c r="D14" s="96"/>
      <c r="E14" s="95">
        <v>312</v>
      </c>
      <c r="F14" s="95">
        <v>17</v>
      </c>
      <c r="G14" s="97">
        <v>94.54545454545455</v>
      </c>
      <c r="H14" s="99">
        <v>0.5</v>
      </c>
    </row>
    <row r="15" spans="1:8" ht="15">
      <c r="A15" s="94"/>
      <c r="B15" s="74" t="s">
        <v>98</v>
      </c>
      <c r="C15" s="95">
        <v>67</v>
      </c>
      <c r="D15" s="96"/>
      <c r="E15" s="95">
        <v>61</v>
      </c>
      <c r="F15" s="95">
        <v>2</v>
      </c>
      <c r="G15" s="97">
        <v>91.04477611940298</v>
      </c>
      <c r="H15" s="99">
        <v>1.9</v>
      </c>
    </row>
    <row r="16" spans="1:8" ht="15">
      <c r="A16" s="94"/>
      <c r="B16" s="74" t="s">
        <v>99</v>
      </c>
      <c r="C16" s="95">
        <v>162</v>
      </c>
      <c r="D16" s="96"/>
      <c r="E16" s="95">
        <v>153</v>
      </c>
      <c r="F16" s="95">
        <v>8</v>
      </c>
      <c r="G16" s="97">
        <v>94.44444444444444</v>
      </c>
      <c r="H16" s="99">
        <v>1.3</v>
      </c>
    </row>
    <row r="17" spans="1:8" ht="15">
      <c r="A17" s="94"/>
      <c r="B17" s="74" t="s">
        <v>100</v>
      </c>
      <c r="C17" s="95">
        <v>171</v>
      </c>
      <c r="D17" s="96"/>
      <c r="E17" s="95">
        <v>160</v>
      </c>
      <c r="F17" s="95">
        <v>6</v>
      </c>
      <c r="G17" s="97">
        <v>93.56725146198829</v>
      </c>
      <c r="H17" s="99">
        <v>2.5</v>
      </c>
    </row>
    <row r="18" spans="1:8" ht="15">
      <c r="A18" s="94"/>
      <c r="B18" s="74" t="s">
        <v>101</v>
      </c>
      <c r="C18" s="95">
        <v>381</v>
      </c>
      <c r="D18" s="96"/>
      <c r="E18" s="95">
        <v>344</v>
      </c>
      <c r="F18" s="95">
        <v>33</v>
      </c>
      <c r="G18" s="97">
        <v>90.28871391076116</v>
      </c>
      <c r="H18" s="99">
        <v>0.7</v>
      </c>
    </row>
    <row r="19" spans="1:8" ht="15">
      <c r="A19" s="94"/>
      <c r="B19" s="74" t="s">
        <v>102</v>
      </c>
      <c r="C19" s="95">
        <v>320</v>
      </c>
      <c r="D19" s="96"/>
      <c r="E19" s="95">
        <v>293</v>
      </c>
      <c r="F19" s="95">
        <v>23</v>
      </c>
      <c r="G19" s="97">
        <v>91.5625</v>
      </c>
      <c r="H19" s="99">
        <v>0.5</v>
      </c>
    </row>
    <row r="20" spans="1:8" ht="15">
      <c r="A20" s="74" t="s">
        <v>32</v>
      </c>
      <c r="B20" s="74" t="s">
        <v>103</v>
      </c>
      <c r="C20" s="95">
        <v>227</v>
      </c>
      <c r="D20" s="96"/>
      <c r="E20" s="95">
        <v>208</v>
      </c>
      <c r="F20" s="95">
        <v>15</v>
      </c>
      <c r="G20" s="97">
        <v>91.62995594713657</v>
      </c>
      <c r="H20" s="100">
        <v>2</v>
      </c>
    </row>
    <row r="21" spans="1:8" ht="15">
      <c r="A21" s="94"/>
      <c r="B21" s="74" t="s">
        <v>104</v>
      </c>
      <c r="C21" s="95">
        <v>284</v>
      </c>
      <c r="D21" s="96"/>
      <c r="E21" s="95">
        <v>258</v>
      </c>
      <c r="F21" s="95">
        <v>26</v>
      </c>
      <c r="G21" s="97">
        <v>90.84507042253522</v>
      </c>
      <c r="H21" s="99">
        <v>2.3</v>
      </c>
    </row>
    <row r="22" spans="1:8" ht="15">
      <c r="A22" s="94"/>
      <c r="B22" s="74" t="s">
        <v>105</v>
      </c>
      <c r="C22" s="95">
        <v>237</v>
      </c>
      <c r="D22" s="96"/>
      <c r="E22" s="95">
        <v>225</v>
      </c>
      <c r="F22" s="95">
        <v>12</v>
      </c>
      <c r="G22" s="97">
        <v>94.9367088607595</v>
      </c>
      <c r="H22" s="99">
        <v>3.7</v>
      </c>
    </row>
    <row r="23" spans="1:8" ht="15">
      <c r="A23" s="94"/>
      <c r="B23" s="74" t="s">
        <v>106</v>
      </c>
      <c r="C23" s="95">
        <v>134</v>
      </c>
      <c r="D23" s="96"/>
      <c r="E23" s="95">
        <v>119</v>
      </c>
      <c r="F23" s="95">
        <v>12</v>
      </c>
      <c r="G23" s="97">
        <v>88.80597014925374</v>
      </c>
      <c r="H23" s="99">
        <v>4.6</v>
      </c>
    </row>
    <row r="24" spans="1:8" ht="15">
      <c r="A24" s="94"/>
      <c r="B24" s="74" t="s">
        <v>107</v>
      </c>
      <c r="C24" s="95">
        <v>138</v>
      </c>
      <c r="D24" s="96"/>
      <c r="E24" s="95">
        <v>122</v>
      </c>
      <c r="F24" s="95">
        <v>12</v>
      </c>
      <c r="G24" s="97">
        <v>88.40579710144928</v>
      </c>
      <c r="H24" s="99">
        <v>1.5</v>
      </c>
    </row>
    <row r="25" spans="1:8" ht="15">
      <c r="A25" s="94"/>
      <c r="B25" s="74" t="s">
        <v>108</v>
      </c>
      <c r="C25" s="95">
        <v>175</v>
      </c>
      <c r="D25" s="96"/>
      <c r="E25" s="95">
        <v>163</v>
      </c>
      <c r="F25" s="95">
        <v>10</v>
      </c>
      <c r="G25" s="97">
        <v>93.14285714285714</v>
      </c>
      <c r="H25" s="99">
        <v>11.2</v>
      </c>
    </row>
    <row r="26" spans="1:8" ht="15">
      <c r="A26" s="94"/>
      <c r="B26" s="74" t="s">
        <v>109</v>
      </c>
      <c r="C26" s="95">
        <v>26</v>
      </c>
      <c r="D26" s="96"/>
      <c r="E26" s="95">
        <v>25</v>
      </c>
      <c r="F26" s="95">
        <v>1</v>
      </c>
      <c r="G26" s="97">
        <v>96.15384615384616</v>
      </c>
      <c r="H26" s="99">
        <v>19.6</v>
      </c>
    </row>
    <row r="27" spans="1:8" ht="15">
      <c r="A27" s="74" t="s">
        <v>33</v>
      </c>
      <c r="B27" s="74" t="s">
        <v>110</v>
      </c>
      <c r="C27" s="95">
        <v>158</v>
      </c>
      <c r="D27" s="96"/>
      <c r="E27" s="95">
        <v>150</v>
      </c>
      <c r="F27" s="95">
        <v>8</v>
      </c>
      <c r="G27" s="97">
        <v>94.9367088607595</v>
      </c>
      <c r="H27" s="99">
        <v>10.2</v>
      </c>
    </row>
    <row r="28" spans="1:8" ht="15">
      <c r="A28" s="94"/>
      <c r="B28" s="74" t="s">
        <v>111</v>
      </c>
      <c r="C28" s="95">
        <v>208</v>
      </c>
      <c r="D28" s="96"/>
      <c r="E28" s="95">
        <v>191</v>
      </c>
      <c r="F28" s="95">
        <v>17</v>
      </c>
      <c r="G28" s="97">
        <v>91.82692307692307</v>
      </c>
      <c r="H28" s="99">
        <v>1.6</v>
      </c>
    </row>
    <row r="29" spans="1:8" ht="15">
      <c r="A29" s="94"/>
      <c r="B29" s="74" t="s">
        <v>112</v>
      </c>
      <c r="C29" s="95">
        <v>176</v>
      </c>
      <c r="D29" s="96"/>
      <c r="E29" s="95">
        <v>157</v>
      </c>
      <c r="F29" s="95">
        <v>17</v>
      </c>
      <c r="G29" s="97">
        <v>89.20454545454545</v>
      </c>
      <c r="H29" s="99">
        <v>2.1</v>
      </c>
    </row>
    <row r="30" spans="1:8" ht="15">
      <c r="A30" s="74" t="s">
        <v>34</v>
      </c>
      <c r="B30" s="74" t="s">
        <v>113</v>
      </c>
      <c r="C30" s="95">
        <v>288</v>
      </c>
      <c r="D30" s="96"/>
      <c r="E30" s="95">
        <v>258</v>
      </c>
      <c r="F30" s="95">
        <v>17</v>
      </c>
      <c r="G30" s="97">
        <v>89.58333333333334</v>
      </c>
      <c r="H30" s="99">
        <v>1.6</v>
      </c>
    </row>
    <row r="31" spans="1:8" ht="15">
      <c r="A31" s="94"/>
      <c r="B31" s="74" t="s">
        <v>114</v>
      </c>
      <c r="C31" s="95">
        <v>141</v>
      </c>
      <c r="D31" s="96"/>
      <c r="E31" s="95">
        <v>138</v>
      </c>
      <c r="F31" s="95">
        <v>3</v>
      </c>
      <c r="G31" s="97">
        <v>97.87234042553192</v>
      </c>
      <c r="H31" s="100">
        <v>4</v>
      </c>
    </row>
    <row r="32" spans="1:8" ht="15">
      <c r="A32" s="74" t="s">
        <v>35</v>
      </c>
      <c r="B32" s="74" t="s">
        <v>115</v>
      </c>
      <c r="C32" s="95">
        <v>140</v>
      </c>
      <c r="D32" s="96"/>
      <c r="E32" s="95">
        <v>131</v>
      </c>
      <c r="F32" s="95">
        <v>7</v>
      </c>
      <c r="G32" s="97">
        <v>93.57142857142857</v>
      </c>
      <c r="H32" s="99">
        <v>4.9</v>
      </c>
    </row>
    <row r="33" spans="1:8" ht="15">
      <c r="A33" s="74" t="s">
        <v>37</v>
      </c>
      <c r="B33" s="74" t="s">
        <v>116</v>
      </c>
      <c r="C33" s="95">
        <v>75</v>
      </c>
      <c r="D33" s="96"/>
      <c r="E33" s="95">
        <v>72</v>
      </c>
      <c r="F33" s="95">
        <v>3</v>
      </c>
      <c r="G33" s="97">
        <v>96</v>
      </c>
      <c r="H33" s="99">
        <v>1.7</v>
      </c>
    </row>
    <row r="34" spans="1:8" ht="15">
      <c r="A34" s="74" t="s">
        <v>36</v>
      </c>
      <c r="B34" s="74" t="s">
        <v>49</v>
      </c>
      <c r="C34" s="95">
        <v>77</v>
      </c>
      <c r="D34" s="96"/>
      <c r="E34" s="95">
        <v>74</v>
      </c>
      <c r="F34" s="95">
        <v>3</v>
      </c>
      <c r="G34" s="97">
        <v>96.1038961038961</v>
      </c>
      <c r="H34" s="99">
        <v>29.5</v>
      </c>
    </row>
    <row r="35" spans="1:8" ht="15.75" thickBot="1">
      <c r="A35" s="106" t="s">
        <v>9</v>
      </c>
      <c r="B35" s="106" t="s">
        <v>38</v>
      </c>
      <c r="C35" s="101">
        <v>5879</v>
      </c>
      <c r="D35" s="101"/>
      <c r="E35" s="101">
        <v>5430</v>
      </c>
      <c r="F35" s="101">
        <v>380</v>
      </c>
      <c r="G35" s="102">
        <v>92.36264670862391</v>
      </c>
      <c r="H35" s="102">
        <v>3</v>
      </c>
    </row>
    <row r="36" ht="15">
      <c r="A36" s="103" t="s">
        <v>117</v>
      </c>
    </row>
    <row r="37" ht="15">
      <c r="A37" s="201" t="s">
        <v>211</v>
      </c>
    </row>
  </sheetData>
  <sheetProtection/>
  <mergeCells count="4">
    <mergeCell ref="A2:C2"/>
    <mergeCell ref="E2:F2"/>
    <mergeCell ref="G2:G3"/>
    <mergeCell ref="H2:H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0070C0"/>
  </sheetPr>
  <dimension ref="A1:E12"/>
  <sheetViews>
    <sheetView zoomScalePageLayoutView="0" workbookViewId="0" topLeftCell="A1">
      <selection activeCell="A1" sqref="A1:E1"/>
    </sheetView>
  </sheetViews>
  <sheetFormatPr defaultColWidth="9.140625" defaultRowHeight="15"/>
  <cols>
    <col min="1" max="1" width="13.421875" style="0" customWidth="1"/>
    <col min="2" max="2" width="11.421875" style="0" customWidth="1"/>
    <col min="3" max="3" width="10.421875" style="0" customWidth="1"/>
    <col min="5" max="5" width="10.28125" style="0" customWidth="1"/>
  </cols>
  <sheetData>
    <row r="1" spans="1:5" ht="60.75" customHeight="1">
      <c r="A1" s="244" t="s">
        <v>213</v>
      </c>
      <c r="B1" s="244"/>
      <c r="C1" s="244"/>
      <c r="D1" s="244"/>
      <c r="E1" s="244"/>
    </row>
    <row r="2" spans="1:5" ht="40.5" customHeight="1">
      <c r="A2" s="36" t="s">
        <v>78</v>
      </c>
      <c r="B2" s="1" t="s">
        <v>0</v>
      </c>
      <c r="C2" s="1" t="s">
        <v>1</v>
      </c>
      <c r="D2" s="2" t="s">
        <v>2</v>
      </c>
      <c r="E2" s="3" t="s">
        <v>77</v>
      </c>
    </row>
    <row r="3" spans="1:5" ht="15">
      <c r="A3" s="4" t="s">
        <v>3</v>
      </c>
      <c r="B3" s="5">
        <v>15</v>
      </c>
      <c r="C3" s="5">
        <v>200</v>
      </c>
      <c r="D3" s="5">
        <v>218</v>
      </c>
      <c r="E3" s="34">
        <f>C3/D3*100</f>
        <v>91.74311926605505</v>
      </c>
    </row>
    <row r="4" spans="1:5" ht="15">
      <c r="A4" s="4" t="s">
        <v>4</v>
      </c>
      <c r="B4" s="5">
        <v>53</v>
      </c>
      <c r="C4" s="5">
        <v>762</v>
      </c>
      <c r="D4" s="5">
        <v>820</v>
      </c>
      <c r="E4" s="34">
        <f aca="true" t="shared" si="0" ref="E4:E9">C4/D4*100</f>
        <v>92.92682926829269</v>
      </c>
    </row>
    <row r="5" spans="1:5" ht="15">
      <c r="A5" s="4" t="s">
        <v>5</v>
      </c>
      <c r="B5" s="7">
        <v>0</v>
      </c>
      <c r="C5" s="7">
        <v>0</v>
      </c>
      <c r="D5" s="7">
        <v>0</v>
      </c>
      <c r="E5" s="34" t="s">
        <v>26</v>
      </c>
    </row>
    <row r="6" spans="1:5" ht="15">
      <c r="A6" s="4" t="s">
        <v>6</v>
      </c>
      <c r="B6" s="7">
        <v>21</v>
      </c>
      <c r="C6" s="7">
        <v>228</v>
      </c>
      <c r="D6" s="7">
        <v>255</v>
      </c>
      <c r="E6" s="34">
        <f t="shared" si="0"/>
        <v>89.41176470588236</v>
      </c>
    </row>
    <row r="7" spans="1:5" ht="15">
      <c r="A7" s="4" t="s">
        <v>7</v>
      </c>
      <c r="B7" s="7">
        <v>37</v>
      </c>
      <c r="C7" s="7">
        <v>539</v>
      </c>
      <c r="D7" s="35">
        <v>582</v>
      </c>
      <c r="E7" s="34">
        <f t="shared" si="0"/>
        <v>92.61168384879726</v>
      </c>
    </row>
    <row r="8" spans="1:5" ht="15">
      <c r="A8" s="4" t="s">
        <v>8</v>
      </c>
      <c r="B8" s="7">
        <v>2</v>
      </c>
      <c r="C8" s="7">
        <v>87</v>
      </c>
      <c r="D8" s="7">
        <v>89</v>
      </c>
      <c r="E8" s="34">
        <f t="shared" si="0"/>
        <v>97.75280898876404</v>
      </c>
    </row>
    <row r="9" spans="1:5" ht="15">
      <c r="A9" s="8" t="s">
        <v>9</v>
      </c>
      <c r="B9" s="9">
        <v>128</v>
      </c>
      <c r="C9" s="9">
        <v>1816</v>
      </c>
      <c r="D9" s="9">
        <v>1964</v>
      </c>
      <c r="E9" s="33">
        <f t="shared" si="0"/>
        <v>92.4643584521385</v>
      </c>
    </row>
    <row r="10" ht="15">
      <c r="A10" s="11" t="s">
        <v>76</v>
      </c>
    </row>
    <row r="11" ht="15">
      <c r="A11" s="12" t="s">
        <v>10</v>
      </c>
    </row>
    <row r="12" spans="1:5" ht="21.75" customHeight="1">
      <c r="A12" s="245" t="s">
        <v>211</v>
      </c>
      <c r="B12" s="245"/>
      <c r="C12" s="245"/>
      <c r="D12" s="245"/>
      <c r="E12" s="245"/>
    </row>
  </sheetData>
  <sheetProtection/>
  <mergeCells count="2">
    <mergeCell ref="A1:E1"/>
    <mergeCell ref="A12:E12"/>
  </mergeCells>
  <printOptions/>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0070C0"/>
  </sheetPr>
  <dimension ref="A1:E12"/>
  <sheetViews>
    <sheetView zoomScalePageLayoutView="0" workbookViewId="0" topLeftCell="A1">
      <selection activeCell="A1" sqref="A1:E1"/>
    </sheetView>
  </sheetViews>
  <sheetFormatPr defaultColWidth="9.140625" defaultRowHeight="15"/>
  <cols>
    <col min="1" max="1" width="13.421875" style="0" customWidth="1"/>
    <col min="2" max="2" width="11.421875" style="0" customWidth="1"/>
    <col min="3" max="3" width="10.421875" style="0" customWidth="1"/>
    <col min="5" max="5" width="10.28125" style="0" customWidth="1"/>
  </cols>
  <sheetData>
    <row r="1" spans="1:5" ht="65.25" customHeight="1">
      <c r="A1" s="244" t="s">
        <v>214</v>
      </c>
      <c r="B1" s="244"/>
      <c r="C1" s="244"/>
      <c r="D1" s="244"/>
      <c r="E1" s="244"/>
    </row>
    <row r="2" spans="1:5" ht="40.5" customHeight="1">
      <c r="A2" s="36" t="s">
        <v>78</v>
      </c>
      <c r="B2" s="1" t="s">
        <v>0</v>
      </c>
      <c r="C2" s="1" t="s">
        <v>1</v>
      </c>
      <c r="D2" s="2" t="s">
        <v>2</v>
      </c>
      <c r="E2" s="3" t="s">
        <v>77</v>
      </c>
    </row>
    <row r="3" spans="1:5" ht="15">
      <c r="A3" s="4" t="s">
        <v>3</v>
      </c>
      <c r="B3" s="5">
        <v>73</v>
      </c>
      <c r="C3" s="5">
        <v>949</v>
      </c>
      <c r="D3" s="5">
        <v>1031</v>
      </c>
      <c r="E3" s="34">
        <f>C3/D3*100</f>
        <v>92.04655674102813</v>
      </c>
    </row>
    <row r="4" spans="1:5" ht="15">
      <c r="A4" s="4" t="s">
        <v>4</v>
      </c>
      <c r="B4" s="5">
        <v>10</v>
      </c>
      <c r="C4" s="5">
        <v>214</v>
      </c>
      <c r="D4" s="5">
        <v>229</v>
      </c>
      <c r="E4" s="34">
        <f aca="true" t="shared" si="0" ref="E4:E9">C4/D4*100</f>
        <v>93.44978165938865</v>
      </c>
    </row>
    <row r="5" spans="1:5" ht="15">
      <c r="A5" s="4" t="s">
        <v>5</v>
      </c>
      <c r="B5" s="7">
        <v>6</v>
      </c>
      <c r="C5" s="7">
        <v>160</v>
      </c>
      <c r="D5" s="7">
        <v>171</v>
      </c>
      <c r="E5" s="34">
        <f t="shared" si="0"/>
        <v>93.56725146198829</v>
      </c>
    </row>
    <row r="6" spans="1:5" ht="15">
      <c r="A6" s="4" t="s">
        <v>6</v>
      </c>
      <c r="B6" s="7">
        <v>0</v>
      </c>
      <c r="C6" s="7">
        <v>0</v>
      </c>
      <c r="D6" s="7">
        <v>0</v>
      </c>
      <c r="E6" s="34" t="s">
        <v>26</v>
      </c>
    </row>
    <row r="7" spans="1:5" ht="15">
      <c r="A7" s="4" t="s">
        <v>7</v>
      </c>
      <c r="B7" s="7">
        <v>0</v>
      </c>
      <c r="C7" s="7">
        <v>0</v>
      </c>
      <c r="D7" s="7">
        <v>0</v>
      </c>
      <c r="E7" s="34" t="s">
        <v>26</v>
      </c>
    </row>
    <row r="8" spans="1:5" ht="15">
      <c r="A8" s="4" t="s">
        <v>8</v>
      </c>
      <c r="B8" s="7">
        <v>0</v>
      </c>
      <c r="C8" s="7">
        <v>0</v>
      </c>
      <c r="D8" s="7">
        <v>0</v>
      </c>
      <c r="E8" s="34" t="s">
        <v>26</v>
      </c>
    </row>
    <row r="9" spans="1:5" ht="15">
      <c r="A9" s="8" t="s">
        <v>9</v>
      </c>
      <c r="B9" s="9">
        <v>89</v>
      </c>
      <c r="C9" s="9">
        <v>1323</v>
      </c>
      <c r="D9" s="9">
        <v>1431</v>
      </c>
      <c r="E9" s="33">
        <f t="shared" si="0"/>
        <v>92.45283018867924</v>
      </c>
    </row>
    <row r="10" ht="15">
      <c r="A10" s="11" t="s">
        <v>76</v>
      </c>
    </row>
    <row r="11" ht="15">
      <c r="A11" s="12" t="s">
        <v>10</v>
      </c>
    </row>
    <row r="12" spans="1:5" ht="24" customHeight="1">
      <c r="A12" s="245" t="s">
        <v>211</v>
      </c>
      <c r="B12" s="245"/>
      <c r="C12" s="245"/>
      <c r="D12" s="245"/>
      <c r="E12" s="245"/>
    </row>
  </sheetData>
  <sheetProtection/>
  <mergeCells count="2">
    <mergeCell ref="A1:E1"/>
    <mergeCell ref="A12:E12"/>
  </mergeCells>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0070C0"/>
  </sheetPr>
  <dimension ref="A1:E12"/>
  <sheetViews>
    <sheetView zoomScalePageLayoutView="0" workbookViewId="0" topLeftCell="A1">
      <selection activeCell="A1" sqref="A1:E1"/>
    </sheetView>
  </sheetViews>
  <sheetFormatPr defaultColWidth="9.140625" defaultRowHeight="15"/>
  <cols>
    <col min="1" max="1" width="13.421875" style="0" customWidth="1"/>
    <col min="2" max="2" width="11.421875" style="0" customWidth="1"/>
    <col min="3" max="3" width="10.421875" style="0" customWidth="1"/>
    <col min="5" max="5" width="10.28125" style="0" customWidth="1"/>
  </cols>
  <sheetData>
    <row r="1" spans="1:5" ht="63.75" customHeight="1">
      <c r="A1" s="244" t="s">
        <v>215</v>
      </c>
      <c r="B1" s="244"/>
      <c r="C1" s="244"/>
      <c r="D1" s="244"/>
      <c r="E1" s="244"/>
    </row>
    <row r="2" spans="1:5" ht="40.5" customHeight="1">
      <c r="A2" s="36" t="s">
        <v>78</v>
      </c>
      <c r="B2" s="1" t="s">
        <v>0</v>
      </c>
      <c r="C2" s="1" t="s">
        <v>1</v>
      </c>
      <c r="D2" s="2" t="s">
        <v>2</v>
      </c>
      <c r="E2" s="3" t="s">
        <v>77</v>
      </c>
    </row>
    <row r="3" spans="1:5" ht="15">
      <c r="A3" s="4" t="s">
        <v>3</v>
      </c>
      <c r="B3" s="5">
        <v>0</v>
      </c>
      <c r="C3" s="5">
        <v>0</v>
      </c>
      <c r="D3" s="5">
        <v>0</v>
      </c>
      <c r="E3" s="34" t="s">
        <v>26</v>
      </c>
    </row>
    <row r="4" spans="1:5" ht="15">
      <c r="A4" s="4" t="s">
        <v>4</v>
      </c>
      <c r="B4" s="5">
        <v>12</v>
      </c>
      <c r="C4" s="5">
        <v>122</v>
      </c>
      <c r="D4" s="5">
        <v>138</v>
      </c>
      <c r="E4" s="6">
        <f aca="true" t="shared" si="0" ref="E4:E9">C4/D4*100</f>
        <v>88.40579710144928</v>
      </c>
    </row>
    <row r="5" spans="1:5" ht="15">
      <c r="A5" s="4" t="s">
        <v>5</v>
      </c>
      <c r="B5" s="7">
        <v>41</v>
      </c>
      <c r="C5" s="7">
        <v>466</v>
      </c>
      <c r="D5" s="7">
        <v>511</v>
      </c>
      <c r="E5" s="6">
        <f t="shared" si="0"/>
        <v>91.19373776908023</v>
      </c>
    </row>
    <row r="6" spans="1:5" ht="15">
      <c r="A6" s="4" t="s">
        <v>6</v>
      </c>
      <c r="B6" s="7">
        <v>12</v>
      </c>
      <c r="C6" s="7">
        <v>225</v>
      </c>
      <c r="D6" s="7">
        <v>237</v>
      </c>
      <c r="E6" s="6">
        <f t="shared" si="0"/>
        <v>94.9367088607595</v>
      </c>
    </row>
    <row r="7" spans="1:5" ht="15">
      <c r="A7" s="4" t="s">
        <v>7</v>
      </c>
      <c r="B7" s="7">
        <v>12</v>
      </c>
      <c r="C7" s="7">
        <v>119</v>
      </c>
      <c r="D7" s="35">
        <v>134</v>
      </c>
      <c r="E7" s="6">
        <f t="shared" si="0"/>
        <v>88.80597014925374</v>
      </c>
    </row>
    <row r="8" spans="1:5" ht="15">
      <c r="A8" s="4" t="s">
        <v>8</v>
      </c>
      <c r="B8" s="7">
        <v>11</v>
      </c>
      <c r="C8" s="7">
        <v>188</v>
      </c>
      <c r="D8" s="7">
        <v>201</v>
      </c>
      <c r="E8" s="6">
        <f t="shared" si="0"/>
        <v>93.53233830845771</v>
      </c>
    </row>
    <row r="9" spans="1:5" ht="15">
      <c r="A9" s="8" t="s">
        <v>9</v>
      </c>
      <c r="B9" s="9">
        <v>88</v>
      </c>
      <c r="C9" s="9">
        <v>1120</v>
      </c>
      <c r="D9" s="9">
        <v>1221</v>
      </c>
      <c r="E9" s="10">
        <f t="shared" si="0"/>
        <v>91.72809172809173</v>
      </c>
    </row>
    <row r="10" ht="15">
      <c r="A10" s="11" t="s">
        <v>76</v>
      </c>
    </row>
    <row r="11" ht="15">
      <c r="A11" s="12" t="s">
        <v>10</v>
      </c>
    </row>
    <row r="12" spans="1:5" ht="22.5" customHeight="1">
      <c r="A12" s="245" t="s">
        <v>211</v>
      </c>
      <c r="B12" s="245"/>
      <c r="C12" s="245"/>
      <c r="D12" s="245"/>
      <c r="E12" s="245"/>
    </row>
  </sheetData>
  <sheetProtection/>
  <mergeCells count="2">
    <mergeCell ref="A1:E1"/>
    <mergeCell ref="A12:E12"/>
  </mergeCells>
  <printOptions/>
  <pageMargins left="0.7" right="0.7" top="0.75" bottom="0.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0070C0"/>
  </sheetPr>
  <dimension ref="A1:E12"/>
  <sheetViews>
    <sheetView zoomScalePageLayoutView="0" workbookViewId="0" topLeftCell="A1">
      <selection activeCell="A1" sqref="A1:E1"/>
    </sheetView>
  </sheetViews>
  <sheetFormatPr defaultColWidth="9.140625" defaultRowHeight="15"/>
  <cols>
    <col min="1" max="1" width="13.421875" style="0" customWidth="1"/>
    <col min="2" max="2" width="11.421875" style="0" customWidth="1"/>
    <col min="3" max="3" width="10.421875" style="0" customWidth="1"/>
    <col min="5" max="5" width="10.28125" style="0" customWidth="1"/>
  </cols>
  <sheetData>
    <row r="1" spans="1:5" ht="62.25" customHeight="1">
      <c r="A1" s="244" t="s">
        <v>216</v>
      </c>
      <c r="B1" s="244"/>
      <c r="C1" s="244"/>
      <c r="D1" s="244"/>
      <c r="E1" s="244"/>
    </row>
    <row r="2" spans="1:5" ht="40.5" customHeight="1">
      <c r="A2" s="36" t="s">
        <v>78</v>
      </c>
      <c r="B2" s="1" t="s">
        <v>0</v>
      </c>
      <c r="C2" s="1" t="s">
        <v>1</v>
      </c>
      <c r="D2" s="2" t="s">
        <v>2</v>
      </c>
      <c r="E2" s="3" t="s">
        <v>77</v>
      </c>
    </row>
    <row r="3" spans="1:5" ht="15">
      <c r="A3" s="4" t="s">
        <v>3</v>
      </c>
      <c r="B3" s="5">
        <v>0</v>
      </c>
      <c r="C3" s="5">
        <v>0</v>
      </c>
      <c r="D3" s="5">
        <v>0</v>
      </c>
      <c r="E3" s="34" t="s">
        <v>26</v>
      </c>
    </row>
    <row r="4" spans="1:5" ht="15">
      <c r="A4" s="4" t="s">
        <v>4</v>
      </c>
      <c r="B4" s="5">
        <v>17</v>
      </c>
      <c r="C4" s="5">
        <v>191</v>
      </c>
      <c r="D4" s="5">
        <v>208</v>
      </c>
      <c r="E4" s="34">
        <f>C4/D4*100</f>
        <v>91.82692307692307</v>
      </c>
    </row>
    <row r="5" spans="1:5" ht="15">
      <c r="A5" s="4" t="s">
        <v>5</v>
      </c>
      <c r="B5" s="7">
        <v>17</v>
      </c>
      <c r="C5" s="7">
        <v>157</v>
      </c>
      <c r="D5" s="7">
        <v>176</v>
      </c>
      <c r="E5" s="34">
        <f>C5/D5*100</f>
        <v>89.20454545454545</v>
      </c>
    </row>
    <row r="6" spans="1:5" ht="15">
      <c r="A6" s="4" t="s">
        <v>6</v>
      </c>
      <c r="B6" s="7">
        <v>0</v>
      </c>
      <c r="C6" s="7">
        <v>0</v>
      </c>
      <c r="D6" s="7">
        <v>0</v>
      </c>
      <c r="E6" s="34" t="s">
        <v>26</v>
      </c>
    </row>
    <row r="7" spans="1:5" ht="15">
      <c r="A7" s="4" t="s">
        <v>7</v>
      </c>
      <c r="B7" s="7">
        <v>0</v>
      </c>
      <c r="C7" s="7">
        <v>0</v>
      </c>
      <c r="D7" s="7">
        <v>0</v>
      </c>
      <c r="E7" s="34" t="s">
        <v>26</v>
      </c>
    </row>
    <row r="8" spans="1:5" ht="15">
      <c r="A8" s="4" t="s">
        <v>8</v>
      </c>
      <c r="B8" s="7">
        <v>8</v>
      </c>
      <c r="C8" s="7">
        <v>150</v>
      </c>
      <c r="D8" s="7">
        <v>158</v>
      </c>
      <c r="E8" s="34">
        <f>C8/D8*100</f>
        <v>94.9367088607595</v>
      </c>
    </row>
    <row r="9" spans="1:5" ht="15">
      <c r="A9" s="8" t="s">
        <v>9</v>
      </c>
      <c r="B9" s="9">
        <v>42</v>
      </c>
      <c r="C9" s="9">
        <v>498</v>
      </c>
      <c r="D9" s="9">
        <v>542</v>
      </c>
      <c r="E9" s="33">
        <f>C9/D9*100</f>
        <v>91.88191881918819</v>
      </c>
    </row>
    <row r="10" ht="15">
      <c r="A10" s="11" t="s">
        <v>76</v>
      </c>
    </row>
    <row r="11" ht="15">
      <c r="A11" s="12" t="s">
        <v>10</v>
      </c>
    </row>
    <row r="12" spans="1:5" ht="21" customHeight="1">
      <c r="A12" s="245" t="s">
        <v>211</v>
      </c>
      <c r="B12" s="245"/>
      <c r="C12" s="245"/>
      <c r="D12" s="245"/>
      <c r="E12" s="245"/>
    </row>
  </sheetData>
  <sheetProtection/>
  <mergeCells count="2">
    <mergeCell ref="A1:E1"/>
    <mergeCell ref="A12:E12"/>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6:B46"/>
  <sheetViews>
    <sheetView zoomScalePageLayoutView="0" workbookViewId="0" topLeftCell="A1">
      <selection activeCell="A44" sqref="A44"/>
    </sheetView>
  </sheetViews>
  <sheetFormatPr defaultColWidth="9.140625" defaultRowHeight="15"/>
  <sheetData>
    <row r="6" ht="15">
      <c r="A6" s="38" t="s">
        <v>200</v>
      </c>
    </row>
    <row r="7" ht="15">
      <c r="A7" s="38" t="s">
        <v>201</v>
      </c>
    </row>
    <row r="8" ht="15">
      <c r="A8" s="38" t="s">
        <v>202</v>
      </c>
    </row>
    <row r="9" ht="15">
      <c r="A9" s="38"/>
    </row>
    <row r="10" spans="1:2" s="193" customFormat="1" ht="16.5">
      <c r="A10" s="191"/>
      <c r="B10" s="192" t="s">
        <v>43</v>
      </c>
    </row>
    <row r="11" spans="1:2" s="193" customFormat="1" ht="16.5">
      <c r="A11" s="194"/>
      <c r="B11" s="197" t="s">
        <v>203</v>
      </c>
    </row>
    <row r="12" spans="1:2" s="193" customFormat="1" ht="16.5">
      <c r="A12" s="195"/>
      <c r="B12" s="197" t="s">
        <v>204</v>
      </c>
    </row>
    <row r="13" s="193" customFormat="1" ht="16.5">
      <c r="A13" s="196"/>
    </row>
    <row r="14" s="193" customFormat="1" ht="16.5">
      <c r="A14" s="198" t="s">
        <v>205</v>
      </c>
    </row>
    <row r="15" s="193" customFormat="1" ht="16.5">
      <c r="A15" s="193" t="s">
        <v>183</v>
      </c>
    </row>
    <row r="16" s="193" customFormat="1" ht="16.5">
      <c r="A16" s="193" t="s">
        <v>184</v>
      </c>
    </row>
    <row r="17" s="193" customFormat="1" ht="16.5">
      <c r="A17" s="193" t="s">
        <v>185</v>
      </c>
    </row>
    <row r="18" s="193" customFormat="1" ht="16.5">
      <c r="A18" s="193" t="s">
        <v>186</v>
      </c>
    </row>
    <row r="19" s="193" customFormat="1" ht="16.5">
      <c r="A19" s="193" t="s">
        <v>195</v>
      </c>
    </row>
    <row r="20" s="193" customFormat="1" ht="16.5">
      <c r="A20" s="193" t="s">
        <v>196</v>
      </c>
    </row>
    <row r="21" s="193" customFormat="1" ht="16.5">
      <c r="A21" s="193" t="s">
        <v>197</v>
      </c>
    </row>
    <row r="22" s="193" customFormat="1" ht="16.5">
      <c r="A22" s="193" t="s">
        <v>198</v>
      </c>
    </row>
    <row r="23" s="193" customFormat="1" ht="16.5"/>
    <row r="24" s="193" customFormat="1" ht="16.5">
      <c r="A24" s="196" t="s">
        <v>44</v>
      </c>
    </row>
    <row r="25" s="193" customFormat="1" ht="16.5">
      <c r="A25" s="193" t="s">
        <v>219</v>
      </c>
    </row>
    <row r="26" s="193" customFormat="1" ht="16.5"/>
    <row r="27" s="193" customFormat="1" ht="16.5">
      <c r="A27" s="196" t="s">
        <v>45</v>
      </c>
    </row>
    <row r="28" s="193" customFormat="1" ht="16.5">
      <c r="A28" s="193" t="s">
        <v>220</v>
      </c>
    </row>
    <row r="29" s="193" customFormat="1" ht="16.5"/>
    <row r="30" s="193" customFormat="1" ht="16.5">
      <c r="A30" s="196" t="s">
        <v>46</v>
      </c>
    </row>
    <row r="31" s="193" customFormat="1" ht="16.5">
      <c r="A31" s="193" t="s">
        <v>221</v>
      </c>
    </row>
    <row r="32" s="193" customFormat="1" ht="16.5"/>
    <row r="33" s="193" customFormat="1" ht="16.5">
      <c r="A33" s="196" t="s">
        <v>47</v>
      </c>
    </row>
    <row r="34" s="193" customFormat="1" ht="16.5">
      <c r="A34" s="193" t="s">
        <v>222</v>
      </c>
    </row>
    <row r="35" s="193" customFormat="1" ht="16.5"/>
    <row r="36" s="193" customFormat="1" ht="16.5">
      <c r="A36" s="196" t="s">
        <v>48</v>
      </c>
    </row>
    <row r="37" s="193" customFormat="1" ht="16.5">
      <c r="A37" s="193" t="s">
        <v>223</v>
      </c>
    </row>
    <row r="38" s="193" customFormat="1" ht="16.5"/>
    <row r="39" s="193" customFormat="1" ht="16.5">
      <c r="A39" s="196" t="s">
        <v>49</v>
      </c>
    </row>
    <row r="40" s="193" customFormat="1" ht="16.5">
      <c r="A40" s="193" t="s">
        <v>224</v>
      </c>
    </row>
    <row r="41" ht="15">
      <c r="A41" s="39"/>
    </row>
    <row r="42" ht="15">
      <c r="A42" s="39"/>
    </row>
    <row r="43" ht="15">
      <c r="A43" s="39"/>
    </row>
    <row r="44" ht="15">
      <c r="A44" s="39"/>
    </row>
    <row r="45" ht="15">
      <c r="A45" s="39"/>
    </row>
    <row r="46" ht="15">
      <c r="A46" s="39"/>
    </row>
  </sheetData>
  <sheetProtection/>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0070C0"/>
  </sheetPr>
  <dimension ref="A1:E12"/>
  <sheetViews>
    <sheetView zoomScalePageLayoutView="0" workbookViewId="0" topLeftCell="A1">
      <selection activeCell="A1" sqref="A1:E1"/>
    </sheetView>
  </sheetViews>
  <sheetFormatPr defaultColWidth="9.140625" defaultRowHeight="15"/>
  <cols>
    <col min="1" max="1" width="13.421875" style="0" customWidth="1"/>
    <col min="2" max="2" width="11.421875" style="0" customWidth="1"/>
    <col min="3" max="3" width="10.421875" style="0" customWidth="1"/>
    <col min="5" max="5" width="10.28125" style="0" customWidth="1"/>
  </cols>
  <sheetData>
    <row r="1" spans="1:5" ht="65.25" customHeight="1">
      <c r="A1" s="244" t="s">
        <v>217</v>
      </c>
      <c r="B1" s="244"/>
      <c r="C1" s="244"/>
      <c r="D1" s="244"/>
      <c r="E1" s="244"/>
    </row>
    <row r="2" spans="1:5" ht="40.5" customHeight="1">
      <c r="A2" s="36" t="s">
        <v>78</v>
      </c>
      <c r="B2" s="1" t="s">
        <v>0</v>
      </c>
      <c r="C2" s="1" t="s">
        <v>1</v>
      </c>
      <c r="D2" s="2" t="s">
        <v>2</v>
      </c>
      <c r="E2" s="3" t="s">
        <v>77</v>
      </c>
    </row>
    <row r="3" spans="1:5" ht="15">
      <c r="A3" s="4" t="s">
        <v>3</v>
      </c>
      <c r="B3" s="5">
        <v>0</v>
      </c>
      <c r="C3" s="5">
        <v>0</v>
      </c>
      <c r="D3" s="5">
        <v>0</v>
      </c>
      <c r="E3" s="34" t="s">
        <v>26</v>
      </c>
    </row>
    <row r="4" spans="1:5" ht="15">
      <c r="A4" s="4" t="s">
        <v>4</v>
      </c>
      <c r="B4" s="5">
        <v>17</v>
      </c>
      <c r="C4" s="5">
        <v>258</v>
      </c>
      <c r="D4" s="5">
        <v>288</v>
      </c>
      <c r="E4" s="34">
        <f>C4/D4*100</f>
        <v>89.58333333333334</v>
      </c>
    </row>
    <row r="5" spans="1:5" ht="15">
      <c r="A5" s="4" t="s">
        <v>5</v>
      </c>
      <c r="B5" s="7">
        <v>0</v>
      </c>
      <c r="C5" s="7">
        <v>0</v>
      </c>
      <c r="D5" s="7">
        <v>0</v>
      </c>
      <c r="E5" s="34" t="s">
        <v>26</v>
      </c>
    </row>
    <row r="6" spans="1:5" ht="15">
      <c r="A6" s="4" t="s">
        <v>6</v>
      </c>
      <c r="B6" s="7">
        <v>0</v>
      </c>
      <c r="C6" s="7">
        <v>0</v>
      </c>
      <c r="D6" s="7">
        <v>0</v>
      </c>
      <c r="E6" s="34" t="s">
        <v>26</v>
      </c>
    </row>
    <row r="7" spans="1:5" ht="15">
      <c r="A7" s="4" t="s">
        <v>7</v>
      </c>
      <c r="B7" s="7">
        <v>3</v>
      </c>
      <c r="C7" s="7">
        <v>138</v>
      </c>
      <c r="D7" s="35">
        <v>141</v>
      </c>
      <c r="E7" s="34">
        <f>C7/D7*100</f>
        <v>97.87234042553192</v>
      </c>
    </row>
    <row r="8" spans="1:5" ht="15">
      <c r="A8" s="4" t="s">
        <v>8</v>
      </c>
      <c r="B8" s="7">
        <v>0</v>
      </c>
      <c r="C8" s="7">
        <v>0</v>
      </c>
      <c r="D8" s="7">
        <v>0</v>
      </c>
      <c r="E8" s="34" t="s">
        <v>26</v>
      </c>
    </row>
    <row r="9" spans="1:5" ht="15">
      <c r="A9" s="8" t="s">
        <v>9</v>
      </c>
      <c r="B9" s="9">
        <v>20</v>
      </c>
      <c r="C9" s="9">
        <v>396</v>
      </c>
      <c r="D9" s="9">
        <v>429</v>
      </c>
      <c r="E9" s="33">
        <f>C9/D9*100</f>
        <v>92.3076923076923</v>
      </c>
    </row>
    <row r="10" ht="15">
      <c r="A10" s="11" t="s">
        <v>76</v>
      </c>
    </row>
    <row r="11" ht="15">
      <c r="A11" s="12" t="s">
        <v>10</v>
      </c>
    </row>
    <row r="12" spans="1:5" ht="24" customHeight="1">
      <c r="A12" s="245" t="s">
        <v>211</v>
      </c>
      <c r="B12" s="245"/>
      <c r="C12" s="245"/>
      <c r="D12" s="245"/>
      <c r="E12" s="245"/>
    </row>
  </sheetData>
  <sheetProtection/>
  <mergeCells count="2">
    <mergeCell ref="A1:E1"/>
    <mergeCell ref="A12:E12"/>
  </mergeCells>
  <printOptions/>
  <pageMargins left="0.7" right="0.7" top="0.75" bottom="0.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rgb="FF0070C0"/>
  </sheetPr>
  <dimension ref="A1:E12"/>
  <sheetViews>
    <sheetView zoomScalePageLayoutView="0" workbookViewId="0" topLeftCell="A1">
      <selection activeCell="T25" sqref="T25"/>
    </sheetView>
  </sheetViews>
  <sheetFormatPr defaultColWidth="9.140625" defaultRowHeight="15"/>
  <cols>
    <col min="1" max="1" width="13.421875" style="0" customWidth="1"/>
    <col min="2" max="2" width="11.421875" style="0" customWidth="1"/>
    <col min="3" max="3" width="10.421875" style="0" customWidth="1"/>
    <col min="5" max="5" width="10.28125" style="0" customWidth="1"/>
  </cols>
  <sheetData>
    <row r="1" spans="1:5" ht="63" customHeight="1">
      <c r="A1" s="244" t="s">
        <v>218</v>
      </c>
      <c r="B1" s="244"/>
      <c r="C1" s="244"/>
      <c r="D1" s="244"/>
      <c r="E1" s="244"/>
    </row>
    <row r="2" spans="1:5" ht="40.5" customHeight="1">
      <c r="A2" s="36" t="s">
        <v>78</v>
      </c>
      <c r="B2" s="1" t="s">
        <v>0</v>
      </c>
      <c r="C2" s="1" t="s">
        <v>1</v>
      </c>
      <c r="D2" s="2" t="s">
        <v>2</v>
      </c>
      <c r="E2" s="3" t="s">
        <v>77</v>
      </c>
    </row>
    <row r="3" spans="1:5" ht="15">
      <c r="A3" s="4" t="s">
        <v>3</v>
      </c>
      <c r="B3" s="5">
        <v>0</v>
      </c>
      <c r="C3" s="5">
        <v>0</v>
      </c>
      <c r="D3" s="5">
        <v>0</v>
      </c>
      <c r="E3" s="34" t="s">
        <v>26</v>
      </c>
    </row>
    <row r="4" spans="1:5" ht="15">
      <c r="A4" s="4" t="s">
        <v>4</v>
      </c>
      <c r="B4" s="5">
        <v>0</v>
      </c>
      <c r="C4" s="5">
        <v>0</v>
      </c>
      <c r="D4" s="5">
        <v>0</v>
      </c>
      <c r="E4" s="34" t="s">
        <v>26</v>
      </c>
    </row>
    <row r="5" spans="1:5" ht="15">
      <c r="A5" s="4" t="s">
        <v>5</v>
      </c>
      <c r="B5" s="7">
        <v>0</v>
      </c>
      <c r="C5" s="5">
        <v>0</v>
      </c>
      <c r="D5" s="5">
        <v>0</v>
      </c>
      <c r="E5" s="34" t="s">
        <v>26</v>
      </c>
    </row>
    <row r="6" spans="1:5" ht="15">
      <c r="A6" s="4" t="s">
        <v>6</v>
      </c>
      <c r="B6" s="7">
        <v>0</v>
      </c>
      <c r="C6" s="5">
        <v>0</v>
      </c>
      <c r="D6" s="5">
        <v>0</v>
      </c>
      <c r="E6" s="34" t="s">
        <v>26</v>
      </c>
    </row>
    <row r="7" spans="1:5" ht="15">
      <c r="A7" s="4" t="s">
        <v>7</v>
      </c>
      <c r="B7" s="7">
        <v>0</v>
      </c>
      <c r="C7" s="5">
        <v>0</v>
      </c>
      <c r="D7" s="5">
        <v>0</v>
      </c>
      <c r="E7" s="34" t="s">
        <v>26</v>
      </c>
    </row>
    <row r="8" spans="1:5" ht="15">
      <c r="A8" s="4" t="s">
        <v>8</v>
      </c>
      <c r="B8" s="7">
        <v>3</v>
      </c>
      <c r="C8" s="7">
        <v>74</v>
      </c>
      <c r="D8" s="7">
        <v>77</v>
      </c>
      <c r="E8" s="34">
        <f>C8/D8*100</f>
        <v>96.1038961038961</v>
      </c>
    </row>
    <row r="9" spans="1:5" ht="15">
      <c r="A9" s="8" t="s">
        <v>9</v>
      </c>
      <c r="B9" s="9">
        <v>3</v>
      </c>
      <c r="C9" s="9">
        <v>74</v>
      </c>
      <c r="D9" s="9">
        <v>77</v>
      </c>
      <c r="E9" s="33">
        <f>C9/D9*100</f>
        <v>96.1038961038961</v>
      </c>
    </row>
    <row r="10" spans="1:5" ht="15">
      <c r="A10" s="11" t="s">
        <v>76</v>
      </c>
      <c r="E10" s="37"/>
    </row>
    <row r="11" ht="15">
      <c r="A11" s="12" t="s">
        <v>10</v>
      </c>
    </row>
    <row r="12" spans="1:5" ht="24" customHeight="1">
      <c r="A12" s="245" t="s">
        <v>211</v>
      </c>
      <c r="B12" s="245"/>
      <c r="C12" s="245"/>
      <c r="D12" s="245"/>
      <c r="E12" s="245"/>
    </row>
  </sheetData>
  <sheetProtection/>
  <mergeCells count="2">
    <mergeCell ref="A1:E1"/>
    <mergeCell ref="A12:E12"/>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9"/>
  <sheetViews>
    <sheetView showGridLines="0" zoomScalePageLayoutView="0" workbookViewId="0" topLeftCell="A1">
      <selection activeCell="A1" sqref="A1"/>
    </sheetView>
  </sheetViews>
  <sheetFormatPr defaultColWidth="9.140625" defaultRowHeight="15"/>
  <sheetData>
    <row r="1" ht="27.75">
      <c r="A1" s="57" t="s">
        <v>60</v>
      </c>
    </row>
    <row r="2" spans="1:2" ht="16.5">
      <c r="A2" s="58" t="s">
        <v>187</v>
      </c>
      <c r="B2" s="58" t="s">
        <v>188</v>
      </c>
    </row>
    <row r="3" spans="1:2" ht="16.5">
      <c r="A3" s="58" t="s">
        <v>42</v>
      </c>
      <c r="B3" s="58" t="s">
        <v>53</v>
      </c>
    </row>
    <row r="4" spans="1:2" ht="16.5">
      <c r="A4" s="58">
        <v>0</v>
      </c>
      <c r="B4" s="58" t="s">
        <v>54</v>
      </c>
    </row>
    <row r="5" spans="1:2" ht="16.5">
      <c r="A5" s="58" t="s">
        <v>26</v>
      </c>
      <c r="B5" s="58" t="s">
        <v>55</v>
      </c>
    </row>
    <row r="6" spans="1:2" ht="16.5">
      <c r="A6" s="59" t="s">
        <v>50</v>
      </c>
      <c r="B6" s="59" t="s">
        <v>189</v>
      </c>
    </row>
    <row r="7" spans="1:2" ht="16.5">
      <c r="A7" s="59" t="s">
        <v>56</v>
      </c>
      <c r="B7" s="59" t="s">
        <v>57</v>
      </c>
    </row>
    <row r="8" spans="1:2" ht="16.5">
      <c r="A8" s="59" t="s">
        <v>190</v>
      </c>
      <c r="B8" s="59" t="s">
        <v>191</v>
      </c>
    </row>
    <row r="9" spans="1:2" ht="16.5">
      <c r="A9" s="59" t="s">
        <v>192</v>
      </c>
      <c r="B9" s="59" t="s">
        <v>193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70C0"/>
    <pageSetUpPr fitToPage="1"/>
  </sheetPr>
  <dimension ref="A1:N25"/>
  <sheetViews>
    <sheetView zoomScalePageLayoutView="0" workbookViewId="0" topLeftCell="A1">
      <selection activeCell="A1" sqref="A1:H1"/>
    </sheetView>
  </sheetViews>
  <sheetFormatPr defaultColWidth="9.140625" defaultRowHeight="15"/>
  <cols>
    <col min="1" max="1" width="9.140625" style="13" customWidth="1"/>
    <col min="2" max="4" width="12.421875" style="13" customWidth="1"/>
    <col min="5" max="5" width="4.8515625" style="13" customWidth="1"/>
    <col min="6" max="8" width="12.7109375" style="13" customWidth="1"/>
    <col min="9" max="16384" width="9.140625" style="13" customWidth="1"/>
  </cols>
  <sheetData>
    <row r="1" spans="1:8" ht="36" customHeight="1" thickBot="1">
      <c r="A1" s="213" t="s">
        <v>119</v>
      </c>
      <c r="B1" s="213"/>
      <c r="C1" s="213"/>
      <c r="D1" s="213"/>
      <c r="E1" s="213"/>
      <c r="F1" s="213"/>
      <c r="G1" s="213"/>
      <c r="H1" s="213"/>
    </row>
    <row r="2" spans="1:8" ht="15.75" thickBot="1">
      <c r="A2" s="40" t="s">
        <v>24</v>
      </c>
      <c r="B2" s="214" t="s">
        <v>13</v>
      </c>
      <c r="C2" s="214"/>
      <c r="D2" s="214"/>
      <c r="E2" s="132"/>
      <c r="F2" s="214" t="s">
        <v>14</v>
      </c>
      <c r="G2" s="214"/>
      <c r="H2" s="214"/>
    </row>
    <row r="3" spans="1:8" ht="57.75" thickBot="1">
      <c r="A3" s="41"/>
      <c r="B3" s="42" t="s">
        <v>15</v>
      </c>
      <c r="C3" s="42" t="s">
        <v>29</v>
      </c>
      <c r="D3" s="42" t="s">
        <v>17</v>
      </c>
      <c r="E3" s="42"/>
      <c r="F3" s="42" t="s">
        <v>15</v>
      </c>
      <c r="G3" s="42" t="s">
        <v>29</v>
      </c>
      <c r="H3" s="42" t="s">
        <v>17</v>
      </c>
    </row>
    <row r="4" spans="1:8" ht="15">
      <c r="A4" s="43" t="s">
        <v>30</v>
      </c>
      <c r="B4" s="44">
        <v>85164</v>
      </c>
      <c r="C4" s="44">
        <v>502</v>
      </c>
      <c r="D4" s="45">
        <v>99.4</v>
      </c>
      <c r="E4" s="45"/>
      <c r="F4" s="44">
        <v>1699726</v>
      </c>
      <c r="G4" s="44">
        <v>22430</v>
      </c>
      <c r="H4" s="45">
        <v>98.7</v>
      </c>
    </row>
    <row r="5" spans="1:8" ht="15">
      <c r="A5" s="43" t="s">
        <v>31</v>
      </c>
      <c r="B5" s="44">
        <v>19849</v>
      </c>
      <c r="C5" s="44">
        <v>2038</v>
      </c>
      <c r="D5" s="45">
        <v>90.7</v>
      </c>
      <c r="E5" s="45"/>
      <c r="F5" s="44">
        <v>1464798</v>
      </c>
      <c r="G5" s="44">
        <v>86384</v>
      </c>
      <c r="H5" s="45">
        <v>94.4</v>
      </c>
    </row>
    <row r="6" spans="1:8" ht="15">
      <c r="A6" s="43" t="s">
        <v>32</v>
      </c>
      <c r="B6" s="44">
        <v>75597</v>
      </c>
      <c r="C6" s="44">
        <v>25988</v>
      </c>
      <c r="D6" s="45">
        <v>74.4</v>
      </c>
      <c r="E6" s="45"/>
      <c r="F6" s="44">
        <v>945496</v>
      </c>
      <c r="G6" s="44">
        <v>144123</v>
      </c>
      <c r="H6" s="45">
        <v>86.8</v>
      </c>
    </row>
    <row r="7" spans="1:8" ht="15">
      <c r="A7" s="43" t="s">
        <v>33</v>
      </c>
      <c r="B7" s="44">
        <v>64906</v>
      </c>
      <c r="C7" s="44">
        <v>1863</v>
      </c>
      <c r="D7" s="45">
        <v>97.2</v>
      </c>
      <c r="E7" s="45"/>
      <c r="F7" s="44">
        <v>460763</v>
      </c>
      <c r="G7" s="44">
        <v>73191</v>
      </c>
      <c r="H7" s="45">
        <v>86.3</v>
      </c>
    </row>
    <row r="8" spans="1:8" ht="15">
      <c r="A8" s="43" t="s">
        <v>34</v>
      </c>
      <c r="B8" s="44">
        <v>22667</v>
      </c>
      <c r="C8" s="44">
        <v>800</v>
      </c>
      <c r="D8" s="45">
        <v>96.6</v>
      </c>
      <c r="E8" s="45"/>
      <c r="F8" s="44">
        <v>373079</v>
      </c>
      <c r="G8" s="44">
        <v>10240</v>
      </c>
      <c r="H8" s="45">
        <v>97.3</v>
      </c>
    </row>
    <row r="9" spans="1:8" ht="15">
      <c r="A9" s="43" t="s">
        <v>35</v>
      </c>
      <c r="B9" s="44" t="s">
        <v>50</v>
      </c>
      <c r="C9" s="44" t="s">
        <v>50</v>
      </c>
      <c r="D9" s="45">
        <v>58.9</v>
      </c>
      <c r="E9" s="45"/>
      <c r="F9" s="44" t="s">
        <v>50</v>
      </c>
      <c r="G9" s="44" t="s">
        <v>50</v>
      </c>
      <c r="H9" s="45">
        <v>57</v>
      </c>
    </row>
    <row r="10" spans="1:8" ht="15.75" thickBot="1">
      <c r="A10" s="134" t="s">
        <v>36</v>
      </c>
      <c r="B10" s="135" t="s">
        <v>50</v>
      </c>
      <c r="C10" s="135" t="s">
        <v>50</v>
      </c>
      <c r="D10" s="136">
        <v>100</v>
      </c>
      <c r="E10" s="136"/>
      <c r="F10" s="135" t="s">
        <v>50</v>
      </c>
      <c r="G10" s="135" t="s">
        <v>50</v>
      </c>
      <c r="H10" s="136">
        <v>100</v>
      </c>
    </row>
    <row r="11" spans="1:2" ht="15">
      <c r="A11" s="48" t="s">
        <v>120</v>
      </c>
      <c r="B11" s="50"/>
    </row>
    <row r="12" spans="1:8" ht="23.25" customHeight="1">
      <c r="A12" s="215" t="s">
        <v>121</v>
      </c>
      <c r="B12" s="215"/>
      <c r="C12" s="215"/>
      <c r="D12" s="215"/>
      <c r="E12" s="215"/>
      <c r="F12" s="215"/>
      <c r="G12" s="215"/>
      <c r="H12" s="215"/>
    </row>
    <row r="13" spans="1:8" ht="16.5" customHeight="1">
      <c r="A13" s="137" t="s">
        <v>122</v>
      </c>
      <c r="B13" s="49"/>
      <c r="C13" s="49"/>
      <c r="D13" s="49"/>
      <c r="E13" s="49"/>
      <c r="F13" s="49"/>
      <c r="G13" s="49"/>
      <c r="H13" s="49"/>
    </row>
    <row r="14" spans="1:9" s="14" customFormat="1" ht="15">
      <c r="A14" s="28" t="s">
        <v>123</v>
      </c>
      <c r="B14" s="31"/>
      <c r="C14" s="31"/>
      <c r="D14" s="32"/>
      <c r="E14" s="30"/>
      <c r="F14" s="29"/>
      <c r="G14" s="29"/>
      <c r="H14" s="30"/>
      <c r="I14" s="30"/>
    </row>
    <row r="15" spans="1:9" s="14" customFormat="1" ht="15">
      <c r="A15" s="12" t="s">
        <v>25</v>
      </c>
      <c r="B15" s="31"/>
      <c r="C15" s="31"/>
      <c r="D15" s="32"/>
      <c r="E15" s="30"/>
      <c r="F15" s="29"/>
      <c r="G15" s="29"/>
      <c r="H15" s="30"/>
      <c r="I15" s="30"/>
    </row>
    <row r="16" spans="1:8" ht="23.25" customHeight="1">
      <c r="A16" s="216" t="s">
        <v>124</v>
      </c>
      <c r="B16" s="216"/>
      <c r="C16" s="216"/>
      <c r="D16" s="216"/>
      <c r="E16" s="216"/>
      <c r="F16" s="216"/>
      <c r="G16" s="216"/>
      <c r="H16" s="216"/>
    </row>
    <row r="17" spans="1:8" ht="15">
      <c r="A17" s="48" t="s">
        <v>125</v>
      </c>
      <c r="B17" s="131"/>
      <c r="C17" s="131"/>
      <c r="D17" s="131"/>
      <c r="E17" s="131"/>
      <c r="F17" s="131"/>
      <c r="G17" s="131"/>
      <c r="H17" s="131"/>
    </row>
    <row r="18" ht="15">
      <c r="A18" s="138" t="s">
        <v>126</v>
      </c>
    </row>
    <row r="19" spans="1:8" ht="23.25" customHeight="1">
      <c r="A19" s="212" t="s">
        <v>211</v>
      </c>
      <c r="B19" s="212"/>
      <c r="C19" s="212"/>
      <c r="D19" s="212"/>
      <c r="E19" s="212"/>
      <c r="F19" s="212"/>
      <c r="G19" s="212"/>
      <c r="H19" s="212"/>
    </row>
    <row r="20" ht="15">
      <c r="A20" s="139"/>
    </row>
    <row r="21" spans="1:14" ht="15">
      <c r="A21"/>
      <c r="B21"/>
      <c r="C21"/>
      <c r="D21"/>
      <c r="E21"/>
      <c r="F21"/>
      <c r="G21"/>
      <c r="H21"/>
      <c r="I21"/>
      <c r="J21"/>
      <c r="K21"/>
      <c r="L21"/>
      <c r="M21"/>
      <c r="N21"/>
    </row>
    <row r="22" spans="1:14" ht="57" customHeight="1">
      <c r="A22"/>
      <c r="B22"/>
      <c r="C22"/>
      <c r="D22"/>
      <c r="E22"/>
      <c r="F22"/>
      <c r="G22"/>
      <c r="H22"/>
      <c r="I22"/>
      <c r="J22"/>
      <c r="K22"/>
      <c r="L22"/>
      <c r="M22"/>
      <c r="N22"/>
    </row>
    <row r="23" spans="1:14" ht="15">
      <c r="A23"/>
      <c r="B23"/>
      <c r="C23"/>
      <c r="D23"/>
      <c r="E23"/>
      <c r="F23"/>
      <c r="G23"/>
      <c r="H23"/>
      <c r="I23"/>
      <c r="J23"/>
      <c r="K23"/>
      <c r="L23"/>
      <c r="M23"/>
      <c r="N23"/>
    </row>
    <row r="24" spans="1:14" ht="15">
      <c r="A24"/>
      <c r="B24"/>
      <c r="C24"/>
      <c r="D24"/>
      <c r="E24"/>
      <c r="F24"/>
      <c r="G24"/>
      <c r="H24"/>
      <c r="I24"/>
      <c r="J24"/>
      <c r="K24"/>
      <c r="L24"/>
      <c r="M24"/>
      <c r="N24"/>
    </row>
    <row r="25" spans="1:14" ht="15">
      <c r="A25"/>
      <c r="B25"/>
      <c r="C25"/>
      <c r="D25"/>
      <c r="E25"/>
      <c r="F25"/>
      <c r="G25"/>
      <c r="H25"/>
      <c r="I25"/>
      <c r="J25"/>
      <c r="K25"/>
      <c r="L25"/>
      <c r="M25"/>
      <c r="N25"/>
    </row>
  </sheetData>
  <sheetProtection/>
  <mergeCells count="6">
    <mergeCell ref="A19:H19"/>
    <mergeCell ref="A1:H1"/>
    <mergeCell ref="B2:D2"/>
    <mergeCell ref="F2:H2"/>
    <mergeCell ref="A12:H12"/>
    <mergeCell ref="A16:H16"/>
  </mergeCells>
  <printOptions/>
  <pageMargins left="0.7" right="0.7" top="0.75" bottom="0.75" header="0.3" footer="0.3"/>
  <pageSetup fitToHeight="1" fitToWidth="1"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tabColor rgb="FF0070C0"/>
  </sheetPr>
  <dimension ref="A1:H25"/>
  <sheetViews>
    <sheetView zoomScalePageLayoutView="0" workbookViewId="0" topLeftCell="A1">
      <selection activeCell="A1" sqref="A1:H1"/>
    </sheetView>
  </sheetViews>
  <sheetFormatPr defaultColWidth="8.8515625" defaultRowHeight="15"/>
  <cols>
    <col min="1" max="1" width="8.8515625" style="50" customWidth="1"/>
    <col min="2" max="4" width="12.7109375" style="50" customWidth="1"/>
    <col min="5" max="5" width="4.57421875" style="50" customWidth="1"/>
    <col min="6" max="8" width="12.00390625" style="50" customWidth="1"/>
    <col min="9" max="16384" width="8.8515625" style="50" customWidth="1"/>
  </cols>
  <sheetData>
    <row r="1" spans="1:8" ht="36" customHeight="1" thickBot="1">
      <c r="A1" s="213" t="s">
        <v>127</v>
      </c>
      <c r="B1" s="213"/>
      <c r="C1" s="213"/>
      <c r="D1" s="213"/>
      <c r="E1" s="213"/>
      <c r="F1" s="213"/>
      <c r="G1" s="213"/>
      <c r="H1" s="213"/>
    </row>
    <row r="2" spans="1:8" ht="15.75" thickBot="1">
      <c r="A2" s="217" t="s">
        <v>24</v>
      </c>
      <c r="B2" s="214" t="s">
        <v>13</v>
      </c>
      <c r="C2" s="214"/>
      <c r="D2" s="214"/>
      <c r="E2" s="132"/>
      <c r="F2" s="214" t="s">
        <v>14</v>
      </c>
      <c r="G2" s="214"/>
      <c r="H2" s="214"/>
    </row>
    <row r="3" spans="1:8" ht="57.75" thickBot="1">
      <c r="A3" s="218"/>
      <c r="B3" s="42" t="s">
        <v>39</v>
      </c>
      <c r="C3" s="42" t="s">
        <v>40</v>
      </c>
      <c r="D3" s="42" t="s">
        <v>41</v>
      </c>
      <c r="E3" s="42"/>
      <c r="F3" s="42" t="s">
        <v>39</v>
      </c>
      <c r="G3" s="42" t="s">
        <v>40</v>
      </c>
      <c r="H3" s="42" t="s">
        <v>41</v>
      </c>
    </row>
    <row r="4" spans="1:8" ht="15">
      <c r="A4" s="51" t="s">
        <v>30</v>
      </c>
      <c r="B4" s="44">
        <v>261547</v>
      </c>
      <c r="C4" s="44">
        <v>1315</v>
      </c>
      <c r="D4" s="45">
        <v>99.5</v>
      </c>
      <c r="E4" s="52"/>
      <c r="F4" s="44">
        <v>6228399</v>
      </c>
      <c r="G4" s="44">
        <v>92651</v>
      </c>
      <c r="H4" s="45">
        <v>98.5</v>
      </c>
    </row>
    <row r="5" spans="1:8" ht="15">
      <c r="A5" s="51" t="s">
        <v>31</v>
      </c>
      <c r="B5" s="44">
        <v>49816</v>
      </c>
      <c r="C5" s="44">
        <v>9948</v>
      </c>
      <c r="D5" s="45">
        <v>83.4</v>
      </c>
      <c r="E5" s="52"/>
      <c r="F5" s="44">
        <v>4401193</v>
      </c>
      <c r="G5" s="44">
        <v>325090</v>
      </c>
      <c r="H5" s="45">
        <v>93.1</v>
      </c>
    </row>
    <row r="6" spans="1:8" ht="15">
      <c r="A6" s="51" t="s">
        <v>32</v>
      </c>
      <c r="B6" s="44">
        <v>203287</v>
      </c>
      <c r="C6" s="44">
        <v>63197</v>
      </c>
      <c r="D6" s="45">
        <v>76.3</v>
      </c>
      <c r="E6" s="52"/>
      <c r="F6" s="44">
        <v>2816238</v>
      </c>
      <c r="G6" s="44">
        <v>398005</v>
      </c>
      <c r="H6" s="45">
        <v>87.6</v>
      </c>
    </row>
    <row r="7" spans="1:8" ht="15">
      <c r="A7" s="51" t="s">
        <v>33</v>
      </c>
      <c r="B7" s="44">
        <v>146375</v>
      </c>
      <c r="C7" s="44">
        <v>6882</v>
      </c>
      <c r="D7" s="45">
        <v>95.5</v>
      </c>
      <c r="E7" s="52"/>
      <c r="F7" s="44">
        <v>1436034</v>
      </c>
      <c r="G7" s="44">
        <v>218587</v>
      </c>
      <c r="H7" s="45">
        <v>86.8</v>
      </c>
    </row>
    <row r="8" spans="1:8" ht="15">
      <c r="A8" s="51" t="s">
        <v>34</v>
      </c>
      <c r="B8" s="44">
        <v>66442</v>
      </c>
      <c r="C8" s="44">
        <v>2535</v>
      </c>
      <c r="D8" s="45">
        <v>96.3</v>
      </c>
      <c r="E8" s="52"/>
      <c r="F8" s="44">
        <v>1297372</v>
      </c>
      <c r="G8" s="44">
        <v>80170</v>
      </c>
      <c r="H8" s="45">
        <v>94.2</v>
      </c>
    </row>
    <row r="9" spans="1:8" ht="15">
      <c r="A9" s="51" t="s">
        <v>35</v>
      </c>
      <c r="B9" s="44">
        <v>6250</v>
      </c>
      <c r="C9" s="44">
        <v>7204</v>
      </c>
      <c r="D9" s="45">
        <v>46.5</v>
      </c>
      <c r="E9" s="52"/>
      <c r="F9" s="44">
        <v>198612</v>
      </c>
      <c r="G9" s="44">
        <v>175062</v>
      </c>
      <c r="H9" s="45">
        <v>53.2</v>
      </c>
    </row>
    <row r="10" spans="1:8" ht="15">
      <c r="A10" s="51" t="s">
        <v>36</v>
      </c>
      <c r="B10" s="44">
        <v>203575</v>
      </c>
      <c r="C10" s="44">
        <v>0</v>
      </c>
      <c r="D10" s="45">
        <v>100</v>
      </c>
      <c r="E10" s="52"/>
      <c r="F10" s="44">
        <v>120830</v>
      </c>
      <c r="G10" s="44">
        <v>0</v>
      </c>
      <c r="H10" s="45">
        <v>100</v>
      </c>
    </row>
    <row r="11" spans="1:8" ht="15.75" thickBot="1">
      <c r="A11" s="53" t="s">
        <v>38</v>
      </c>
      <c r="B11" s="46">
        <v>937292</v>
      </c>
      <c r="C11" s="46">
        <v>91081</v>
      </c>
      <c r="D11" s="47">
        <v>91.14319415231633</v>
      </c>
      <c r="E11" s="42"/>
      <c r="F11" s="46">
        <v>16498678</v>
      </c>
      <c r="G11" s="46">
        <v>1289565</v>
      </c>
      <c r="H11" s="47">
        <v>92.75046445003028</v>
      </c>
    </row>
    <row r="12" ht="15">
      <c r="A12" s="48" t="s">
        <v>23</v>
      </c>
    </row>
    <row r="13" spans="1:8" ht="22.5" customHeight="1">
      <c r="A13" s="215" t="s">
        <v>128</v>
      </c>
      <c r="B13" s="215"/>
      <c r="C13" s="215"/>
      <c r="D13" s="215"/>
      <c r="E13" s="215"/>
      <c r="F13" s="215"/>
      <c r="G13" s="215"/>
      <c r="H13" s="215"/>
    </row>
    <row r="14" spans="1:8" ht="14.25" customHeight="1">
      <c r="A14" s="137" t="s">
        <v>129</v>
      </c>
      <c r="B14" s="49"/>
      <c r="C14" s="49"/>
      <c r="D14" s="49"/>
      <c r="E14" s="49"/>
      <c r="F14" s="49"/>
      <c r="G14" s="49"/>
      <c r="H14" s="49"/>
    </row>
    <row r="15" spans="1:8" ht="14.25" customHeight="1">
      <c r="A15" s="28" t="s">
        <v>130</v>
      </c>
      <c r="B15" s="49"/>
      <c r="C15" s="49"/>
      <c r="D15" s="49"/>
      <c r="E15" s="49"/>
      <c r="F15" s="49"/>
      <c r="G15" s="49"/>
      <c r="H15" s="49"/>
    </row>
    <row r="16" spans="1:8" ht="14.25" customHeight="1">
      <c r="A16" s="12" t="s">
        <v>28</v>
      </c>
      <c r="B16" s="49"/>
      <c r="C16" s="49"/>
      <c r="D16" s="49"/>
      <c r="E16" s="49"/>
      <c r="F16" s="49"/>
      <c r="G16" s="49"/>
      <c r="H16" s="49"/>
    </row>
    <row r="17" spans="1:8" ht="23.25" customHeight="1">
      <c r="A17" s="216" t="s">
        <v>124</v>
      </c>
      <c r="B17" s="216"/>
      <c r="C17" s="216"/>
      <c r="D17" s="216"/>
      <c r="E17" s="216"/>
      <c r="F17" s="216"/>
      <c r="G17" s="216"/>
      <c r="H17" s="216"/>
    </row>
    <row r="18" spans="1:8" ht="15">
      <c r="A18" s="48" t="s">
        <v>125</v>
      </c>
      <c r="B18" s="131"/>
      <c r="C18" s="131"/>
      <c r="D18" s="131"/>
      <c r="E18" s="131"/>
      <c r="F18" s="131"/>
      <c r="G18" s="131"/>
      <c r="H18" s="131"/>
    </row>
    <row r="19" ht="15">
      <c r="A19" s="140" t="s">
        <v>131</v>
      </c>
    </row>
    <row r="20" spans="1:8" ht="22.5" customHeight="1">
      <c r="A20" s="212" t="s">
        <v>211</v>
      </c>
      <c r="B20" s="212"/>
      <c r="C20" s="212"/>
      <c r="D20" s="212"/>
      <c r="E20" s="212"/>
      <c r="F20" s="212"/>
      <c r="G20" s="212"/>
      <c r="H20" s="212"/>
    </row>
    <row r="23" spans="1:8" ht="15">
      <c r="A23" s="51"/>
      <c r="B23" s="44"/>
      <c r="C23" s="44"/>
      <c r="D23" s="45"/>
      <c r="E23" s="52"/>
      <c r="F23" s="44"/>
      <c r="G23" s="44"/>
      <c r="H23" s="45"/>
    </row>
    <row r="25" spans="1:8" ht="15">
      <c r="A25" s="51"/>
      <c r="B25" s="44"/>
      <c r="C25" s="44"/>
      <c r="D25" s="45"/>
      <c r="E25" s="52"/>
      <c r="F25" s="44"/>
      <c r="G25" s="44"/>
      <c r="H25" s="45"/>
    </row>
  </sheetData>
  <sheetProtection/>
  <mergeCells count="7">
    <mergeCell ref="A20:H20"/>
    <mergeCell ref="A17:H17"/>
    <mergeCell ref="A1:H1"/>
    <mergeCell ref="A2:A3"/>
    <mergeCell ref="B2:D2"/>
    <mergeCell ref="F2:H2"/>
    <mergeCell ref="A13:H13"/>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Q18"/>
  <sheetViews>
    <sheetView zoomScalePageLayoutView="0" workbookViewId="0" topLeftCell="A1">
      <selection activeCell="A1" sqref="A1:H1"/>
    </sheetView>
  </sheetViews>
  <sheetFormatPr defaultColWidth="8.8515625" defaultRowHeight="15"/>
  <cols>
    <col min="1" max="1" width="12.00390625" style="50" customWidth="1"/>
    <col min="2" max="2" width="10.57421875" style="50" customWidth="1"/>
    <col min="3" max="3" width="10.140625" style="50" customWidth="1"/>
    <col min="4" max="4" width="10.8515625" style="50" customWidth="1"/>
    <col min="5" max="5" width="4.00390625" style="50" customWidth="1"/>
    <col min="6" max="6" width="14.8515625" style="50" customWidth="1"/>
    <col min="7" max="7" width="10.8515625" style="50" customWidth="1"/>
    <col min="8" max="8" width="11.00390625" style="50" customWidth="1"/>
    <col min="9" max="16384" width="8.8515625" style="50" customWidth="1"/>
  </cols>
  <sheetData>
    <row r="1" spans="1:8" ht="37.5" customHeight="1" thickBot="1">
      <c r="A1" s="220" t="s">
        <v>132</v>
      </c>
      <c r="B1" s="220"/>
      <c r="C1" s="220"/>
      <c r="D1" s="220"/>
      <c r="E1" s="220"/>
      <c r="F1" s="220"/>
      <c r="G1" s="220"/>
      <c r="H1" s="220"/>
    </row>
    <row r="2" spans="1:8" ht="18.75" customHeight="1" thickBot="1">
      <c r="A2" s="221"/>
      <c r="B2" s="214" t="s">
        <v>13</v>
      </c>
      <c r="C2" s="214"/>
      <c r="D2" s="214"/>
      <c r="E2" s="132"/>
      <c r="F2" s="214" t="s">
        <v>14</v>
      </c>
      <c r="G2" s="214"/>
      <c r="H2" s="214"/>
    </row>
    <row r="3" spans="1:8" ht="61.5" customHeight="1" thickBot="1">
      <c r="A3" s="222"/>
      <c r="B3" s="42" t="s">
        <v>15</v>
      </c>
      <c r="C3" s="42" t="s">
        <v>16</v>
      </c>
      <c r="D3" s="42" t="s">
        <v>133</v>
      </c>
      <c r="E3" s="42"/>
      <c r="F3" s="42" t="s">
        <v>15</v>
      </c>
      <c r="G3" s="42" t="s">
        <v>16</v>
      </c>
      <c r="H3" s="42" t="s">
        <v>133</v>
      </c>
    </row>
    <row r="4" spans="1:8" ht="15">
      <c r="A4" s="141" t="s">
        <v>18</v>
      </c>
      <c r="B4" s="142">
        <v>109934</v>
      </c>
      <c r="C4" s="142">
        <v>6374</v>
      </c>
      <c r="D4" s="143">
        <v>94.5</v>
      </c>
      <c r="E4" s="144"/>
      <c r="F4" s="142">
        <v>3807874</v>
      </c>
      <c r="G4" s="142">
        <v>214009</v>
      </c>
      <c r="H4" s="143">
        <v>94.7</v>
      </c>
    </row>
    <row r="5" spans="1:8" ht="15.75" customHeight="1">
      <c r="A5" s="141" t="s">
        <v>19</v>
      </c>
      <c r="B5" s="142">
        <v>64442</v>
      </c>
      <c r="C5" s="142">
        <v>3449</v>
      </c>
      <c r="D5" s="143">
        <v>94.9</v>
      </c>
      <c r="E5" s="144"/>
      <c r="F5" s="142">
        <v>921530</v>
      </c>
      <c r="G5" s="142">
        <v>87681</v>
      </c>
      <c r="H5" s="143">
        <v>91.3</v>
      </c>
    </row>
    <row r="6" spans="1:8" ht="15.75" customHeight="1">
      <c r="A6" s="141" t="s">
        <v>20</v>
      </c>
      <c r="B6" s="142">
        <v>94358</v>
      </c>
      <c r="C6" s="142">
        <v>22360</v>
      </c>
      <c r="D6" s="143">
        <v>80.8</v>
      </c>
      <c r="E6" s="144"/>
      <c r="F6" s="142">
        <v>358583</v>
      </c>
      <c r="G6" s="142">
        <v>62648</v>
      </c>
      <c r="H6" s="143">
        <v>85.1</v>
      </c>
    </row>
    <row r="7" spans="1:8" ht="15">
      <c r="A7" s="141" t="s">
        <v>21</v>
      </c>
      <c r="B7" s="142">
        <v>72853</v>
      </c>
      <c r="C7" s="142">
        <v>0</v>
      </c>
      <c r="D7" s="143">
        <v>100</v>
      </c>
      <c r="E7" s="144"/>
      <c r="F7" s="142">
        <v>45127</v>
      </c>
      <c r="G7" s="142">
        <v>113</v>
      </c>
      <c r="H7" s="143">
        <v>99.8</v>
      </c>
    </row>
    <row r="8" spans="1:8" ht="15.75" customHeight="1">
      <c r="A8" s="141" t="s">
        <v>22</v>
      </c>
      <c r="B8" s="142">
        <v>25467</v>
      </c>
      <c r="C8" s="142">
        <v>375</v>
      </c>
      <c r="D8" s="143">
        <v>98.5</v>
      </c>
      <c r="E8" s="144"/>
      <c r="F8" s="142">
        <v>10700</v>
      </c>
      <c r="G8" s="142">
        <v>254</v>
      </c>
      <c r="H8" s="143">
        <v>97.7</v>
      </c>
    </row>
    <row r="9" spans="1:8" ht="15.75" thickBot="1">
      <c r="A9" s="145" t="s">
        <v>134</v>
      </c>
      <c r="B9" s="146">
        <v>367054</v>
      </c>
      <c r="C9" s="146">
        <v>33014</v>
      </c>
      <c r="D9" s="147">
        <v>91.7</v>
      </c>
      <c r="E9" s="148"/>
      <c r="F9" s="146">
        <v>5143814</v>
      </c>
      <c r="G9" s="146">
        <v>385099</v>
      </c>
      <c r="H9" s="147">
        <v>93</v>
      </c>
    </row>
    <row r="10" spans="1:8" ht="15">
      <c r="A10" s="149" t="s">
        <v>135</v>
      </c>
      <c r="B10" s="150"/>
      <c r="C10" s="150"/>
      <c r="D10" s="150"/>
      <c r="E10" s="150"/>
      <c r="F10" s="150"/>
      <c r="G10" s="150"/>
      <c r="H10" s="150"/>
    </row>
    <row r="11" spans="1:17" ht="25.5" customHeight="1">
      <c r="A11" s="223" t="s">
        <v>121</v>
      </c>
      <c r="B11" s="223"/>
      <c r="C11" s="223"/>
      <c r="D11" s="223"/>
      <c r="E11" s="223"/>
      <c r="F11" s="223"/>
      <c r="G11" s="223"/>
      <c r="H11" s="223"/>
      <c r="I11" s="48"/>
      <c r="J11" s="48"/>
      <c r="K11" s="48"/>
      <c r="L11" s="48"/>
      <c r="M11" s="48"/>
      <c r="N11" s="48"/>
      <c r="O11" s="48"/>
      <c r="P11" s="48"/>
      <c r="Q11" s="48"/>
    </row>
    <row r="12" spans="1:8" ht="15">
      <c r="A12" s="151" t="s">
        <v>136</v>
      </c>
      <c r="B12" s="150"/>
      <c r="C12" s="150"/>
      <c r="D12" s="150"/>
      <c r="E12" s="150"/>
      <c r="F12" s="150"/>
      <c r="G12" s="150"/>
      <c r="H12" s="150"/>
    </row>
    <row r="13" spans="1:8" ht="15">
      <c r="A13" s="152" t="s">
        <v>123</v>
      </c>
      <c r="B13" s="150"/>
      <c r="C13" s="150"/>
      <c r="D13" s="150"/>
      <c r="E13" s="150"/>
      <c r="F13" s="150"/>
      <c r="G13" s="150"/>
      <c r="H13" s="150"/>
    </row>
    <row r="14" spans="1:8" ht="15">
      <c r="A14" s="151" t="s">
        <v>137</v>
      </c>
      <c r="B14" s="150"/>
      <c r="C14" s="150"/>
      <c r="D14" s="150"/>
      <c r="E14" s="150"/>
      <c r="F14" s="150"/>
      <c r="G14" s="150"/>
      <c r="H14" s="150"/>
    </row>
    <row r="15" spans="1:8" ht="25.5" customHeight="1">
      <c r="A15" s="223" t="s">
        <v>138</v>
      </c>
      <c r="B15" s="223"/>
      <c r="C15" s="223"/>
      <c r="D15" s="223"/>
      <c r="E15" s="223"/>
      <c r="F15" s="223"/>
      <c r="G15" s="223"/>
      <c r="H15" s="223"/>
    </row>
    <row r="16" spans="1:8" ht="24.75" customHeight="1">
      <c r="A16" s="219" t="s">
        <v>126</v>
      </c>
      <c r="B16" s="219"/>
      <c r="C16" s="219"/>
      <c r="D16" s="219"/>
      <c r="E16" s="219"/>
      <c r="F16" s="219"/>
      <c r="G16" s="219"/>
      <c r="H16" s="219"/>
    </row>
    <row r="17" spans="1:8" ht="21" customHeight="1">
      <c r="A17" s="212" t="s">
        <v>211</v>
      </c>
      <c r="B17" s="212"/>
      <c r="C17" s="212"/>
      <c r="D17" s="212"/>
      <c r="E17" s="212"/>
      <c r="F17" s="212"/>
      <c r="G17" s="212"/>
      <c r="H17" s="212"/>
    </row>
    <row r="18" spans="2:6" ht="15">
      <c r="B18" s="54"/>
      <c r="F18" s="54"/>
    </row>
  </sheetData>
  <sheetProtection/>
  <mergeCells count="8">
    <mergeCell ref="A17:H17"/>
    <mergeCell ref="A16:H16"/>
    <mergeCell ref="A1:H1"/>
    <mergeCell ref="A2:A3"/>
    <mergeCell ref="B2:D2"/>
    <mergeCell ref="F2:H2"/>
    <mergeCell ref="A11:H11"/>
    <mergeCell ref="A15:H15"/>
  </mergeCells>
  <printOptions/>
  <pageMargins left="0.7" right="0.7" top="0.75" bottom="0.75" header="0.3" footer="0.3"/>
  <pageSetup fitToHeight="1" fitToWidth="1"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L28"/>
  <sheetViews>
    <sheetView zoomScalePageLayoutView="0" workbookViewId="0" topLeftCell="A1">
      <selection activeCell="A1" sqref="A1:H1"/>
    </sheetView>
  </sheetViews>
  <sheetFormatPr defaultColWidth="9.140625" defaultRowHeight="15"/>
  <cols>
    <col min="1" max="1" width="31.421875" style="14" customWidth="1"/>
    <col min="2" max="2" width="10.57421875" style="14" customWidth="1"/>
    <col min="3" max="4" width="10.28125" style="14" customWidth="1"/>
    <col min="5" max="5" width="4.421875" style="14" customWidth="1"/>
    <col min="6" max="7" width="10.140625" style="14" customWidth="1"/>
    <col min="8" max="8" width="10.28125" style="14" customWidth="1"/>
    <col min="9" max="9" width="9.140625" style="14" customWidth="1"/>
    <col min="10" max="10" width="10.140625" style="14" bestFit="1" customWidth="1"/>
    <col min="11" max="16384" width="9.140625" style="14" customWidth="1"/>
  </cols>
  <sheetData>
    <row r="1" spans="1:10" s="17" customFormat="1" ht="34.5" customHeight="1" thickBot="1">
      <c r="A1" s="226" t="s">
        <v>139</v>
      </c>
      <c r="B1" s="226"/>
      <c r="C1" s="226"/>
      <c r="D1" s="226"/>
      <c r="E1" s="226"/>
      <c r="F1" s="226"/>
      <c r="G1" s="226"/>
      <c r="H1" s="226"/>
      <c r="I1" s="16"/>
      <c r="J1" s="14"/>
    </row>
    <row r="2" spans="1:9" ht="15.75" thickBot="1">
      <c r="A2" s="153"/>
      <c r="B2" s="227" t="s">
        <v>13</v>
      </c>
      <c r="C2" s="227"/>
      <c r="D2" s="227"/>
      <c r="E2" s="19"/>
      <c r="F2" s="227" t="s">
        <v>14</v>
      </c>
      <c r="G2" s="227"/>
      <c r="H2" s="227"/>
      <c r="I2" s="19"/>
    </row>
    <row r="3" spans="1:9" ht="66.75" customHeight="1" thickBot="1">
      <c r="A3" s="20"/>
      <c r="B3" s="20" t="s">
        <v>15</v>
      </c>
      <c r="C3" s="20" t="s">
        <v>16</v>
      </c>
      <c r="D3" s="20" t="s">
        <v>133</v>
      </c>
      <c r="E3" s="20"/>
      <c r="F3" s="20" t="s">
        <v>15</v>
      </c>
      <c r="G3" s="20" t="s">
        <v>16</v>
      </c>
      <c r="H3" s="20" t="s">
        <v>133</v>
      </c>
      <c r="I3" s="18"/>
    </row>
    <row r="4" spans="1:9" ht="12.75" customHeight="1">
      <c r="A4" s="84" t="s">
        <v>140</v>
      </c>
      <c r="B4" s="31">
        <v>113498</v>
      </c>
      <c r="C4" s="31">
        <v>1738</v>
      </c>
      <c r="D4" s="154">
        <v>98.5</v>
      </c>
      <c r="E4" s="21"/>
      <c r="F4" s="5">
        <v>1944766</v>
      </c>
      <c r="G4" s="5">
        <v>47008</v>
      </c>
      <c r="H4" s="21">
        <v>97.6</v>
      </c>
      <c r="I4" s="18"/>
    </row>
    <row r="5" spans="1:9" ht="17.25" customHeight="1">
      <c r="A5" s="84" t="s">
        <v>141</v>
      </c>
      <c r="B5" s="31">
        <v>120311</v>
      </c>
      <c r="C5" s="31">
        <v>26918</v>
      </c>
      <c r="D5" s="154">
        <v>81.7</v>
      </c>
      <c r="E5" s="21"/>
      <c r="F5" s="5">
        <v>1634623</v>
      </c>
      <c r="G5" s="5">
        <v>198247</v>
      </c>
      <c r="H5" s="21">
        <v>89.2</v>
      </c>
      <c r="I5" s="18"/>
    </row>
    <row r="6" spans="1:9" ht="15.75" customHeight="1">
      <c r="A6" s="84" t="s">
        <v>142</v>
      </c>
      <c r="B6" s="31">
        <v>40165</v>
      </c>
      <c r="C6" s="31">
        <v>113</v>
      </c>
      <c r="D6" s="154">
        <v>99.7</v>
      </c>
      <c r="E6" s="21"/>
      <c r="F6" s="5">
        <v>676846</v>
      </c>
      <c r="G6" s="5">
        <v>26278</v>
      </c>
      <c r="H6" s="21">
        <v>96.3</v>
      </c>
      <c r="I6" s="18"/>
    </row>
    <row r="7" spans="1:9" ht="16.5" customHeight="1">
      <c r="A7" s="84" t="s">
        <v>143</v>
      </c>
      <c r="B7" s="31">
        <v>66101</v>
      </c>
      <c r="C7" s="31">
        <v>766</v>
      </c>
      <c r="D7" s="154">
        <v>98.9</v>
      </c>
      <c r="E7" s="21"/>
      <c r="F7" s="5">
        <v>403501</v>
      </c>
      <c r="G7" s="5">
        <v>37342</v>
      </c>
      <c r="H7" s="21">
        <v>91.5</v>
      </c>
      <c r="I7" s="18"/>
    </row>
    <row r="8" spans="1:12" ht="17.25" customHeight="1">
      <c r="A8" s="84" t="s">
        <v>144</v>
      </c>
      <c r="B8" s="31">
        <v>14758</v>
      </c>
      <c r="C8" s="31">
        <v>408</v>
      </c>
      <c r="D8" s="154">
        <v>97.3</v>
      </c>
      <c r="E8" s="21"/>
      <c r="F8" s="5">
        <v>92649</v>
      </c>
      <c r="G8" s="5">
        <v>2645</v>
      </c>
      <c r="H8" s="21">
        <v>97.2</v>
      </c>
      <c r="I8" s="18"/>
      <c r="L8" s="22"/>
    </row>
    <row r="9" spans="1:9" ht="15.75" customHeight="1">
      <c r="A9" s="84" t="s">
        <v>145</v>
      </c>
      <c r="B9" s="31">
        <v>866</v>
      </c>
      <c r="C9" s="31">
        <v>23</v>
      </c>
      <c r="D9" s="154">
        <v>97.4</v>
      </c>
      <c r="E9" s="23"/>
      <c r="F9" s="25">
        <v>9042</v>
      </c>
      <c r="G9" s="25">
        <v>709</v>
      </c>
      <c r="H9" s="21">
        <v>92.7</v>
      </c>
      <c r="I9" s="24"/>
    </row>
    <row r="10" spans="1:9" ht="15">
      <c r="A10" s="84" t="s">
        <v>146</v>
      </c>
      <c r="B10" s="31">
        <v>8413</v>
      </c>
      <c r="C10" s="31">
        <v>2144</v>
      </c>
      <c r="D10" s="154">
        <v>79.7</v>
      </c>
      <c r="E10" s="21"/>
      <c r="F10" s="5">
        <v>221781</v>
      </c>
      <c r="G10" s="5">
        <v>37169</v>
      </c>
      <c r="H10" s="21">
        <v>85.6</v>
      </c>
      <c r="I10" s="18"/>
    </row>
    <row r="11" spans="1:9" ht="15">
      <c r="A11" s="84" t="s">
        <v>147</v>
      </c>
      <c r="B11" s="31">
        <v>124</v>
      </c>
      <c r="C11" s="31">
        <v>123</v>
      </c>
      <c r="D11" s="154">
        <v>50.2</v>
      </c>
      <c r="E11" s="21"/>
      <c r="F11" s="5">
        <v>8975</v>
      </c>
      <c r="G11" s="5">
        <v>7196</v>
      </c>
      <c r="H11" s="21">
        <v>55.5</v>
      </c>
      <c r="I11" s="18"/>
    </row>
    <row r="12" spans="1:9" ht="15" customHeight="1">
      <c r="A12" s="84" t="s">
        <v>148</v>
      </c>
      <c r="B12" s="31">
        <v>61</v>
      </c>
      <c r="C12" s="31">
        <v>65</v>
      </c>
      <c r="D12" s="154">
        <v>48.4</v>
      </c>
      <c r="E12" s="23"/>
      <c r="F12" s="25">
        <v>362</v>
      </c>
      <c r="G12" s="25">
        <v>521</v>
      </c>
      <c r="H12" s="21">
        <v>41</v>
      </c>
      <c r="I12" s="18"/>
    </row>
    <row r="13" spans="1:9" ht="17.25" customHeight="1">
      <c r="A13" s="84" t="s">
        <v>149</v>
      </c>
      <c r="B13" s="31">
        <v>1360</v>
      </c>
      <c r="C13" s="31">
        <v>116</v>
      </c>
      <c r="D13" s="154">
        <v>92.1</v>
      </c>
      <c r="E13" s="21"/>
      <c r="F13" s="5">
        <v>8575</v>
      </c>
      <c r="G13" s="5">
        <v>1413</v>
      </c>
      <c r="H13" s="21">
        <v>85.9</v>
      </c>
      <c r="I13" s="18"/>
    </row>
    <row r="14" spans="1:9" ht="17.25" customHeight="1">
      <c r="A14" s="84" t="s">
        <v>150</v>
      </c>
      <c r="B14" s="31">
        <v>193</v>
      </c>
      <c r="C14" s="31">
        <v>27</v>
      </c>
      <c r="D14" s="154">
        <v>87.7</v>
      </c>
      <c r="E14" s="21"/>
      <c r="F14" s="5">
        <v>37129</v>
      </c>
      <c r="G14" s="5">
        <v>1635</v>
      </c>
      <c r="H14" s="21">
        <v>95.8</v>
      </c>
      <c r="I14" s="18"/>
    </row>
    <row r="15" spans="1:9" ht="17.25" customHeight="1">
      <c r="A15" s="84" t="s">
        <v>151</v>
      </c>
      <c r="B15" s="31">
        <v>32</v>
      </c>
      <c r="C15" s="31">
        <v>0</v>
      </c>
      <c r="D15" s="154">
        <v>100</v>
      </c>
      <c r="E15" s="21"/>
      <c r="F15" s="5">
        <v>27606</v>
      </c>
      <c r="G15" s="5">
        <v>0</v>
      </c>
      <c r="H15" s="21">
        <v>100</v>
      </c>
      <c r="I15" s="18"/>
    </row>
    <row r="16" spans="1:9" ht="14.25" customHeight="1">
      <c r="A16" s="84" t="s">
        <v>152</v>
      </c>
      <c r="B16" s="31">
        <v>430</v>
      </c>
      <c r="C16" s="31">
        <v>49</v>
      </c>
      <c r="D16" s="154">
        <v>89.8</v>
      </c>
      <c r="E16" s="21"/>
      <c r="F16" s="5">
        <v>55443</v>
      </c>
      <c r="G16" s="5">
        <v>3535</v>
      </c>
      <c r="H16" s="21">
        <v>94</v>
      </c>
      <c r="I16" s="24"/>
    </row>
    <row r="17" spans="1:9" ht="16.5" customHeight="1">
      <c r="A17" s="84" t="s">
        <v>153</v>
      </c>
      <c r="B17" s="31">
        <v>7</v>
      </c>
      <c r="C17" s="31">
        <v>0</v>
      </c>
      <c r="D17" s="154">
        <v>100</v>
      </c>
      <c r="E17" s="21"/>
      <c r="F17" s="5">
        <v>242</v>
      </c>
      <c r="G17" s="5">
        <v>0</v>
      </c>
      <c r="H17" s="21">
        <v>100</v>
      </c>
      <c r="I17" s="18"/>
    </row>
    <row r="18" spans="1:9" ht="15.75" customHeight="1">
      <c r="A18" s="84" t="s">
        <v>27</v>
      </c>
      <c r="B18" s="31">
        <v>735</v>
      </c>
      <c r="C18" s="31">
        <v>524</v>
      </c>
      <c r="D18" s="154">
        <v>58.4</v>
      </c>
      <c r="E18" s="155"/>
      <c r="F18" s="31">
        <v>22274</v>
      </c>
      <c r="G18" s="31">
        <v>21401</v>
      </c>
      <c r="H18" s="21">
        <v>51</v>
      </c>
      <c r="I18" s="18"/>
    </row>
    <row r="19" spans="1:9" ht="15.75" thickBot="1">
      <c r="A19" s="77" t="s">
        <v>9</v>
      </c>
      <c r="B19" s="156">
        <v>367054</v>
      </c>
      <c r="C19" s="156">
        <v>33014</v>
      </c>
      <c r="D19" s="157">
        <v>91.7</v>
      </c>
      <c r="E19" s="26"/>
      <c r="F19" s="27">
        <v>5143814</v>
      </c>
      <c r="G19" s="27">
        <v>385099</v>
      </c>
      <c r="H19" s="26">
        <v>93</v>
      </c>
      <c r="I19" s="18"/>
    </row>
    <row r="20" spans="1:9" ht="15">
      <c r="A20" s="158" t="s">
        <v>154</v>
      </c>
      <c r="B20" s="159"/>
      <c r="C20" s="159"/>
      <c r="D20" s="160"/>
      <c r="E20" s="160"/>
      <c r="F20" s="159"/>
      <c r="G20" s="159"/>
      <c r="H20" s="160"/>
      <c r="I20" s="160"/>
    </row>
    <row r="21" spans="1:9" s="13" customFormat="1" ht="21.75" customHeight="1">
      <c r="A21" s="223" t="s">
        <v>155</v>
      </c>
      <c r="B21" s="223"/>
      <c r="C21" s="223"/>
      <c r="D21" s="223"/>
      <c r="E21" s="223"/>
      <c r="F21" s="223"/>
      <c r="G21" s="223"/>
      <c r="H21" s="223"/>
      <c r="I21" s="161"/>
    </row>
    <row r="22" spans="1:9" ht="15">
      <c r="A22" s="158" t="s">
        <v>156</v>
      </c>
      <c r="B22" s="162"/>
      <c r="C22" s="162"/>
      <c r="D22" s="163"/>
      <c r="E22" s="160"/>
      <c r="F22" s="159"/>
      <c r="G22" s="159"/>
      <c r="H22" s="160"/>
      <c r="I22" s="160"/>
    </row>
    <row r="23" spans="1:9" ht="15">
      <c r="A23" s="228" t="s">
        <v>28</v>
      </c>
      <c r="B23" s="228"/>
      <c r="C23" s="228"/>
      <c r="D23" s="228"/>
      <c r="E23" s="228"/>
      <c r="F23" s="228"/>
      <c r="G23" s="228"/>
      <c r="H23" s="228"/>
      <c r="I23" s="228"/>
    </row>
    <row r="24" spans="1:9" ht="32.25" customHeight="1">
      <c r="A24" s="225" t="s">
        <v>157</v>
      </c>
      <c r="B24" s="225"/>
      <c r="C24" s="225"/>
      <c r="D24" s="225"/>
      <c r="E24" s="225"/>
      <c r="F24" s="225"/>
      <c r="G24" s="225"/>
      <c r="H24" s="225"/>
      <c r="I24" s="164"/>
    </row>
    <row r="25" spans="1:9" ht="24" customHeight="1">
      <c r="A25" s="225" t="s">
        <v>158</v>
      </c>
      <c r="B25" s="225"/>
      <c r="C25" s="225"/>
      <c r="D25" s="225"/>
      <c r="E25" s="225"/>
      <c r="F25" s="225"/>
      <c r="G25" s="225"/>
      <c r="H25" s="225"/>
      <c r="I25" s="165"/>
    </row>
    <row r="26" spans="1:9" ht="15">
      <c r="A26" s="166" t="s">
        <v>159</v>
      </c>
      <c r="B26" s="167"/>
      <c r="C26" s="167"/>
      <c r="D26" s="167"/>
      <c r="E26" s="167"/>
      <c r="F26" s="167"/>
      <c r="G26" s="167"/>
      <c r="H26" s="167"/>
      <c r="I26" s="167"/>
    </row>
    <row r="27" spans="1:9" ht="19.5" customHeight="1">
      <c r="A27" s="224" t="s">
        <v>211</v>
      </c>
      <c r="B27" s="224"/>
      <c r="C27" s="224"/>
      <c r="D27" s="224"/>
      <c r="E27" s="224"/>
      <c r="F27" s="224"/>
      <c r="G27" s="224"/>
      <c r="H27" s="224"/>
      <c r="I27" s="15"/>
    </row>
    <row r="28" spans="1:9" ht="15">
      <c r="A28" s="15"/>
      <c r="B28" s="15"/>
      <c r="C28" s="15"/>
      <c r="D28" s="15"/>
      <c r="E28" s="15"/>
      <c r="F28" s="15"/>
      <c r="G28" s="15"/>
      <c r="H28" s="15"/>
      <c r="I28" s="15"/>
    </row>
  </sheetData>
  <sheetProtection/>
  <mergeCells count="8">
    <mergeCell ref="A27:H27"/>
    <mergeCell ref="A25:H25"/>
    <mergeCell ref="A1:H1"/>
    <mergeCell ref="B2:D2"/>
    <mergeCell ref="F2:H2"/>
    <mergeCell ref="A21:H21"/>
    <mergeCell ref="A23:I23"/>
    <mergeCell ref="A24:H24"/>
  </mergeCells>
  <printOptions/>
  <pageMargins left="0.7" right="0.7" top="0.75" bottom="0.75" header="0.3" footer="0.3"/>
  <pageSetup fitToHeight="1" fitToWidth="1"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00B050"/>
  </sheetPr>
  <dimension ref="A1:H15"/>
  <sheetViews>
    <sheetView zoomScalePageLayoutView="0" workbookViewId="0" topLeftCell="A1">
      <selection activeCell="A1" sqref="A1:E1"/>
    </sheetView>
  </sheetViews>
  <sheetFormatPr defaultColWidth="9.140625" defaultRowHeight="15"/>
  <cols>
    <col min="1" max="2" width="15.7109375" style="0" customWidth="1"/>
    <col min="3" max="3" width="17.421875" style="0" customWidth="1"/>
    <col min="4" max="5" width="12.7109375" style="0" customWidth="1"/>
    <col min="6" max="6" width="24.7109375" style="0" customWidth="1"/>
  </cols>
  <sheetData>
    <row r="1" spans="1:5" ht="47.25" customHeight="1" thickBot="1">
      <c r="A1" s="229" t="s">
        <v>194</v>
      </c>
      <c r="B1" s="229"/>
      <c r="C1" s="229"/>
      <c r="D1" s="229"/>
      <c r="E1" s="229"/>
    </row>
    <row r="2" spans="1:5" ht="26.25" customHeight="1" thickBot="1">
      <c r="A2" s="81" t="s">
        <v>78</v>
      </c>
      <c r="B2" s="76" t="s">
        <v>0</v>
      </c>
      <c r="C2" s="76" t="s">
        <v>1</v>
      </c>
      <c r="D2" s="82" t="s">
        <v>2</v>
      </c>
      <c r="E2" s="83" t="s">
        <v>77</v>
      </c>
    </row>
    <row r="3" spans="1:5" ht="15">
      <c r="A3" s="84" t="s">
        <v>3</v>
      </c>
      <c r="B3" s="85">
        <v>88</v>
      </c>
      <c r="C3" s="85">
        <v>1149</v>
      </c>
      <c r="D3" s="85">
        <v>1249</v>
      </c>
      <c r="E3" s="34">
        <v>92</v>
      </c>
    </row>
    <row r="4" spans="1:5" ht="15">
      <c r="A4" s="84" t="s">
        <v>4</v>
      </c>
      <c r="B4" s="85">
        <v>112</v>
      </c>
      <c r="C4" s="85">
        <v>1619</v>
      </c>
      <c r="D4" s="85">
        <v>1758</v>
      </c>
      <c r="E4" s="34">
        <v>92.1</v>
      </c>
    </row>
    <row r="5" spans="1:5" ht="15">
      <c r="A5" s="84" t="s">
        <v>5</v>
      </c>
      <c r="B5" s="86">
        <v>64</v>
      </c>
      <c r="C5" s="86">
        <v>783</v>
      </c>
      <c r="D5" s="85">
        <v>858</v>
      </c>
      <c r="E5" s="34">
        <v>91.3</v>
      </c>
    </row>
    <row r="6" spans="1:5" ht="15">
      <c r="A6" s="84" t="s">
        <v>6</v>
      </c>
      <c r="B6" s="86">
        <v>33</v>
      </c>
      <c r="C6" s="86">
        <v>453</v>
      </c>
      <c r="D6" s="85">
        <v>492</v>
      </c>
      <c r="E6" s="34">
        <v>92.1</v>
      </c>
    </row>
    <row r="7" spans="1:5" ht="15">
      <c r="A7" s="84" t="s">
        <v>7</v>
      </c>
      <c r="B7" s="86">
        <v>59</v>
      </c>
      <c r="C7" s="86">
        <v>927</v>
      </c>
      <c r="D7" s="85">
        <v>997</v>
      </c>
      <c r="E7" s="34">
        <v>93</v>
      </c>
    </row>
    <row r="8" spans="1:5" ht="15" customHeight="1">
      <c r="A8" s="84" t="s">
        <v>8</v>
      </c>
      <c r="B8" s="86">
        <v>24</v>
      </c>
      <c r="C8" s="86">
        <v>499</v>
      </c>
      <c r="D8" s="85">
        <v>525</v>
      </c>
      <c r="E8" s="34">
        <v>95</v>
      </c>
    </row>
    <row r="9" spans="1:5" ht="15" customHeight="1" thickBot="1">
      <c r="A9" s="77" t="s">
        <v>9</v>
      </c>
      <c r="B9" s="78">
        <v>380</v>
      </c>
      <c r="C9" s="78">
        <v>5430</v>
      </c>
      <c r="D9" s="78">
        <v>5879</v>
      </c>
      <c r="E9" s="79">
        <v>92.4</v>
      </c>
    </row>
    <row r="10" ht="15" customHeight="1">
      <c r="A10" s="11" t="s">
        <v>76</v>
      </c>
    </row>
    <row r="11" ht="15" customHeight="1">
      <c r="A11" s="12" t="s">
        <v>10</v>
      </c>
    </row>
    <row r="12" spans="1:8" ht="29.25" customHeight="1">
      <c r="A12" s="224" t="s">
        <v>211</v>
      </c>
      <c r="B12" s="224"/>
      <c r="C12" s="224"/>
      <c r="D12" s="224"/>
      <c r="E12" s="224"/>
      <c r="F12" s="202"/>
      <c r="G12" s="202"/>
      <c r="H12" s="202"/>
    </row>
    <row r="13" spans="1:5" ht="15">
      <c r="A13" s="230"/>
      <c r="B13" s="230"/>
      <c r="C13" s="230"/>
      <c r="D13" s="230"/>
      <c r="E13" s="230"/>
    </row>
    <row r="15" ht="15">
      <c r="A15" s="80"/>
    </row>
  </sheetData>
  <sheetProtection/>
  <mergeCells count="3">
    <mergeCell ref="A1:E1"/>
    <mergeCell ref="A12:E12"/>
    <mergeCell ref="A13:E13"/>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00B050"/>
  </sheetPr>
  <dimension ref="A1:L27"/>
  <sheetViews>
    <sheetView zoomScalePageLayoutView="0" workbookViewId="0" topLeftCell="A1">
      <selection activeCell="A1" sqref="A1:I1"/>
    </sheetView>
  </sheetViews>
  <sheetFormatPr defaultColWidth="9.140625" defaultRowHeight="15"/>
  <cols>
    <col min="1" max="1" width="31.421875" style="0" customWidth="1"/>
    <col min="2" max="3" width="10.7109375" style="0" customWidth="1"/>
    <col min="4" max="4" width="2.7109375" style="0" customWidth="1"/>
    <col min="5" max="6" width="10.7109375" style="0" customWidth="1"/>
    <col min="7" max="7" width="2.7109375" style="0" customWidth="1"/>
    <col min="8" max="23" width="10.7109375" style="0" customWidth="1"/>
  </cols>
  <sheetData>
    <row r="1" spans="1:9" ht="35.25" customHeight="1" thickBot="1">
      <c r="A1" s="235" t="s">
        <v>196</v>
      </c>
      <c r="B1" s="235"/>
      <c r="C1" s="235"/>
      <c r="D1" s="235"/>
      <c r="E1" s="235"/>
      <c r="F1" s="235"/>
      <c r="G1" s="235"/>
      <c r="H1" s="235"/>
      <c r="I1" s="235"/>
    </row>
    <row r="2" spans="1:9" ht="15" customHeight="1" thickBot="1">
      <c r="A2" s="60"/>
      <c r="B2" s="236" t="s">
        <v>62</v>
      </c>
      <c r="C2" s="237"/>
      <c r="D2" s="61"/>
      <c r="E2" s="236" t="s">
        <v>63</v>
      </c>
      <c r="F2" s="237"/>
      <c r="G2" s="108"/>
      <c r="H2" s="236" t="s">
        <v>9</v>
      </c>
      <c r="I2" s="237"/>
    </row>
    <row r="3" spans="1:9" ht="15" customHeight="1" thickBot="1">
      <c r="A3" s="109" t="s">
        <v>11</v>
      </c>
      <c r="B3" s="62" t="s">
        <v>64</v>
      </c>
      <c r="C3" s="62" t="s">
        <v>65</v>
      </c>
      <c r="D3" s="62"/>
      <c r="E3" s="62" t="s">
        <v>66</v>
      </c>
      <c r="F3" s="62" t="s">
        <v>65</v>
      </c>
      <c r="G3" s="62"/>
      <c r="H3" s="62" t="s">
        <v>66</v>
      </c>
      <c r="I3" s="62" t="s">
        <v>65</v>
      </c>
    </row>
    <row r="4" spans="1:9" ht="15" customHeight="1">
      <c r="A4" s="63"/>
      <c r="B4" s="238" t="s">
        <v>67</v>
      </c>
      <c r="C4" s="238"/>
      <c r="D4" s="238"/>
      <c r="E4" s="238"/>
      <c r="F4" s="238"/>
      <c r="G4" s="238"/>
      <c r="H4" s="239"/>
      <c r="I4" s="240"/>
    </row>
    <row r="5" spans="1:9" ht="15" customHeight="1">
      <c r="A5" s="110" t="s">
        <v>68</v>
      </c>
      <c r="B5" s="114">
        <f>B6+B7+B8</f>
        <v>126</v>
      </c>
      <c r="C5" s="115">
        <f>B5/$B$10*100</f>
        <v>97.67441860465115</v>
      </c>
      <c r="D5" s="64"/>
      <c r="E5" s="114">
        <f>E6+E7+E8</f>
        <v>6</v>
      </c>
      <c r="F5" s="121">
        <f>E5/$E$10*100</f>
        <v>66.66666666666666</v>
      </c>
      <c r="G5" s="65"/>
      <c r="H5" s="124">
        <f>H6+H7+H8</f>
        <v>132</v>
      </c>
      <c r="I5" s="125">
        <f>H5/H10*100</f>
        <v>95.65217391304348</v>
      </c>
    </row>
    <row r="6" spans="1:9" s="67" customFormat="1" ht="15" customHeight="1">
      <c r="A6" s="111" t="s">
        <v>69</v>
      </c>
      <c r="B6" s="116">
        <v>62</v>
      </c>
      <c r="C6" s="117">
        <f>B6/$B$10*100</f>
        <v>48.06201550387597</v>
      </c>
      <c r="D6" s="66"/>
      <c r="E6" s="116">
        <v>2</v>
      </c>
      <c r="F6" s="122">
        <f>E6/$E$10*100</f>
        <v>22.22222222222222</v>
      </c>
      <c r="G6" s="66"/>
      <c r="H6" s="126">
        <v>64</v>
      </c>
      <c r="I6" s="127">
        <v>46.4</v>
      </c>
    </row>
    <row r="7" spans="1:9" s="67" customFormat="1" ht="15" customHeight="1">
      <c r="A7" s="111" t="s">
        <v>70</v>
      </c>
      <c r="B7" s="116">
        <v>4</v>
      </c>
      <c r="C7" s="117">
        <f>B7/$B$10*100</f>
        <v>3.10077519379845</v>
      </c>
      <c r="D7" s="66"/>
      <c r="E7" s="116">
        <v>3</v>
      </c>
      <c r="F7" s="122">
        <f>E7/$E$10*100</f>
        <v>33.33333333333333</v>
      </c>
      <c r="G7" s="66"/>
      <c r="H7" s="126">
        <v>7</v>
      </c>
      <c r="I7" s="127">
        <v>5.1</v>
      </c>
    </row>
    <row r="8" spans="1:9" s="67" customFormat="1" ht="15" customHeight="1">
      <c r="A8" s="111" t="s">
        <v>71</v>
      </c>
      <c r="B8" s="116">
        <v>60</v>
      </c>
      <c r="C8" s="117">
        <f>B8/$B$10*100</f>
        <v>46.51162790697674</v>
      </c>
      <c r="D8" s="66"/>
      <c r="E8" s="116">
        <v>1</v>
      </c>
      <c r="F8" s="122">
        <f>E8/$E$10*100</f>
        <v>11.11111111111111</v>
      </c>
      <c r="G8" s="66"/>
      <c r="H8" s="126">
        <v>61</v>
      </c>
      <c r="I8" s="127">
        <v>44.2</v>
      </c>
    </row>
    <row r="9" spans="1:9" ht="15" customHeight="1">
      <c r="A9" s="112" t="s">
        <v>72</v>
      </c>
      <c r="B9" s="118">
        <v>3</v>
      </c>
      <c r="C9" s="119">
        <f>B9/$B$10*100</f>
        <v>2.3255813953488373</v>
      </c>
      <c r="D9" s="68"/>
      <c r="E9" s="118">
        <v>3</v>
      </c>
      <c r="F9" s="123">
        <f>E9/$E$10*100</f>
        <v>33.33333333333333</v>
      </c>
      <c r="G9" s="68"/>
      <c r="H9" s="85">
        <v>6</v>
      </c>
      <c r="I9" s="128">
        <v>4.3</v>
      </c>
    </row>
    <row r="10" spans="1:9" ht="15" customHeight="1" thickBot="1">
      <c r="A10" s="113" t="s">
        <v>9</v>
      </c>
      <c r="B10" s="120">
        <v>129</v>
      </c>
      <c r="C10" s="69">
        <v>100</v>
      </c>
      <c r="D10" s="70"/>
      <c r="E10" s="120">
        <v>9</v>
      </c>
      <c r="F10" s="71">
        <v>100</v>
      </c>
      <c r="G10" s="70"/>
      <c r="H10" s="78">
        <v>138</v>
      </c>
      <c r="I10" s="71">
        <v>100</v>
      </c>
    </row>
    <row r="11" spans="1:9" ht="15" customHeight="1">
      <c r="A11" s="24"/>
      <c r="B11" s="231" t="s">
        <v>12</v>
      </c>
      <c r="C11" s="231"/>
      <c r="D11" s="231"/>
      <c r="E11" s="231"/>
      <c r="F11" s="231"/>
      <c r="G11" s="231"/>
      <c r="H11" s="232"/>
      <c r="I11" s="233"/>
    </row>
    <row r="12" spans="1:9" ht="15" customHeight="1">
      <c r="A12" s="110" t="s">
        <v>68</v>
      </c>
      <c r="B12" s="114">
        <f>B13+B14+B15</f>
        <v>17</v>
      </c>
      <c r="C12" s="121">
        <f>B12/$B$17*100</f>
        <v>60.71428571428571</v>
      </c>
      <c r="D12" s="64"/>
      <c r="E12" s="114">
        <f>E13+E14+E145</f>
        <v>13</v>
      </c>
      <c r="F12" s="121">
        <f>E12/$E$17*100</f>
        <v>35.13513513513514</v>
      </c>
      <c r="G12" s="75"/>
      <c r="H12" s="124">
        <f>H13+H13+H14</f>
        <v>30</v>
      </c>
      <c r="I12" s="125">
        <f>H12/H17*100</f>
        <v>46.15384615384615</v>
      </c>
    </row>
    <row r="13" spans="1:9" s="67" customFormat="1" ht="15" customHeight="1">
      <c r="A13" s="111" t="s">
        <v>69</v>
      </c>
      <c r="B13" s="126">
        <v>5</v>
      </c>
      <c r="C13" s="122">
        <f>B13/$B$17*100</f>
        <v>17.857142857142858</v>
      </c>
      <c r="D13" s="72"/>
      <c r="E13" s="126">
        <v>1</v>
      </c>
      <c r="F13" s="122">
        <f>E13/$E$17*100</f>
        <v>2.7027027027027026</v>
      </c>
      <c r="G13" s="72"/>
      <c r="H13" s="126">
        <v>6</v>
      </c>
      <c r="I13" s="127">
        <v>9.2</v>
      </c>
    </row>
    <row r="14" spans="1:9" s="67" customFormat="1" ht="15" customHeight="1">
      <c r="A14" s="111" t="s">
        <v>70</v>
      </c>
      <c r="B14" s="126">
        <v>6</v>
      </c>
      <c r="C14" s="122">
        <f>B14/$B$17*100</f>
        <v>21.428571428571427</v>
      </c>
      <c r="D14" s="72"/>
      <c r="E14" s="126">
        <v>12</v>
      </c>
      <c r="F14" s="122">
        <f>E14/$E$17*100</f>
        <v>32.432432432432435</v>
      </c>
      <c r="G14" s="72"/>
      <c r="H14" s="126">
        <v>18</v>
      </c>
      <c r="I14" s="127">
        <v>27.7</v>
      </c>
    </row>
    <row r="15" spans="1:9" s="67" customFormat="1" ht="15" customHeight="1">
      <c r="A15" s="111" t="s">
        <v>71</v>
      </c>
      <c r="B15" s="126">
        <v>6</v>
      </c>
      <c r="C15" s="122">
        <f>B15/$B$17*100</f>
        <v>21.428571428571427</v>
      </c>
      <c r="D15" s="72"/>
      <c r="E15" s="126">
        <v>0</v>
      </c>
      <c r="F15" s="122">
        <f>E15/$E$17*100</f>
        <v>0</v>
      </c>
      <c r="G15" s="72"/>
      <c r="H15" s="126">
        <v>6</v>
      </c>
      <c r="I15" s="127">
        <v>9.2</v>
      </c>
    </row>
    <row r="16" spans="1:9" ht="15" customHeight="1">
      <c r="A16" s="110" t="s">
        <v>72</v>
      </c>
      <c r="B16" s="85">
        <v>11</v>
      </c>
      <c r="C16" s="123">
        <f>B16/$B$17*100</f>
        <v>39.285714285714285</v>
      </c>
      <c r="D16" s="75"/>
      <c r="E16" s="85">
        <v>24</v>
      </c>
      <c r="F16" s="123">
        <f>E16/$E$17*100</f>
        <v>64.86486486486487</v>
      </c>
      <c r="G16" s="75"/>
      <c r="H16" s="85">
        <v>35</v>
      </c>
      <c r="I16" s="128">
        <v>53.8</v>
      </c>
    </row>
    <row r="17" spans="1:9" ht="15" customHeight="1" thickBot="1">
      <c r="A17" s="113" t="s">
        <v>9</v>
      </c>
      <c r="B17" s="120">
        <v>28</v>
      </c>
      <c r="C17" s="71">
        <v>100</v>
      </c>
      <c r="D17" s="73"/>
      <c r="E17" s="120">
        <v>37</v>
      </c>
      <c r="F17" s="71">
        <v>100</v>
      </c>
      <c r="G17" s="73"/>
      <c r="H17" s="78">
        <v>65</v>
      </c>
      <c r="I17" s="71">
        <v>100</v>
      </c>
    </row>
    <row r="18" spans="1:9" ht="15" customHeight="1">
      <c r="A18" s="24"/>
      <c r="B18" s="231" t="s">
        <v>73</v>
      </c>
      <c r="C18" s="231"/>
      <c r="D18" s="231"/>
      <c r="E18" s="231"/>
      <c r="F18" s="231"/>
      <c r="G18" s="231"/>
      <c r="H18" s="232"/>
      <c r="I18" s="233"/>
    </row>
    <row r="19" spans="1:9" ht="15" customHeight="1">
      <c r="A19" s="110" t="s">
        <v>68</v>
      </c>
      <c r="B19" s="124">
        <v>143</v>
      </c>
      <c r="C19" s="125">
        <v>91.1</v>
      </c>
      <c r="D19" s="75"/>
      <c r="E19" s="124">
        <v>19</v>
      </c>
      <c r="F19" s="125">
        <v>41.3</v>
      </c>
      <c r="G19" s="129"/>
      <c r="H19" s="124">
        <v>162</v>
      </c>
      <c r="I19" s="125">
        <v>79.8</v>
      </c>
    </row>
    <row r="20" spans="1:9" s="67" customFormat="1" ht="15" customHeight="1">
      <c r="A20" s="111" t="s">
        <v>69</v>
      </c>
      <c r="B20" s="126">
        <v>67</v>
      </c>
      <c r="C20" s="127">
        <f>B20/$B$24*100</f>
        <v>42.675159235668794</v>
      </c>
      <c r="D20" s="72"/>
      <c r="E20" s="126">
        <v>3</v>
      </c>
      <c r="F20" s="127">
        <f>E20/$E$24*100</f>
        <v>6.521739130434782</v>
      </c>
      <c r="G20" s="130"/>
      <c r="H20" s="126">
        <v>70</v>
      </c>
      <c r="I20" s="127">
        <f>H20/H24*100</f>
        <v>34.48275862068966</v>
      </c>
    </row>
    <row r="21" spans="1:9" s="67" customFormat="1" ht="15" customHeight="1">
      <c r="A21" s="111" t="s">
        <v>70</v>
      </c>
      <c r="B21" s="126">
        <v>10</v>
      </c>
      <c r="C21" s="127">
        <f>B21/$B$24*100</f>
        <v>6.369426751592357</v>
      </c>
      <c r="D21" s="72"/>
      <c r="E21" s="126">
        <v>15</v>
      </c>
      <c r="F21" s="127">
        <f>E21/$E$24*100</f>
        <v>32.608695652173914</v>
      </c>
      <c r="G21" s="130"/>
      <c r="H21" s="126">
        <v>25</v>
      </c>
      <c r="I21" s="127">
        <f>H21/H24*100</f>
        <v>12.31527093596059</v>
      </c>
    </row>
    <row r="22" spans="1:9" s="67" customFormat="1" ht="15" customHeight="1">
      <c r="A22" s="111" t="s">
        <v>71</v>
      </c>
      <c r="B22" s="126">
        <v>66</v>
      </c>
      <c r="C22" s="127">
        <f>B22/$B$24*100</f>
        <v>42.038216560509554</v>
      </c>
      <c r="D22" s="72"/>
      <c r="E22" s="126">
        <v>1</v>
      </c>
      <c r="F22" s="127">
        <f>E22/$E$24*100</f>
        <v>2.1739130434782608</v>
      </c>
      <c r="G22" s="130"/>
      <c r="H22" s="126">
        <v>67</v>
      </c>
      <c r="I22" s="127">
        <f>H22/H24*100</f>
        <v>33.004926108374384</v>
      </c>
    </row>
    <row r="23" spans="1:12" ht="15" customHeight="1">
      <c r="A23" s="110" t="s">
        <v>72</v>
      </c>
      <c r="B23" s="85">
        <v>14</v>
      </c>
      <c r="C23" s="128">
        <v>8.9</v>
      </c>
      <c r="D23" s="75"/>
      <c r="E23" s="85">
        <v>27</v>
      </c>
      <c r="F23" s="128">
        <v>58.7</v>
      </c>
      <c r="G23" s="129"/>
      <c r="H23" s="85">
        <v>41</v>
      </c>
      <c r="I23" s="128">
        <f>H23/H24*100</f>
        <v>20.19704433497537</v>
      </c>
      <c r="K23" s="67"/>
      <c r="L23" s="67"/>
    </row>
    <row r="24" spans="1:12" ht="15" customHeight="1" thickBot="1">
      <c r="A24" s="113" t="s">
        <v>9</v>
      </c>
      <c r="B24" s="78">
        <v>157</v>
      </c>
      <c r="C24" s="71">
        <v>100</v>
      </c>
      <c r="D24" s="73"/>
      <c r="E24" s="78">
        <v>46</v>
      </c>
      <c r="F24" s="71">
        <v>100</v>
      </c>
      <c r="G24" s="69"/>
      <c r="H24" s="78">
        <v>203</v>
      </c>
      <c r="I24" s="71">
        <v>100</v>
      </c>
      <c r="K24" s="67"/>
      <c r="L24" s="67"/>
    </row>
    <row r="25" s="50" customFormat="1" ht="15" customHeight="1">
      <c r="A25" s="28" t="s">
        <v>74</v>
      </c>
    </row>
    <row r="26" spans="1:9" s="50" customFormat="1" ht="22.5" customHeight="1">
      <c r="A26" s="234" t="s">
        <v>118</v>
      </c>
      <c r="B26" s="234"/>
      <c r="C26" s="234"/>
      <c r="D26" s="234"/>
      <c r="E26" s="234"/>
      <c r="F26" s="234"/>
      <c r="G26" s="234"/>
      <c r="H26" s="234"/>
      <c r="I26" s="234"/>
    </row>
    <row r="27" s="50" customFormat="1" ht="15" customHeight="1">
      <c r="A27" s="103" t="s">
        <v>211</v>
      </c>
    </row>
    <row r="28" s="50" customFormat="1" ht="15" customHeight="1"/>
    <row r="29" s="50" customFormat="1" ht="15" customHeight="1"/>
    <row r="30" s="50" customFormat="1" ht="15" customHeight="1"/>
    <row r="31" ht="15" customHeight="1"/>
    <row r="32" ht="15" customHeight="1"/>
    <row r="33" ht="15" customHeight="1"/>
  </sheetData>
  <sheetProtection/>
  <mergeCells count="8">
    <mergeCell ref="B18:I18"/>
    <mergeCell ref="A26:I26"/>
    <mergeCell ref="A1:I1"/>
    <mergeCell ref="B2:C2"/>
    <mergeCell ref="E2:F2"/>
    <mergeCell ref="H2:I2"/>
    <mergeCell ref="B4:I4"/>
    <mergeCell ref="B11:I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Australian Institute of Health and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AIHW</dc:creator>
  <cp:keywords/>
  <dc:description/>
  <cp:lastModifiedBy>Smith, Andrew</cp:lastModifiedBy>
  <cp:lastPrinted>2015-05-12T01:35:23Z</cp:lastPrinted>
  <dcterms:created xsi:type="dcterms:W3CDTF">2014-09-16T04:39:33Z</dcterms:created>
  <dcterms:modified xsi:type="dcterms:W3CDTF">2017-05-17T03:35:52Z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0x010100B4A1F787F0C441AC878A307E051D262E0069B38ED95B144E959A9986FA7D37AD350042096E799114AB4995A029AA23C1A187</vt:lpwstr>
  </property>
  <property fmtid="{D5CDD505-2E9C-101B-9397-08002B2CF9AE}" pid="3" name="AIHW_PPR_ProjectCategoryLookup">
    <vt:lpwstr>136;#3-19 Accreditation</vt:lpwstr>
  </property>
  <property fmtid="{D5CDD505-2E9C-101B-9397-08002B2CF9AE}" pid="4" name="AIHW_PPR_UpdatePending">
    <vt:lpwstr>0</vt:lpwstr>
  </property>
  <property fmtid="{D5CDD505-2E9C-101B-9397-08002B2CF9AE}" pid="5" name="AIHW_PPR_UpdateLog">
    <vt:lpwstr/>
  </property>
</Properties>
</file>