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PU\Web\Content\07 - About us\"/>
    </mc:Choice>
  </mc:AlternateContent>
  <bookViews>
    <workbookView xWindow="0" yWindow="0" windowWidth="23415" windowHeight="11655"/>
  </bookViews>
  <sheets>
    <sheet name="MurrayMotion FY2019-20" sheetId="3" r:id="rId1"/>
  </sheets>
  <definedNames>
    <definedName name="_xlnm._FilterDatabase" localSheetId="0" hidden="1">'MurrayMotion FY2019-20'!$A$1:$I$11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2" i="3" l="1"/>
</calcChain>
</file>

<file path=xl/sharedStrings.xml><?xml version="1.0" encoding="utf-8"?>
<sst xmlns="http://schemas.openxmlformats.org/spreadsheetml/2006/main" count="101" uniqueCount="52">
  <si>
    <t>No</t>
  </si>
  <si>
    <t>B &amp; T Investments (ACT) PTY Limited</t>
  </si>
  <si>
    <t>Lease of Thynne St Premises</t>
  </si>
  <si>
    <t>Memocorp Australia Pty Ltd</t>
  </si>
  <si>
    <t>Supplier/Vendor</t>
  </si>
  <si>
    <t>Funding Agreement/Contract Description</t>
  </si>
  <si>
    <t xml:space="preserve">Activity Start Date </t>
  </si>
  <si>
    <t>Activity End Date</t>
  </si>
  <si>
    <t>Confidentiality Provisions Indicator</t>
  </si>
  <si>
    <t>Confidentiality Provisions Reasons</t>
  </si>
  <si>
    <t>Confidentiality Outputs Indicator</t>
  </si>
  <si>
    <t>Confidentiality Outputs Reason</t>
  </si>
  <si>
    <t>Total Activity Value Amount (inc GST)</t>
  </si>
  <si>
    <t>Deanna Pagnini</t>
  </si>
  <si>
    <t>Veritec</t>
  </si>
  <si>
    <t>Chandler Macleod</t>
  </si>
  <si>
    <t>Labour Hire</t>
  </si>
  <si>
    <t>no</t>
  </si>
  <si>
    <t>Building lease</t>
  </si>
  <si>
    <t>Monash University</t>
  </si>
  <si>
    <t>To provide services &amp; deliverables to support the Australian Mesothelioma Registry</t>
  </si>
  <si>
    <t>Simpler Technology Pty Ltd</t>
  </si>
  <si>
    <t>Provision of project management services</t>
  </si>
  <si>
    <t>Roy Morgan Research Ltd</t>
  </si>
  <si>
    <t>2019 National Drug Strategy Household Survey</t>
  </si>
  <si>
    <t>Webcoda</t>
  </si>
  <si>
    <t>Develop Indigenous Health Performance framework website</t>
  </si>
  <si>
    <t>Specialist social research &amp; writing services</t>
  </si>
  <si>
    <t>Wollin Investments Pty Ltd</t>
  </si>
  <si>
    <t>National (insulin-treated) diabetes register</t>
  </si>
  <si>
    <t>Australian Paediatric Endocrine Group</t>
  </si>
  <si>
    <t>Frontier Software</t>
  </si>
  <si>
    <t>Software &amp; services agreement</t>
  </si>
  <si>
    <t>ZeroSeven</t>
  </si>
  <si>
    <t>AIHW MyHospitals data integration development</t>
  </si>
  <si>
    <t>Project management services</t>
  </si>
  <si>
    <t>Cairston Pty Ltd</t>
  </si>
  <si>
    <t>Quantium Group</t>
  </si>
  <si>
    <t>Developing a consolidated set of model desciptions for national data sharing</t>
  </si>
  <si>
    <t>Shelde</t>
  </si>
  <si>
    <t>Security Event Information system (SEIM)</t>
  </si>
  <si>
    <t>MyHospitals services</t>
  </si>
  <si>
    <t>National Ambulance Surveillance System for Overdose and Suicidal Behaviour</t>
  </si>
  <si>
    <t>National Social Housing Survey</t>
  </si>
  <si>
    <t>Indigenous Mental Health and Suicide Prevention website build</t>
  </si>
  <si>
    <t>Newgate Research</t>
  </si>
  <si>
    <t>Additional qualitative research into the attitudes of the Australia public regarding the AIHW's use and management of data</t>
  </si>
  <si>
    <t>Lonergan Research</t>
  </si>
  <si>
    <t xml:space="preserve">Synergy </t>
  </si>
  <si>
    <t>Internal Audit Services</t>
  </si>
  <si>
    <t>Develop Aboriginal &amp; Torres Strait Islander community insights data website</t>
  </si>
  <si>
    <t>Bruce Developments 4 Pty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</si>
</sst>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rgb="FF333333"/>
      <name val="Andale WT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 wrapText="1"/>
    </xf>
    <xf numFmtId="0" fontId="2" fillId="0" borderId="0" xfId="1"/>
    <xf numFmtId="164" fontId="3" fillId="2" borderId="1" xfId="3" applyNumberFormat="1" applyFont="1" applyFill="1" applyBorder="1" applyAlignment="1">
      <alignment horizontal="center" vertical="top" wrapText="1"/>
    </xf>
    <xf numFmtId="164" fontId="2" fillId="0" borderId="0" xfId="3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wrapText="1"/>
    </xf>
    <xf numFmtId="14" fontId="7" fillId="0" borderId="0" xfId="0" applyNumberFormat="1" applyFont="1"/>
    <xf numFmtId="0" fontId="7" fillId="0" borderId="0" xfId="1" applyFont="1"/>
    <xf numFmtId="164" fontId="7" fillId="0" borderId="0" xfId="3" applyNumberFormat="1" applyFont="1"/>
    <xf numFmtId="0" fontId="7" fillId="0" borderId="0" xfId="1" applyFont="1" applyAlignment="1">
      <alignment wrapText="1"/>
    </xf>
    <xf numFmtId="14" fontId="7" fillId="0" borderId="0" xfId="1" applyNumberFormat="1" applyFont="1"/>
    <xf numFmtId="164" fontId="7" fillId="0" borderId="0" xfId="3" applyNumberFormat="1" applyFont="1" applyFill="1"/>
    <xf numFmtId="0" fontId="7" fillId="0" borderId="0" xfId="1" applyFont="1" applyFill="1"/>
    <xf numFmtId="0" fontId="4" fillId="0" borderId="0" xfId="1" applyFont="1" applyFill="1"/>
    <xf numFmtId="0" fontId="7" fillId="0" borderId="0" xfId="1" applyFont="1" applyBorder="1"/>
    <xf numFmtId="14" fontId="7" fillId="0" borderId="0" xfId="1" applyNumberFormat="1" applyFont="1" applyFill="1"/>
    <xf numFmtId="0" fontId="6" fillId="0" borderId="0" xfId="1" applyFont="1" applyFill="1"/>
    <xf numFmtId="0" fontId="5" fillId="0" borderId="0" xfId="1" applyFont="1" applyFill="1"/>
    <xf numFmtId="14" fontId="7" fillId="0" borderId="0" xfId="1" applyNumberFormat="1" applyFont="1" applyBorder="1"/>
    <xf numFmtId="164" fontId="7" fillId="0" borderId="0" xfId="3" applyNumberFormat="1" applyFont="1" applyFill="1" applyBorder="1"/>
    <xf numFmtId="0" fontId="5" fillId="0" borderId="0" xfId="1" applyFont="1" applyBorder="1"/>
  </cellXfs>
  <cellStyles count="4">
    <cellStyle name="Currency" xfId="3" builtinId="4"/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tabSelected="1" topLeftCell="C1" zoomScaleNormal="100" workbookViewId="0">
      <pane ySplit="1" topLeftCell="A2" activePane="bottomLeft" state="frozen"/>
      <selection pane="bottomLeft" activeCell="G31" sqref="G31"/>
    </sheetView>
  </sheetViews>
  <sheetFormatPr defaultRowHeight="12.75"/>
  <cols>
    <col min="1" max="1" width="34.5703125" style="3" customWidth="1"/>
    <col min="2" max="2" width="63.28515625" style="3" bestFit="1" customWidth="1"/>
    <col min="3" max="3" width="14" style="3" bestFit="1" customWidth="1"/>
    <col min="4" max="4" width="14.7109375" style="3" bestFit="1" customWidth="1"/>
    <col min="5" max="5" width="11.5703125" style="3" customWidth="1"/>
    <col min="6" max="6" width="9.140625" style="3" customWidth="1"/>
    <col min="7" max="7" width="9.7109375" style="3" customWidth="1"/>
    <col min="8" max="8" width="12" style="3" customWidth="1"/>
    <col min="9" max="9" width="15.28515625" style="5" bestFit="1" customWidth="1"/>
    <col min="10" max="10" width="14.7109375" style="3" bestFit="1" customWidth="1"/>
    <col min="11" max="11" width="12.42578125" style="3" bestFit="1" customWidth="1"/>
    <col min="12" max="12" width="14.7109375" style="3" bestFit="1" customWidth="1"/>
    <col min="13" max="13" width="13.5703125" style="3" bestFit="1" customWidth="1"/>
    <col min="14" max="14" width="22.7109375" style="3" bestFit="1" customWidth="1"/>
    <col min="15" max="16" width="13.5703125" style="3" bestFit="1" customWidth="1"/>
    <col min="17" max="17" width="18.140625" style="3" bestFit="1" customWidth="1"/>
    <col min="18" max="19" width="9" style="3" bestFit="1" customWidth="1"/>
    <col min="20" max="20" width="22.7109375" style="3" bestFit="1" customWidth="1"/>
    <col min="21" max="21" width="28.42578125" style="3" bestFit="1" customWidth="1"/>
    <col min="22" max="23" width="18.140625" style="3" bestFit="1" customWidth="1"/>
    <col min="24" max="24" width="28.42578125" style="3" bestFit="1" customWidth="1"/>
    <col min="25" max="30" width="13.5703125" style="3" bestFit="1" customWidth="1"/>
    <col min="31" max="31" width="6.7109375" style="3" bestFit="1" customWidth="1"/>
    <col min="32" max="32" width="12.42578125" style="3" bestFit="1" customWidth="1"/>
    <col min="33" max="33" width="18.140625" style="3" bestFit="1" customWidth="1"/>
    <col min="34" max="40" width="13.5703125" style="3" bestFit="1" customWidth="1"/>
    <col min="41" max="41" width="22.7109375" style="3" bestFit="1" customWidth="1"/>
    <col min="42" max="42" width="44.42578125" style="3" bestFit="1" customWidth="1"/>
    <col min="43" max="43" width="14.7109375" style="3" bestFit="1" customWidth="1"/>
    <col min="44" max="44" width="15.85546875" style="3" bestFit="1" customWidth="1"/>
    <col min="45" max="45" width="11.28515625" style="3" bestFit="1" customWidth="1"/>
    <col min="46" max="46" width="161" style="3" bestFit="1" customWidth="1"/>
    <col min="47" max="47" width="38.7109375" style="3" bestFit="1" customWidth="1"/>
    <col min="48" max="51" width="13.5703125" style="3" bestFit="1" customWidth="1"/>
    <col min="52" max="16384" width="9.140625" style="3"/>
  </cols>
  <sheetData>
    <row r="1" spans="1:9" ht="36.75" customHeight="1" thickBot="1">
      <c r="A1" s="1" t="s">
        <v>4</v>
      </c>
      <c r="B1" s="1" t="s">
        <v>5</v>
      </c>
      <c r="C1" s="1" t="s">
        <v>6</v>
      </c>
      <c r="D1" s="1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4" t="s">
        <v>12</v>
      </c>
    </row>
    <row r="2" spans="1:9" s="8" customFormat="1">
      <c r="A2" s="10" t="s">
        <v>1</v>
      </c>
      <c r="B2" s="11" t="s">
        <v>2</v>
      </c>
      <c r="C2" s="12">
        <v>41820</v>
      </c>
      <c r="D2" s="12">
        <v>47298</v>
      </c>
      <c r="E2" s="10" t="s">
        <v>0</v>
      </c>
      <c r="F2" s="13"/>
      <c r="G2" s="10" t="s">
        <v>0</v>
      </c>
      <c r="H2" s="13"/>
      <c r="I2" s="14">
        <f>45919067*1.1</f>
        <v>50510973.700000003</v>
      </c>
    </row>
    <row r="3" spans="1:9" s="8" customFormat="1" ht="25.5">
      <c r="A3" s="13" t="s">
        <v>19</v>
      </c>
      <c r="B3" s="15" t="s">
        <v>20</v>
      </c>
      <c r="C3" s="16">
        <v>43238</v>
      </c>
      <c r="D3" s="16">
        <v>44377</v>
      </c>
      <c r="E3" s="13" t="s">
        <v>0</v>
      </c>
      <c r="F3" s="13"/>
      <c r="G3" s="13" t="s">
        <v>0</v>
      </c>
      <c r="H3" s="13"/>
      <c r="I3" s="14">
        <v>667806</v>
      </c>
    </row>
    <row r="4" spans="1:9" s="22" customFormat="1">
      <c r="A4" s="18" t="s">
        <v>3</v>
      </c>
      <c r="B4" s="18" t="s">
        <v>18</v>
      </c>
      <c r="C4" s="21">
        <v>43252</v>
      </c>
      <c r="D4" s="21">
        <v>44347</v>
      </c>
      <c r="E4" s="18" t="s">
        <v>17</v>
      </c>
      <c r="F4" s="18"/>
      <c r="G4" s="18" t="s">
        <v>0</v>
      </c>
      <c r="H4" s="18"/>
      <c r="I4" s="17">
        <f>487475+(487475*1.04)+(487475*1.04*1.04)</f>
        <v>1521701.96</v>
      </c>
    </row>
    <row r="5" spans="1:9" s="6" customFormat="1">
      <c r="A5" s="13" t="s">
        <v>30</v>
      </c>
      <c r="B5" s="13" t="s">
        <v>29</v>
      </c>
      <c r="C5" s="16">
        <v>43282</v>
      </c>
      <c r="D5" s="16">
        <v>44012</v>
      </c>
      <c r="E5" s="13" t="s">
        <v>0</v>
      </c>
      <c r="F5" s="13"/>
      <c r="G5" s="13" t="s">
        <v>0</v>
      </c>
      <c r="H5" s="13"/>
      <c r="I5" s="14">
        <v>333465</v>
      </c>
    </row>
    <row r="6" spans="1:9" s="19" customFormat="1">
      <c r="A6" s="18" t="s">
        <v>28</v>
      </c>
      <c r="B6" s="18" t="s">
        <v>2</v>
      </c>
      <c r="C6" s="21">
        <v>43344</v>
      </c>
      <c r="D6" s="21">
        <v>44439</v>
      </c>
      <c r="E6" s="18" t="s">
        <v>0</v>
      </c>
      <c r="F6" s="18"/>
      <c r="G6" s="18" t="s">
        <v>0</v>
      </c>
      <c r="H6" s="18"/>
      <c r="I6" s="17">
        <v>1112732</v>
      </c>
    </row>
    <row r="7" spans="1:9" s="6" customFormat="1">
      <c r="A7" s="13" t="s">
        <v>21</v>
      </c>
      <c r="B7" s="13" t="s">
        <v>22</v>
      </c>
      <c r="C7" s="16">
        <v>43363</v>
      </c>
      <c r="D7" s="16">
        <v>43722</v>
      </c>
      <c r="E7" s="13" t="s">
        <v>0</v>
      </c>
      <c r="F7" s="13"/>
      <c r="G7" s="13" t="s">
        <v>0</v>
      </c>
      <c r="H7" s="13"/>
      <c r="I7" s="14">
        <v>285120</v>
      </c>
    </row>
    <row r="8" spans="1:9" s="6" customFormat="1">
      <c r="A8" s="13" t="s">
        <v>23</v>
      </c>
      <c r="B8" s="13" t="s">
        <v>24</v>
      </c>
      <c r="C8" s="16">
        <v>43374</v>
      </c>
      <c r="D8" s="16">
        <v>43921</v>
      </c>
      <c r="E8" s="13" t="s">
        <v>0</v>
      </c>
      <c r="F8" s="13"/>
      <c r="G8" s="13" t="s">
        <v>0</v>
      </c>
      <c r="H8" s="13"/>
      <c r="I8" s="14">
        <v>2929321</v>
      </c>
    </row>
    <row r="9" spans="1:9" s="7" customFormat="1">
      <c r="A9" s="9" t="s">
        <v>25</v>
      </c>
      <c r="B9" s="9" t="s">
        <v>50</v>
      </c>
      <c r="C9" s="16">
        <v>43451</v>
      </c>
      <c r="D9" s="16">
        <v>43982</v>
      </c>
      <c r="E9" s="13" t="s">
        <v>0</v>
      </c>
      <c r="F9" s="13"/>
      <c r="G9" s="13" t="s">
        <v>0</v>
      </c>
      <c r="H9" s="13"/>
      <c r="I9" s="14">
        <v>262856</v>
      </c>
    </row>
    <row r="10" spans="1:9" s="7" customFormat="1">
      <c r="A10" s="13" t="s">
        <v>13</v>
      </c>
      <c r="B10" s="13" t="s">
        <v>27</v>
      </c>
      <c r="C10" s="16">
        <v>43466</v>
      </c>
      <c r="D10" s="16">
        <v>43861</v>
      </c>
      <c r="E10" s="13" t="s">
        <v>0</v>
      </c>
      <c r="F10" s="13"/>
      <c r="G10" s="13" t="s">
        <v>0</v>
      </c>
      <c r="H10" s="13"/>
      <c r="I10" s="14">
        <v>143409</v>
      </c>
    </row>
    <row r="11" spans="1:9" s="7" customFormat="1">
      <c r="A11" s="13" t="s">
        <v>25</v>
      </c>
      <c r="B11" s="13" t="s">
        <v>26</v>
      </c>
      <c r="C11" s="16">
        <v>43521</v>
      </c>
      <c r="D11" s="16">
        <v>43819</v>
      </c>
      <c r="E11" s="13" t="s">
        <v>0</v>
      </c>
      <c r="F11" s="13"/>
      <c r="G11" s="13" t="s">
        <v>0</v>
      </c>
      <c r="H11" s="13"/>
      <c r="I11" s="14">
        <v>139832</v>
      </c>
    </row>
    <row r="12" spans="1:9" s="23" customFormat="1">
      <c r="A12" s="18" t="s">
        <v>15</v>
      </c>
      <c r="B12" s="18" t="s">
        <v>16</v>
      </c>
      <c r="C12" s="21">
        <v>43647</v>
      </c>
      <c r="D12" s="21">
        <v>44012</v>
      </c>
      <c r="E12" s="18" t="s">
        <v>0</v>
      </c>
      <c r="F12" s="18"/>
      <c r="G12" s="18" t="s">
        <v>0</v>
      </c>
      <c r="H12" s="18"/>
      <c r="I12" s="17">
        <v>13081342.500000002</v>
      </c>
    </row>
    <row r="13" spans="1:9" s="7" customFormat="1">
      <c r="A13" s="13" t="s">
        <v>31</v>
      </c>
      <c r="B13" s="13" t="s">
        <v>32</v>
      </c>
      <c r="C13" s="16">
        <v>43647</v>
      </c>
      <c r="D13" s="16">
        <v>44742</v>
      </c>
      <c r="E13" s="13" t="s">
        <v>0</v>
      </c>
      <c r="F13" s="13"/>
      <c r="G13" s="13" t="s">
        <v>0</v>
      </c>
      <c r="H13" s="13"/>
      <c r="I13" s="17">
        <v>156671</v>
      </c>
    </row>
    <row r="14" spans="1:9" s="7" customFormat="1">
      <c r="A14" s="13" t="s">
        <v>33</v>
      </c>
      <c r="B14" s="13" t="s">
        <v>34</v>
      </c>
      <c r="C14" s="16">
        <v>43728</v>
      </c>
      <c r="D14" s="16">
        <v>43796</v>
      </c>
      <c r="E14" s="13" t="s">
        <v>0</v>
      </c>
      <c r="F14" s="13"/>
      <c r="G14" s="13" t="s">
        <v>0</v>
      </c>
      <c r="H14" s="13"/>
      <c r="I14" s="17">
        <v>101420</v>
      </c>
    </row>
    <row r="15" spans="1:9" s="7" customFormat="1">
      <c r="A15" s="13" t="s">
        <v>14</v>
      </c>
      <c r="B15" s="13" t="s">
        <v>41</v>
      </c>
      <c r="C15" s="16">
        <v>43647</v>
      </c>
      <c r="D15" s="16">
        <v>43830</v>
      </c>
      <c r="E15" s="13" t="s">
        <v>0</v>
      </c>
      <c r="F15" s="13"/>
      <c r="G15" s="13" t="s">
        <v>0</v>
      </c>
      <c r="H15" s="13"/>
      <c r="I15" s="17">
        <v>300410</v>
      </c>
    </row>
    <row r="16" spans="1:9" s="7" customFormat="1">
      <c r="A16" s="13" t="s">
        <v>36</v>
      </c>
      <c r="B16" s="13" t="s">
        <v>35</v>
      </c>
      <c r="C16" s="16">
        <v>43647</v>
      </c>
      <c r="D16" s="16">
        <v>43823</v>
      </c>
      <c r="E16" s="13" t="s">
        <v>0</v>
      </c>
      <c r="F16" s="13"/>
      <c r="G16" s="13" t="s">
        <v>0</v>
      </c>
      <c r="H16" s="13"/>
      <c r="I16" s="17">
        <v>176308</v>
      </c>
    </row>
    <row r="17" spans="1:9" s="7" customFormat="1">
      <c r="A17" s="13" t="s">
        <v>37</v>
      </c>
      <c r="B17" s="13" t="s">
        <v>38</v>
      </c>
      <c r="C17" s="16">
        <v>43644</v>
      </c>
      <c r="D17" s="16">
        <v>43677</v>
      </c>
      <c r="E17" s="20" t="s">
        <v>0</v>
      </c>
      <c r="F17" s="20"/>
      <c r="G17" s="20" t="s">
        <v>0</v>
      </c>
      <c r="H17" s="13"/>
      <c r="I17" s="17">
        <v>116600</v>
      </c>
    </row>
    <row r="18" spans="1:9" s="26" customFormat="1">
      <c r="A18" s="20" t="s">
        <v>39</v>
      </c>
      <c r="B18" s="20" t="s">
        <v>40</v>
      </c>
      <c r="C18" s="24">
        <v>43678</v>
      </c>
      <c r="D18" s="24">
        <v>44773</v>
      </c>
      <c r="E18" s="20" t="s">
        <v>0</v>
      </c>
      <c r="F18" s="20"/>
      <c r="G18" s="20" t="s">
        <v>0</v>
      </c>
      <c r="H18" s="20"/>
      <c r="I18" s="25">
        <v>262873</v>
      </c>
    </row>
    <row r="19" spans="1:9" s="26" customFormat="1">
      <c r="A19" s="20" t="s">
        <v>19</v>
      </c>
      <c r="B19" s="20" t="s">
        <v>42</v>
      </c>
      <c r="C19" s="24">
        <v>43983</v>
      </c>
      <c r="D19" s="24">
        <v>44742</v>
      </c>
      <c r="E19" s="20" t="s">
        <v>0</v>
      </c>
      <c r="F19" s="20"/>
      <c r="G19" s="20" t="s">
        <v>0</v>
      </c>
      <c r="H19" s="20"/>
      <c r="I19" s="25">
        <v>5480112</v>
      </c>
    </row>
    <row r="20" spans="1:9" s="7" customFormat="1">
      <c r="A20" s="13" t="s">
        <v>47</v>
      </c>
      <c r="B20" s="13" t="s">
        <v>43</v>
      </c>
      <c r="C20" s="16">
        <v>43845</v>
      </c>
      <c r="D20" s="16">
        <v>44104</v>
      </c>
      <c r="E20" s="20" t="s">
        <v>0</v>
      </c>
      <c r="F20" s="20"/>
      <c r="G20" s="20" t="s">
        <v>0</v>
      </c>
      <c r="H20" s="13"/>
      <c r="I20" s="17">
        <v>943612</v>
      </c>
    </row>
    <row r="21" spans="1:9" s="7" customFormat="1">
      <c r="A21" s="13" t="s">
        <v>25</v>
      </c>
      <c r="B21" s="13" t="s">
        <v>44</v>
      </c>
      <c r="C21" s="16">
        <v>43850</v>
      </c>
      <c r="D21" s="16">
        <v>44012</v>
      </c>
      <c r="E21" s="20" t="s">
        <v>0</v>
      </c>
      <c r="F21" s="20"/>
      <c r="G21" s="20" t="s">
        <v>0</v>
      </c>
      <c r="H21" s="13"/>
      <c r="I21" s="17">
        <v>179828</v>
      </c>
    </row>
    <row r="22" spans="1:9" s="7" customFormat="1">
      <c r="A22" s="13" t="s">
        <v>45</v>
      </c>
      <c r="B22" s="13" t="s">
        <v>46</v>
      </c>
      <c r="C22" s="16">
        <v>44008</v>
      </c>
      <c r="D22" s="16">
        <v>44185</v>
      </c>
      <c r="E22" s="20" t="s">
        <v>0</v>
      </c>
      <c r="F22" s="20"/>
      <c r="G22" s="20" t="s">
        <v>0</v>
      </c>
      <c r="H22" s="13"/>
      <c r="I22" s="17">
        <v>120490</v>
      </c>
    </row>
    <row r="23" spans="1:9" s="7" customFormat="1">
      <c r="A23" s="13" t="s">
        <v>48</v>
      </c>
      <c r="B23" s="13" t="s">
        <v>49</v>
      </c>
      <c r="C23" s="16">
        <v>43647</v>
      </c>
      <c r="D23" s="16">
        <v>44742</v>
      </c>
      <c r="E23" s="20" t="s">
        <v>0</v>
      </c>
      <c r="F23" s="20"/>
      <c r="G23" s="20" t="s">
        <v>0</v>
      </c>
      <c r="H23" s="13"/>
      <c r="I23" s="17">
        <v>132000</v>
      </c>
    </row>
    <row r="24" spans="1:9" s="7" customFormat="1">
      <c r="A24" s="13" t="s">
        <v>51</v>
      </c>
      <c r="B24" s="13" t="s">
        <v>2</v>
      </c>
      <c r="C24" s="16">
        <v>43850</v>
      </c>
      <c r="D24" s="16">
        <v>44439</v>
      </c>
      <c r="E24" s="20" t="s">
        <v>0</v>
      </c>
      <c r="F24" s="20"/>
      <c r="G24" s="20" t="s">
        <v>0</v>
      </c>
      <c r="H24" s="13"/>
      <c r="I24" s="17">
        <v>492090</v>
      </c>
    </row>
  </sheetData>
  <autoFilter ref="A1:I11"/>
  <sortState ref="A2:M69">
    <sortCondition ref="C2:C69"/>
  </sortState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MurrayMotion FY2019-20</vt:lpstr>
    </vt:vector>
  </TitlesOfParts>
  <Company>Australian Institute of Health and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contracts over 100k (20July2018 edition)</dc:title>
  <dc:creator>AIHW</dc:creator>
  <cp:lastModifiedBy>Toohey, Lauren</cp:lastModifiedBy>
  <cp:lastPrinted>2018-07-18T04:59:47Z</cp:lastPrinted>
  <dcterms:created xsi:type="dcterms:W3CDTF">2017-07-10T02:01:10Z</dcterms:created>
  <dcterms:modified xsi:type="dcterms:W3CDTF">2020-10-19T03:41:49Z</dcterms:modified>
</cp:coreProperties>
</file>