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88" yWindow="65524" windowWidth="12636" windowHeight="10800" tabRatio="899" activeTab="0"/>
  </bookViews>
  <sheets>
    <sheet name="Table of contents" sheetId="1" r:id="rId1"/>
    <sheet name="Table AMB.1" sheetId="2" r:id="rId2"/>
    <sheet name="Table AMB.2" sheetId="3" r:id="rId3"/>
    <sheet name="Table AMB.3" sheetId="4" r:id="rId4"/>
    <sheet name="Table AMB.4" sheetId="5" r:id="rId5"/>
    <sheet name="Table AMB.5" sheetId="6" r:id="rId6"/>
    <sheet name="Table AMB.6" sheetId="7" r:id="rId7"/>
    <sheet name="Table AMB.7" sheetId="8" r:id="rId8"/>
    <sheet name="Table AMB.8" sheetId="9" r:id="rId9"/>
    <sheet name="Table AMB.9" sheetId="10" r:id="rId10"/>
    <sheet name="Table AMB.10" sheetId="11" r:id="rId11"/>
    <sheet name="References" sheetId="12" r:id="rId12"/>
  </sheets>
  <definedNames>
    <definedName name="_Toc235434477" localSheetId="1">'Table AMB.1'!$A$7</definedName>
    <definedName name="_Toc235434477" localSheetId="10">'Table AMB.10'!$A$7</definedName>
    <definedName name="_Toc235434477" localSheetId="3">'Table AMB.3'!$A$7</definedName>
    <definedName name="_Toc235434477" localSheetId="4">'Table AMB.4'!$A$7</definedName>
    <definedName name="_Toc235434477" localSheetId="9">'Table AMB.9'!$A$7</definedName>
    <definedName name="_Toc235434478" localSheetId="10">'Table AMB.10'!$A$7</definedName>
    <definedName name="_Toc235434478" localSheetId="3">'Table AMB.3'!$A$7</definedName>
    <definedName name="_Toc235434478" localSheetId="4">'Table AMB.4'!$A$7</definedName>
    <definedName name="_Toc235434478" localSheetId="9">'Table AMB.9'!$A$7</definedName>
    <definedName name="_Toc235434479" localSheetId="10">'Table AMB.10'!$A$7</definedName>
    <definedName name="_Toc235434479" localSheetId="3">'Table AMB.3'!$A$7</definedName>
    <definedName name="_Toc235434479" localSheetId="4">'Table AMB.4'!$A$7</definedName>
    <definedName name="_Toc235434480" localSheetId="10">'Table AMB.10'!$A$7</definedName>
    <definedName name="_Toc235434481" localSheetId="10">'Table AMB.10'!$A$7</definedName>
    <definedName name="_Toc235434483" localSheetId="9">'Table AMB.9'!$A$7</definedName>
    <definedName name="_Toc266371299" localSheetId="10">'Table AMB.10'!$A$7</definedName>
    <definedName name="_xlnm.Print_Area" localSheetId="11">'References'!$A$1:$D$11</definedName>
    <definedName name="_xlnm.Print_Area" localSheetId="1">'Table AMB.1'!$A$1:$M$23</definedName>
    <definedName name="_xlnm.Print_Area" localSheetId="10">'Table AMB.10'!$A$1:$I$36</definedName>
    <definedName name="_xlnm.Print_Area" localSheetId="2">'Table AMB.2'!$A$1:$N$25</definedName>
    <definedName name="_xlnm.Print_Area" localSheetId="3">'Table AMB.3'!$A$1:$E$53</definedName>
    <definedName name="_xlnm.Print_Area" localSheetId="4">'Table AMB.4'!$A$1:$F$57</definedName>
    <definedName name="_xlnm.Print_Area" localSheetId="5">'Table AMB.5'!$A$1:$L$25</definedName>
    <definedName name="_xlnm.Print_Area" localSheetId="6">'Table AMB.6'!$A$1:$L$25</definedName>
    <definedName name="_xlnm.Print_Area" localSheetId="7">'Table AMB.7'!$A$1:$F$26</definedName>
    <definedName name="_xlnm.Print_Area" localSheetId="8">'Table AMB.8'!$A$1:$F$26</definedName>
    <definedName name="_xlnm.Print_Area" localSheetId="9">'Table AMB.9'!$A$1:$I$34</definedName>
    <definedName name="_xlnm.Print_Area" localSheetId="0">'Table of contents'!$A$1:$C$20</definedName>
    <definedName name="_xlnm.Print_Titles" localSheetId="1">'Table AMB.1'!$7:$7</definedName>
    <definedName name="_xlnm.Print_Titles" localSheetId="10">'Table AMB.10'!$7:$9</definedName>
    <definedName name="_xlnm.Print_Titles" localSheetId="3">'Table AMB.3'!$7:$8</definedName>
    <definedName name="_xlnm.Print_Titles" localSheetId="4">'Table AMB.4'!$7:$8</definedName>
    <definedName name="_xlnm.Print_Titles" localSheetId="9">'Table AMB.9'!$7:$7</definedName>
  </definedNames>
  <calcPr fullCalcOnLoad="1"/>
</workbook>
</file>

<file path=xl/sharedStrings.xml><?xml version="1.0" encoding="utf-8"?>
<sst xmlns="http://schemas.openxmlformats.org/spreadsheetml/2006/main" count="410" uniqueCount="220">
  <si>
    <t>Vic</t>
  </si>
  <si>
    <t>Qld</t>
  </si>
  <si>
    <t>WA</t>
  </si>
  <si>
    <t>SA</t>
  </si>
  <si>
    <t>Tas</t>
  </si>
  <si>
    <t>ACT</t>
  </si>
  <si>
    <t>NT</t>
  </si>
  <si>
    <t>Total</t>
  </si>
  <si>
    <t>With specialised psychiatric care</t>
  </si>
  <si>
    <t>. .</t>
  </si>
  <si>
    <t>Without specialised psychiatric care</t>
  </si>
  <si>
    <t>—</t>
  </si>
  <si>
    <t>(a)</t>
  </si>
  <si>
    <t>(b)</t>
  </si>
  <si>
    <r>
      <t>Source:</t>
    </r>
    <r>
      <rPr>
        <sz val="7"/>
        <color indexed="8"/>
        <rFont val="Arial"/>
        <family val="2"/>
      </rPr>
      <t xml:space="preserve"> National Hospital Morbidity Database.</t>
    </r>
  </si>
  <si>
    <t>Patient demographics</t>
  </si>
  <si>
    <t>Age group</t>
  </si>
  <si>
    <t>Less than 15 years</t>
  </si>
  <si>
    <t>15–24 years</t>
  </si>
  <si>
    <t>25–34 years</t>
  </si>
  <si>
    <t>35–44 years</t>
  </si>
  <si>
    <t>45–54 years</t>
  </si>
  <si>
    <t>55–64 years</t>
  </si>
  <si>
    <t>65 years and over</t>
  </si>
  <si>
    <t>Sex</t>
  </si>
  <si>
    <t>Male</t>
  </si>
  <si>
    <t>Female</t>
  </si>
  <si>
    <t>Indigenous Australians</t>
  </si>
  <si>
    <t>Country of birth</t>
  </si>
  <si>
    <t>Australia</t>
  </si>
  <si>
    <t>Overseas</t>
  </si>
  <si>
    <t>Never married</t>
  </si>
  <si>
    <t>Widowed</t>
  </si>
  <si>
    <t>Divorced</t>
  </si>
  <si>
    <t>Separated</t>
  </si>
  <si>
    <t>Not applicable.</t>
  </si>
  <si>
    <t>(c)</t>
  </si>
  <si>
    <t>(d)</t>
  </si>
  <si>
    <t>(e)</t>
  </si>
  <si>
    <t>Principal diagnosis description</t>
  </si>
  <si>
    <t>F10</t>
  </si>
  <si>
    <t>Mental and behavioural disorders due to use of alcohol</t>
  </si>
  <si>
    <t>Mental and behavioural disorders due to other psychoactive substance use</t>
  </si>
  <si>
    <t>F20</t>
  </si>
  <si>
    <t>Schizophrenia</t>
  </si>
  <si>
    <t>F31</t>
  </si>
  <si>
    <t>F32</t>
  </si>
  <si>
    <t>Depressive episode</t>
  </si>
  <si>
    <t>F33</t>
  </si>
  <si>
    <t>F41</t>
  </si>
  <si>
    <t>Other anxiety disorders</t>
  </si>
  <si>
    <t>F43</t>
  </si>
  <si>
    <t>F50</t>
  </si>
  <si>
    <t>Eating disorders</t>
  </si>
  <si>
    <t>F60</t>
  </si>
  <si>
    <t>Specific personality disorders</t>
  </si>
  <si>
    <t>Disorders of adult personality and behaviour</t>
  </si>
  <si>
    <t>F70–F79</t>
  </si>
  <si>
    <t>Mental retardation</t>
  </si>
  <si>
    <t>F80–F89</t>
  </si>
  <si>
    <t>Disorders of psychological development</t>
  </si>
  <si>
    <t>F99</t>
  </si>
  <si>
    <t>Mental disorder not otherwise specified</t>
  </si>
  <si>
    <t>G30</t>
  </si>
  <si>
    <t>Alzheimer’s disease</t>
  </si>
  <si>
    <t>ICD-10-AM code</t>
  </si>
  <si>
    <t>Procedure</t>
  </si>
  <si>
    <t>Number</t>
  </si>
  <si>
    <t>Per cent</t>
  </si>
  <si>
    <t>Number of separations with at least one procedure</t>
  </si>
  <si>
    <t>Number of separations with no procedure reported</t>
  </si>
  <si>
    <t xml:space="preserve">. . </t>
  </si>
  <si>
    <t>The number of procedures may not equal the number of separations, as the same procedure may have been performed more than once for each separation.</t>
  </si>
  <si>
    <t>The sum of the number of separations is not necessarily equivalent to the total, as multiple procedures can be reported for each separation.</t>
  </si>
  <si>
    <t>15–24</t>
  </si>
  <si>
    <t>25–34</t>
  </si>
  <si>
    <t>35–44</t>
  </si>
  <si>
    <t>45–54</t>
  </si>
  <si>
    <t>55–64</t>
  </si>
  <si>
    <t>2004–05</t>
  </si>
  <si>
    <t>2005–06</t>
  </si>
  <si>
    <t>2006–07</t>
  </si>
  <si>
    <t>2007–08</t>
  </si>
  <si>
    <t>2008–09</t>
  </si>
  <si>
    <t>Reaction to severe stress, and adjustment disorders</t>
  </si>
  <si>
    <t>Recurrent depressive disorder</t>
  </si>
  <si>
    <t>F00–F09</t>
  </si>
  <si>
    <t>Organic, including symptomatic, mental disorders</t>
  </si>
  <si>
    <t>Mental and behavioural disorders due to psychoactive substance use</t>
  </si>
  <si>
    <t>Schizophrenia, schizotypal and delusional disorders</t>
  </si>
  <si>
    <t>Mood (affective) disorders</t>
  </si>
  <si>
    <t>Neurotic, stress-related and somatoform disorders</t>
  </si>
  <si>
    <t>Behavioural syndromes associated with physiological disturbances and physical factors</t>
  </si>
  <si>
    <t>Behavioural and emotional disorders with onset usually occurring in childhood and adolescence</t>
  </si>
  <si>
    <t>Table of contents</t>
  </si>
  <si>
    <r>
      <rPr>
        <i/>
        <sz val="7"/>
        <color indexed="8"/>
        <rFont val="Arial"/>
        <family val="2"/>
      </rPr>
      <t>Source</t>
    </r>
    <r>
      <rPr>
        <sz val="7"/>
        <color indexed="8"/>
        <rFont val="Arial"/>
        <family val="2"/>
      </rPr>
      <t>: National Hospital Morbidity Database.</t>
    </r>
  </si>
  <si>
    <t>Remoteness area of usual residence</t>
  </si>
  <si>
    <t>Major cities</t>
  </si>
  <si>
    <t>Inner regional</t>
  </si>
  <si>
    <t>Outer regional</t>
  </si>
  <si>
    <t>Remote</t>
  </si>
  <si>
    <t>Very remote</t>
  </si>
  <si>
    <t>References</t>
  </si>
  <si>
    <t>Reference</t>
  </si>
  <si>
    <t>2009–10</t>
  </si>
  <si>
    <r>
      <t xml:space="preserve">Separations with a care type of </t>
    </r>
    <r>
      <rPr>
        <i/>
        <sz val="7"/>
        <rFont val="Arial"/>
        <family val="2"/>
      </rPr>
      <t>Newborn</t>
    </r>
    <r>
      <rPr>
        <sz val="7"/>
        <rFont val="Arial"/>
        <family val="2"/>
      </rPr>
      <t xml:space="preserve"> (without qualified days),</t>
    </r>
    <r>
      <rPr>
        <sz val="7"/>
        <rFont val="Arial"/>
        <family val="2"/>
      </rPr>
      <t xml:space="preserve"> and records for </t>
    </r>
    <r>
      <rPr>
        <i/>
        <sz val="7"/>
        <rFont val="Arial"/>
        <family val="2"/>
      </rPr>
      <t>Hospital boarders</t>
    </r>
    <r>
      <rPr>
        <sz val="7"/>
        <rFont val="Arial"/>
        <family val="2"/>
      </rPr>
      <t xml:space="preserve"> and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</si>
  <si>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t>Rates were directly age-standardised as detailed in the online technical information.</t>
  </si>
  <si>
    <t>Mental health services in Australia</t>
  </si>
  <si>
    <t xml:space="preserve">Note: </t>
  </si>
  <si>
    <t>Code</t>
  </si>
  <si>
    <t>Note:</t>
  </si>
  <si>
    <t>Includes separations for which the principal diagnosis was any other mental health-related principal diagnosis as listed in the online technical information.</t>
  </si>
  <si>
    <t>Includes all other codes not included as a mental health‑related principal diagnosis as listed in the online technical information.</t>
  </si>
  <si>
    <r>
      <t xml:space="preserve">Separations with a care type of </t>
    </r>
    <r>
      <rPr>
        <i/>
        <sz val="7"/>
        <color indexed="8"/>
        <rFont val="Arial"/>
        <family val="2"/>
      </rPr>
      <t>Newborn</t>
    </r>
    <r>
      <rPr>
        <sz val="7"/>
        <color indexed="8"/>
        <rFont val="Arial"/>
        <family val="2"/>
      </rPr>
      <t xml:space="preserve"> (without qualified days), and records for </t>
    </r>
    <r>
      <rPr>
        <i/>
        <sz val="7"/>
        <color indexed="8"/>
        <rFont val="Arial"/>
        <family val="2"/>
      </rPr>
      <t>Hospital boarders</t>
    </r>
    <r>
      <rPr>
        <sz val="7"/>
        <color indexed="8"/>
        <rFont val="Arial"/>
        <family val="2"/>
      </rPr>
      <t xml:space="preserve"> and </t>
    </r>
    <r>
      <rPr>
        <i/>
        <sz val="7"/>
        <color indexed="8"/>
        <rFont val="Arial"/>
        <family val="2"/>
      </rPr>
      <t>Posthumous organ procurement</t>
    </r>
    <r>
      <rPr>
        <sz val="7"/>
        <color indexed="8"/>
        <rFont val="Arial"/>
        <family val="2"/>
      </rPr>
      <t xml:space="preserve"> have been excluded.</t>
    </r>
  </si>
  <si>
    <t xml:space="preserve">Not applicable. </t>
  </si>
  <si>
    <t>Married (incl. de facto)</t>
  </si>
  <si>
    <t>Marital status</t>
  </si>
  <si>
    <t>Bipolar affective disorder</t>
  </si>
  <si>
    <t>The number of separations for each demographic variable may not sum to the total due to missing or not reported data.</t>
  </si>
  <si>
    <t>The percentages shown do not include those separations for which the demographic information was missing or not reported.</t>
  </si>
  <si>
    <t>F10–F19</t>
  </si>
  <si>
    <t>F20–F29</t>
  </si>
  <si>
    <t>F30–F39</t>
  </si>
  <si>
    <t>F40–F48</t>
  </si>
  <si>
    <t>F50–F59</t>
  </si>
  <si>
    <t>F60–F69</t>
  </si>
  <si>
    <t>F90–F98</t>
  </si>
  <si>
    <t>Rates are a crude rate, as detailed in the online technical information.</t>
  </si>
  <si>
    <t>Table AMB.1</t>
  </si>
  <si>
    <t>Table AMB.2</t>
  </si>
  <si>
    <t>Table AMB.3</t>
  </si>
  <si>
    <t>Table AMB.4</t>
  </si>
  <si>
    <t>Table AMB.5</t>
  </si>
  <si>
    <t>Table AMB.6</t>
  </si>
  <si>
    <t>Table AMB.7</t>
  </si>
  <si>
    <t>Table AMB.8</t>
  </si>
  <si>
    <t>Table AMB.9</t>
  </si>
  <si>
    <t>Table AMB.10</t>
  </si>
  <si>
    <t>2010–11</t>
  </si>
  <si>
    <t>2011–12</t>
  </si>
  <si>
    <t>2012–13</t>
  </si>
  <si>
    <t>F90</t>
  </si>
  <si>
    <t>Hyperkinetic disorders</t>
  </si>
  <si>
    <t>F91</t>
  </si>
  <si>
    <t>Conduct disorders</t>
  </si>
  <si>
    <t>Other and unspecified mood (affective) disorders</t>
  </si>
  <si>
    <t>Number of separations</t>
  </si>
  <si>
    <t>Per cent of separations</t>
  </si>
  <si>
    <t>F11–F19</t>
  </si>
  <si>
    <t>F04–F09</t>
  </si>
  <si>
    <t>Other organic mental disorders</t>
  </si>
  <si>
    <t>F44</t>
  </si>
  <si>
    <t>Dissociative (conversion) disorders</t>
  </si>
  <si>
    <t>With specialised care</t>
  </si>
  <si>
    <t>Without specialised care</t>
  </si>
  <si>
    <t xml:space="preserve">Per cent </t>
  </si>
  <si>
    <t>Rounded to zero</t>
  </si>
  <si>
    <t>Includes ICD-10-AM codes Z00.4, Z03.2, Z04.6, Z09.3, Z13.3, Z54.3, Z61.9, Z63.1, Z63.8, Z63.9, Z65.8, Z65.9, Z71.4, Z71.5 and Z76.0.</t>
  </si>
  <si>
    <t>Includes separations where Indigenous status was missing or not reported (see AIHW 2013).</t>
  </si>
  <si>
    <t>AIHW 2013. Indigenous identification in hospital separations data: quality report. Cat. no. IHW 90. Canberra: AIHW.</t>
  </si>
  <si>
    <t>F38–F39</t>
  </si>
  <si>
    <t>Information on marital status was missing or not reported for more than 75% of separations.</t>
  </si>
  <si>
    <t>Includes separations where Indigenous status was missing and/or not reported (see AIHW 2013).</t>
  </si>
  <si>
    <t>Public hospital ambulatory-equivalent mental health-related separations:</t>
  </si>
  <si>
    <t>Indigenous status</t>
  </si>
  <si>
    <r>
      <t>NSW</t>
    </r>
    <r>
      <rPr>
        <vertAlign val="superscript"/>
        <sz val="8"/>
        <color indexed="8"/>
        <rFont val="Arial"/>
        <family val="2"/>
      </rPr>
      <t>(b)</t>
    </r>
  </si>
  <si>
    <r>
      <t>Rate</t>
    </r>
    <r>
      <rPr>
        <vertAlign val="superscript"/>
        <sz val="8"/>
        <color indexed="8"/>
        <rFont val="Arial"/>
        <family val="2"/>
      </rPr>
      <t>(c)</t>
    </r>
    <r>
      <rPr>
        <sz val="8"/>
        <color indexed="8"/>
        <rFont val="Arial"/>
        <family val="2"/>
      </rPr>
      <t xml:space="preserve"> (per 10,000 population)</t>
    </r>
  </si>
  <si>
    <r>
      <t>Rate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 xml:space="preserve"> (per 10,000 population)</t>
    </r>
  </si>
  <si>
    <t xml:space="preserve">The number of New South Wales separations may not be directly comparable to other jurisdictions due to the variations in admission practices for patients treated in the emergency department. </t>
  </si>
  <si>
    <r>
      <t>Number of 
separations</t>
    </r>
    <r>
      <rPr>
        <b/>
        <vertAlign val="superscript"/>
        <sz val="8"/>
        <color indexed="8"/>
        <rFont val="Arial"/>
        <family val="2"/>
      </rPr>
      <t>(b)</t>
    </r>
  </si>
  <si>
    <r>
      <t>Per cent of 
separations</t>
    </r>
    <r>
      <rPr>
        <b/>
        <vertAlign val="superscript"/>
        <sz val="8"/>
        <color indexed="8"/>
        <rFont val="Arial"/>
        <family val="2"/>
      </rPr>
      <t>(c)</t>
    </r>
  </si>
  <si>
    <r>
      <t>Rate</t>
    </r>
    <r>
      <rPr>
        <b/>
        <vertAlign val="superscript"/>
        <sz val="8"/>
        <color indexed="8"/>
        <rFont val="Arial"/>
        <family val="2"/>
      </rPr>
      <t xml:space="preserve">(d) </t>
    </r>
    <r>
      <rPr>
        <b/>
        <sz val="8"/>
        <color indexed="8"/>
        <rFont val="Arial"/>
        <family val="2"/>
      </rPr>
      <t xml:space="preserve"> (per 10,000 population)</t>
    </r>
  </si>
  <si>
    <r>
      <t>Other Australians</t>
    </r>
    <r>
      <rPr>
        <vertAlign val="superscript"/>
        <sz val="8"/>
        <color indexed="8"/>
        <rFont val="Arial"/>
        <family val="2"/>
      </rPr>
      <t>(e)</t>
    </r>
  </si>
  <si>
    <t>(f)</t>
  </si>
  <si>
    <r>
      <t>Marital status</t>
    </r>
    <r>
      <rPr>
        <vertAlign val="superscript"/>
        <sz val="8"/>
        <rFont val="Arial"/>
        <family val="2"/>
      </rPr>
      <t>(f)</t>
    </r>
  </si>
  <si>
    <r>
      <t>Rate</t>
    </r>
    <r>
      <rPr>
        <b/>
        <vertAlign val="superscript"/>
        <sz val="8"/>
        <rFont val="Arial"/>
        <family val="2"/>
      </rPr>
      <t>(b)</t>
    </r>
    <r>
      <rPr>
        <b/>
        <sz val="8"/>
        <rFont val="Arial"/>
        <family val="2"/>
      </rPr>
      <t xml:space="preserve"> (per 10,000 population)</t>
    </r>
  </si>
  <si>
    <r>
      <t>Procedures</t>
    </r>
    <r>
      <rPr>
        <b/>
        <vertAlign val="superscript"/>
        <sz val="8"/>
        <color indexed="8"/>
        <rFont val="Arial"/>
        <family val="2"/>
      </rPr>
      <t>(b)</t>
    </r>
  </si>
  <si>
    <r>
      <t>Separations</t>
    </r>
    <r>
      <rPr>
        <b/>
        <vertAlign val="superscript"/>
        <sz val="8"/>
        <color indexed="8"/>
        <rFont val="Arial"/>
        <family val="2"/>
      </rPr>
      <t>(b)(c)</t>
    </r>
  </si>
  <si>
    <r>
      <t>Other factors related to mental and behavioural disorders and substance use</t>
    </r>
    <r>
      <rPr>
        <vertAlign val="superscript"/>
        <sz val="8"/>
        <color indexed="8"/>
        <rFont val="Arial"/>
        <family val="2"/>
      </rPr>
      <t>(b)</t>
    </r>
  </si>
  <si>
    <r>
      <t>Other specified mental health-related principal diagnosis</t>
    </r>
    <r>
      <rPr>
        <vertAlign val="superscript"/>
        <sz val="8"/>
        <color indexed="8"/>
        <rFont val="Arial"/>
        <family val="2"/>
      </rPr>
      <t>(c)</t>
    </r>
  </si>
  <si>
    <r>
      <t>Other</t>
    </r>
    <r>
      <rPr>
        <vertAlign val="superscript"/>
        <sz val="8"/>
        <color indexed="8"/>
        <rFont val="Arial"/>
        <family val="2"/>
      </rPr>
      <t>(d)</t>
    </r>
  </si>
  <si>
    <t xml:space="preserve">Includes separations for both public acute and public psychiatric hospitals. </t>
  </si>
  <si>
    <r>
      <t>Ambulatory-equivalent admitted patient care</t>
    </r>
    <r>
      <rPr>
        <sz val="8"/>
        <rFont val="Arial"/>
        <family val="2"/>
      </rPr>
      <t xml:space="preserve"> </t>
    </r>
  </si>
  <si>
    <r>
      <t>Table AMB.1: Public hospital ambulatory-equivalent mental health-related separations</t>
    </r>
    <r>
      <rPr>
        <b/>
        <vertAlign val="superscript"/>
        <sz val="10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>, with and without specialised psychiatric care, states and territories, 2013–14</t>
    </r>
  </si>
  <si>
    <t>2013–14</t>
  </si>
  <si>
    <t>Average annual change 
(per cent) 
2009–10 to 2013–14</t>
  </si>
  <si>
    <t>..</t>
  </si>
  <si>
    <t>with and without specialised psychiatric care, states and territories, 2013–14</t>
  </si>
  <si>
    <t>with and without specialised psychiatric care, 2004–05 to 2013–14</t>
  </si>
  <si>
    <t>with specialised psychiatric care, by patient demographic characteristics, 2013–14</t>
  </si>
  <si>
    <t>without specialised psychiatric care, by patient demographic characteristics, 2013–14</t>
  </si>
  <si>
    <t>with specialised psychiatric care, by age and sex, 2013–14</t>
  </si>
  <si>
    <t>without specialised psychiatric care, by age and sex, 2013–14</t>
  </si>
  <si>
    <t>for the 10 most commonly reported principal diagnoses, with specialised psychiatric care, 2013–14</t>
  </si>
  <si>
    <t>for the 10 most commonly reported principal diagnoses, without specialised psychiatric care, 2013–14</t>
  </si>
  <si>
    <t>with and without specialised psychiatric care, by principal diagnosis, 2013–14</t>
  </si>
  <si>
    <r>
      <t>Table AMB.2: Public hospital ambulatory-equivalent mental health-related separations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, with and without specialised psychiatric care, 2004–05 to 2013–14</t>
    </r>
  </si>
  <si>
    <r>
      <t>Table AMB.3: Public hospital ambulatory-equivalent mental health-related separations</t>
    </r>
    <r>
      <rPr>
        <b/>
        <vertAlign val="superscript"/>
        <sz val="10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>, with specialised psychiatric care, by patient demographic characteristics, 2013–14</t>
    </r>
  </si>
  <si>
    <r>
      <t>Table AMB.4: Public hospital</t>
    </r>
    <r>
      <rPr>
        <b/>
        <vertAlign val="superscript"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ambulatory-equivalent mental health-related separations</t>
    </r>
    <r>
      <rPr>
        <b/>
        <vertAlign val="superscript"/>
        <sz val="10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>, without specialised psychiatric care, by patient demographic characteristics, 2013–14</t>
    </r>
  </si>
  <si>
    <r>
      <t>Table AMB.5: Public hospital ambulatory-equivalent mental health-related separations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,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with specialised psychiatric care, by age and sex, 2013–14</t>
    </r>
  </si>
  <si>
    <r>
      <t>Table AMB.6: Public hospital ambulatory-equivalent mental health-related separations</t>
    </r>
    <r>
      <rPr>
        <b/>
        <vertAlign val="superscript"/>
        <sz val="10"/>
        <rFont val="Arial"/>
        <family val="2"/>
      </rPr>
      <t>(a)</t>
    </r>
    <r>
      <rPr>
        <b/>
        <sz val="10"/>
        <rFont val="Arial"/>
        <family val="2"/>
      </rPr>
      <t>, without specialised psychiatric care, by age and sex, 2013–14</t>
    </r>
  </si>
  <si>
    <r>
      <t>Table AMB.7: Public hospital ambulatory-equivalent mental health-related separations</t>
    </r>
    <r>
      <rPr>
        <b/>
        <vertAlign val="superscript"/>
        <sz val="10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 xml:space="preserve"> for the 10 most commonly reported principal diagnoses, with specialised psychiatric care, 2013–14</t>
    </r>
  </si>
  <si>
    <r>
      <t>Table AMB.8: Public hospital ambulatory-equivalent mental health-related separations</t>
    </r>
    <r>
      <rPr>
        <b/>
        <vertAlign val="superscript"/>
        <sz val="10"/>
        <color indexed="8"/>
        <rFont val="Arial"/>
        <family val="2"/>
      </rPr>
      <t xml:space="preserve">(a) </t>
    </r>
    <r>
      <rPr>
        <b/>
        <sz val="10"/>
        <color indexed="8"/>
        <rFont val="Arial"/>
        <family val="2"/>
      </rPr>
      <t>for the 10 most commonly reported principal diagnoses, without specialised psychiatric care, 2013–14</t>
    </r>
  </si>
  <si>
    <r>
      <t>Table AMB.10: Public hospital ambulatory-equivalent mental health-related separations</t>
    </r>
    <r>
      <rPr>
        <b/>
        <vertAlign val="superscript"/>
        <sz val="10"/>
        <color indexed="8"/>
        <rFont val="Arial"/>
        <family val="2"/>
      </rPr>
      <t>(a)</t>
    </r>
    <r>
      <rPr>
        <b/>
        <sz val="10"/>
        <color indexed="8"/>
        <rFont val="Arial"/>
        <family val="2"/>
      </rPr>
      <t>, with and without specialised psychiatric care, by principal diagnosis,  2013–14</t>
    </r>
  </si>
  <si>
    <t>Other principal diagnoses</t>
  </si>
  <si>
    <t>Rates are crude rates, with the exception of Indigenous status, which is an age-standardised rate, as detailed in the online technical information</t>
  </si>
  <si>
    <t>Rates are crude rates, with the exception of Indigenous status, which is an age-standardised rate, as detailed in the online technical information.</t>
  </si>
  <si>
    <t>–</t>
  </si>
  <si>
    <t xml:space="preserve">ACHI – Australian Classification of Health Interventions.  </t>
  </si>
  <si>
    <r>
      <t>Table AMB.9: Public hospital ambulatory-equivalent mental health-related separations</t>
    </r>
    <r>
      <rPr>
        <b/>
        <vertAlign val="superscript"/>
        <sz val="10"/>
        <color indexed="8"/>
        <rFont val="Arial"/>
        <family val="2"/>
      </rPr>
      <t xml:space="preserve">(a) </t>
    </r>
    <r>
      <rPr>
        <b/>
        <sz val="10"/>
        <color indexed="8"/>
        <rFont val="Arial"/>
        <family val="2"/>
      </rPr>
      <t>with and without specialised care, by ACHI procedure block codes, 2013–14</t>
    </r>
  </si>
  <si>
    <t xml:space="preserve">Generalised allied health interventions  </t>
  </si>
  <si>
    <t>Alcohol and drug rehabilitation and detoxification</t>
  </si>
  <si>
    <t>Mental, behavioural or psychosocial assessment</t>
  </si>
  <si>
    <t>Assessment of personal care and other activities of daily/independent living</t>
  </si>
  <si>
    <t>Counselling or education relating to personal care and other activities of daily/independent living</t>
  </si>
  <si>
    <t>Psychosocial counselling</t>
  </si>
  <si>
    <t>Skills training for personal care and other activities of daily/independent living</t>
  </si>
  <si>
    <t>Other counselling or education</t>
  </si>
  <si>
    <t>Psychological/psychosocial therapies</t>
  </si>
  <si>
    <t>with and without specialised care, by ACHI procedure block codes, 2013–14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</si>
</sst>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%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00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color indexed="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11"/>
      <color indexed="8"/>
      <name val="Book Antiqua"/>
      <family val="1"/>
    </font>
    <font>
      <i/>
      <sz val="7"/>
      <name val="Arial"/>
      <family val="2"/>
    </font>
    <font>
      <sz val="8"/>
      <name val="Geneva"/>
      <family val="0"/>
    </font>
    <font>
      <vertAlign val="superscript"/>
      <sz val="10"/>
      <name val="Arial"/>
      <family val="2"/>
    </font>
    <font>
      <u val="single"/>
      <sz val="8"/>
      <color indexed="12"/>
      <name val="Arial"/>
      <family val="2"/>
    </font>
    <font>
      <b/>
      <sz val="8"/>
      <name val="Geneva"/>
      <family val="0"/>
    </font>
    <font>
      <i/>
      <sz val="10"/>
      <name val="Arial"/>
      <family val="2"/>
    </font>
    <font>
      <b/>
      <vertAlign val="superscript"/>
      <sz val="10"/>
      <color indexed="8"/>
      <name val="Arial"/>
      <family val="2"/>
    </font>
    <font>
      <vertAlign val="superscript"/>
      <sz val="8"/>
      <name val="Arial"/>
      <family val="2"/>
    </font>
    <font>
      <u val="single"/>
      <sz val="10"/>
      <color indexed="2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u val="single"/>
      <sz val="10"/>
      <color theme="11"/>
      <name val="Arial"/>
      <family val="2"/>
    </font>
    <font>
      <sz val="12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u val="single"/>
      <sz val="10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69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>
        <color indexed="63"/>
      </right>
      <top style="thin"/>
      <bottom style="medium"/>
    </border>
  </borders>
  <cellStyleXfs count="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top"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0" borderId="0" xfId="0" applyFill="1" applyAlignment="1">
      <alignment/>
    </xf>
    <xf numFmtId="0" fontId="0" fillId="20" borderId="0" xfId="0" applyFill="1" applyBorder="1" applyAlignment="1">
      <alignment/>
    </xf>
    <xf numFmtId="0" fontId="21" fillId="0" borderId="10" xfId="0" applyFont="1" applyBorder="1" applyAlignment="1">
      <alignment horizontal="right" wrapText="1"/>
    </xf>
    <xf numFmtId="0" fontId="22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0" fillId="24" borderId="11" xfId="0" applyFill="1" applyBorder="1" applyAlignment="1">
      <alignment/>
    </xf>
    <xf numFmtId="0" fontId="0" fillId="24" borderId="0" xfId="0" applyFill="1" applyAlignment="1">
      <alignment/>
    </xf>
    <xf numFmtId="0" fontId="22" fillId="0" borderId="0" xfId="0" applyFont="1" applyAlignment="1">
      <alignment/>
    </xf>
    <xf numFmtId="0" fontId="21" fillId="0" borderId="11" xfId="0" applyFont="1" applyBorder="1" applyAlignment="1">
      <alignment/>
    </xf>
    <xf numFmtId="0" fontId="0" fillId="20" borderId="0" xfId="0" applyFill="1" applyAlignment="1">
      <alignment/>
    </xf>
    <xf numFmtId="0" fontId="30" fillId="0" borderId="0" xfId="0" applyFont="1" applyAlignment="1">
      <alignment/>
    </xf>
    <xf numFmtId="0" fontId="22" fillId="0" borderId="0" xfId="0" applyFont="1" applyAlignment="1">
      <alignment horizontal="right" wrapText="1"/>
    </xf>
    <xf numFmtId="3" fontId="22" fillId="0" borderId="0" xfId="0" applyNumberFormat="1" applyFont="1" applyAlignment="1">
      <alignment horizontal="right" wrapText="1"/>
    </xf>
    <xf numFmtId="0" fontId="28" fillId="24" borderId="0" xfId="0" applyFont="1" applyFill="1" applyAlignment="1">
      <alignment horizontal="left"/>
    </xf>
    <xf numFmtId="0" fontId="28" fillId="24" borderId="11" xfId="0" applyFont="1" applyFill="1" applyBorder="1" applyAlignment="1">
      <alignment horizontal="left"/>
    </xf>
    <xf numFmtId="0" fontId="29" fillId="0" borderId="0" xfId="0" applyFont="1" applyAlignment="1">
      <alignment vertical="top"/>
    </xf>
    <xf numFmtId="0" fontId="30" fillId="0" borderId="0" xfId="0" applyFont="1" applyAlignment="1">
      <alignment vertical="top"/>
    </xf>
    <xf numFmtId="0" fontId="0" fillId="24" borderId="12" xfId="0" applyFill="1" applyBorder="1" applyAlignment="1">
      <alignment/>
    </xf>
    <xf numFmtId="0" fontId="22" fillId="0" borderId="0" xfId="0" applyFont="1" applyAlignment="1">
      <alignment horizontal="right" vertical="top" wrapText="1"/>
    </xf>
    <xf numFmtId="3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right"/>
    </xf>
    <xf numFmtId="0" fontId="0" fillId="24" borderId="0" xfId="0" applyFill="1" applyBorder="1" applyAlignment="1">
      <alignment/>
    </xf>
    <xf numFmtId="0" fontId="2" fillId="24" borderId="0" xfId="0" applyFont="1" applyFill="1" applyAlignment="1">
      <alignment/>
    </xf>
    <xf numFmtId="0" fontId="25" fillId="24" borderId="11" xfId="0" applyFont="1" applyFill="1" applyBorder="1" applyAlignment="1">
      <alignment/>
    </xf>
    <xf numFmtId="0" fontId="2" fillId="24" borderId="11" xfId="0" applyFont="1" applyFill="1" applyBorder="1" applyAlignment="1">
      <alignment/>
    </xf>
    <xf numFmtId="173" fontId="0" fillId="20" borderId="0" xfId="0" applyNumberFormat="1" applyFill="1" applyAlignment="1">
      <alignment/>
    </xf>
    <xf numFmtId="174" fontId="0" fillId="20" borderId="0" xfId="0" applyNumberFormat="1" applyFill="1" applyAlignment="1">
      <alignment/>
    </xf>
    <xf numFmtId="174" fontId="0" fillId="20" borderId="0" xfId="0" applyNumberFormat="1" applyFill="1" applyAlignment="1">
      <alignment/>
    </xf>
    <xf numFmtId="172" fontId="21" fillId="0" borderId="0" xfId="0" applyNumberFormat="1" applyFont="1" applyAlignment="1">
      <alignment wrapText="1"/>
    </xf>
    <xf numFmtId="172" fontId="30" fillId="0" borderId="0" xfId="0" applyNumberFormat="1" applyFont="1" applyAlignment="1">
      <alignment/>
    </xf>
    <xf numFmtId="172" fontId="0" fillId="20" borderId="0" xfId="0" applyNumberFormat="1" applyFill="1" applyAlignment="1">
      <alignment/>
    </xf>
    <xf numFmtId="172" fontId="2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72" fontId="0" fillId="24" borderId="12" xfId="0" applyNumberFormat="1" applyFill="1" applyBorder="1" applyAlignment="1">
      <alignment/>
    </xf>
    <xf numFmtId="172" fontId="0" fillId="24" borderId="11" xfId="0" applyNumberFormat="1" applyFill="1" applyBorder="1" applyAlignment="1">
      <alignment/>
    </xf>
    <xf numFmtId="172" fontId="0" fillId="24" borderId="0" xfId="0" applyNumberFormat="1" applyFill="1" applyAlignment="1">
      <alignment/>
    </xf>
    <xf numFmtId="172" fontId="21" fillId="0" borderId="11" xfId="0" applyNumberFormat="1" applyFont="1" applyBorder="1" applyAlignment="1">
      <alignment horizontal="right"/>
    </xf>
    <xf numFmtId="3" fontId="22" fillId="0" borderId="0" xfId="0" applyNumberFormat="1" applyFont="1" applyAlignment="1">
      <alignment wrapText="1"/>
    </xf>
    <xf numFmtId="3" fontId="21" fillId="0" borderId="11" xfId="0" applyNumberFormat="1" applyFont="1" applyBorder="1" applyAlignment="1">
      <alignment wrapText="1"/>
    </xf>
    <xf numFmtId="0" fontId="0" fillId="24" borderId="12" xfId="75" applyFont="1" applyFill="1" applyBorder="1" applyAlignment="1">
      <alignment/>
      <protection/>
    </xf>
    <xf numFmtId="0" fontId="0" fillId="25" borderId="0" xfId="0" applyFill="1" applyAlignment="1">
      <alignment/>
    </xf>
    <xf numFmtId="0" fontId="0" fillId="25" borderId="0" xfId="0" applyFill="1" applyAlignment="1">
      <alignment/>
    </xf>
    <xf numFmtId="0" fontId="0" fillId="26" borderId="11" xfId="0" applyFill="1" applyBorder="1" applyAlignment="1">
      <alignment/>
    </xf>
    <xf numFmtId="0" fontId="0" fillId="26" borderId="0" xfId="0" applyFill="1" applyAlignment="1">
      <alignment/>
    </xf>
    <xf numFmtId="0" fontId="2" fillId="26" borderId="11" xfId="0" applyFont="1" applyFill="1" applyBorder="1" applyAlignment="1">
      <alignment/>
    </xf>
    <xf numFmtId="0" fontId="0" fillId="26" borderId="0" xfId="0" applyFill="1" applyAlignment="1">
      <alignment/>
    </xf>
    <xf numFmtId="0" fontId="2" fillId="26" borderId="13" xfId="0" applyFont="1" applyFill="1" applyBorder="1" applyAlignment="1">
      <alignment/>
    </xf>
    <xf numFmtId="0" fontId="0" fillId="26" borderId="13" xfId="0" applyFill="1" applyBorder="1" applyAlignment="1">
      <alignment/>
    </xf>
    <xf numFmtId="0" fontId="0" fillId="26" borderId="0" xfId="0" applyFill="1" applyBorder="1" applyAlignment="1">
      <alignment/>
    </xf>
    <xf numFmtId="0" fontId="21" fillId="26" borderId="11" xfId="0" applyFont="1" applyFill="1" applyBorder="1" applyAlignment="1">
      <alignment/>
    </xf>
    <xf numFmtId="0" fontId="28" fillId="26" borderId="0" xfId="0" applyFont="1" applyFill="1" applyAlignment="1">
      <alignment horizontal="left"/>
    </xf>
    <xf numFmtId="0" fontId="22" fillId="26" borderId="0" xfId="0" applyFont="1" applyFill="1" applyAlignment="1">
      <alignment/>
    </xf>
    <xf numFmtId="0" fontId="2" fillId="26" borderId="0" xfId="70" applyFont="1" applyFill="1" applyAlignment="1">
      <alignment horizontal="right" wrapText="1"/>
      <protection/>
    </xf>
    <xf numFmtId="0" fontId="21" fillId="26" borderId="0" xfId="0" applyFont="1" applyFill="1" applyAlignment="1">
      <alignment/>
    </xf>
    <xf numFmtId="0" fontId="28" fillId="26" borderId="11" xfId="0" applyFont="1" applyFill="1" applyBorder="1" applyAlignment="1">
      <alignment horizontal="left"/>
    </xf>
    <xf numFmtId="0" fontId="30" fillId="26" borderId="0" xfId="0" applyFont="1" applyFill="1" applyAlignment="1">
      <alignment vertical="top"/>
    </xf>
    <xf numFmtId="0" fontId="12" fillId="26" borderId="11" xfId="67" applyFill="1" applyBorder="1" applyAlignment="1" applyProtection="1">
      <alignment horizontal="right"/>
      <protection/>
    </xf>
    <xf numFmtId="0" fontId="0" fillId="26" borderId="12" xfId="0" applyFill="1" applyBorder="1" applyAlignment="1">
      <alignment/>
    </xf>
    <xf numFmtId="0" fontId="25" fillId="26" borderId="0" xfId="0" applyFont="1" applyFill="1" applyAlignment="1">
      <alignment horizontal="left"/>
    </xf>
    <xf numFmtId="0" fontId="0" fillId="26" borderId="0" xfId="0" applyFill="1" applyAlignment="1">
      <alignment vertical="top"/>
    </xf>
    <xf numFmtId="173" fontId="0" fillId="20" borderId="0" xfId="0" applyNumberFormat="1" applyFill="1" applyAlignment="1">
      <alignment vertical="top"/>
    </xf>
    <xf numFmtId="174" fontId="0" fillId="20" borderId="0" xfId="0" applyNumberFormat="1" applyFill="1" applyAlignment="1">
      <alignment vertical="top"/>
    </xf>
    <xf numFmtId="0" fontId="0" fillId="20" borderId="0" xfId="0" applyFill="1" applyAlignment="1">
      <alignment vertical="top"/>
    </xf>
    <xf numFmtId="3" fontId="0" fillId="26" borderId="0" xfId="0" applyNumberFormat="1" applyFill="1" applyAlignment="1">
      <alignment/>
    </xf>
    <xf numFmtId="173" fontId="0" fillId="26" borderId="0" xfId="0" applyNumberFormat="1" applyFill="1" applyAlignment="1">
      <alignment/>
    </xf>
    <xf numFmtId="0" fontId="12" fillId="26" borderId="13" xfId="67" applyFill="1" applyBorder="1" applyAlignment="1" applyProtection="1">
      <alignment horizontal="right"/>
      <protection/>
    </xf>
    <xf numFmtId="0" fontId="28" fillId="26" borderId="0" xfId="0" applyFont="1" applyFill="1" applyAlignment="1">
      <alignment vertical="top"/>
    </xf>
    <xf numFmtId="0" fontId="28" fillId="20" borderId="0" xfId="0" applyFont="1" applyFill="1" applyAlignment="1">
      <alignment vertical="top"/>
    </xf>
    <xf numFmtId="0" fontId="0" fillId="26" borderId="0" xfId="0" applyFill="1" applyBorder="1" applyAlignment="1">
      <alignment vertical="top"/>
    </xf>
    <xf numFmtId="0" fontId="25" fillId="26" borderId="0" xfId="0" applyFont="1" applyFill="1" applyBorder="1" applyAlignment="1">
      <alignment vertical="top"/>
    </xf>
    <xf numFmtId="3" fontId="25" fillId="26" borderId="0" xfId="0" applyNumberFormat="1" applyFont="1" applyFill="1" applyBorder="1" applyAlignment="1">
      <alignment vertical="top"/>
    </xf>
    <xf numFmtId="0" fontId="20" fillId="26" borderId="0" xfId="0" applyFont="1" applyFill="1" applyBorder="1" applyAlignment="1">
      <alignment vertical="top"/>
    </xf>
    <xf numFmtId="172" fontId="25" fillId="26" borderId="0" xfId="0" applyNumberFormat="1" applyFont="1" applyFill="1" applyBorder="1" applyAlignment="1">
      <alignment horizontal="right" vertical="top"/>
    </xf>
    <xf numFmtId="3" fontId="25" fillId="26" borderId="0" xfId="0" applyNumberFormat="1" applyFont="1" applyFill="1" applyBorder="1" applyAlignment="1">
      <alignment horizontal="right" vertical="top"/>
    </xf>
    <xf numFmtId="0" fontId="21" fillId="0" borderId="13" xfId="0" applyFont="1" applyBorder="1" applyAlignment="1">
      <alignment/>
    </xf>
    <xf numFmtId="172" fontId="21" fillId="0" borderId="10" xfId="0" applyNumberFormat="1" applyFont="1" applyBorder="1" applyAlignment="1">
      <alignment horizontal="right" wrapText="1"/>
    </xf>
    <xf numFmtId="0" fontId="0" fillId="26" borderId="12" xfId="75" applyFont="1" applyFill="1" applyBorder="1" applyAlignment="1">
      <alignment/>
      <protection/>
    </xf>
    <xf numFmtId="0" fontId="21" fillId="26" borderId="10" xfId="0" applyFont="1" applyFill="1" applyBorder="1" applyAlignment="1">
      <alignment wrapText="1"/>
    </xf>
    <xf numFmtId="0" fontId="21" fillId="26" borderId="10" xfId="0" applyFont="1" applyFill="1" applyBorder="1" applyAlignment="1">
      <alignment/>
    </xf>
    <xf numFmtId="0" fontId="21" fillId="26" borderId="10" xfId="0" applyFont="1" applyFill="1" applyBorder="1" applyAlignment="1">
      <alignment horizontal="right" wrapText="1"/>
    </xf>
    <xf numFmtId="0" fontId="12" fillId="26" borderId="14" xfId="67" applyFill="1" applyBorder="1" applyAlignment="1" applyProtection="1">
      <alignment horizontal="right"/>
      <protection/>
    </xf>
    <xf numFmtId="0" fontId="20" fillId="26" borderId="12" xfId="75" applyFont="1" applyFill="1" applyBorder="1" applyAlignment="1">
      <alignment/>
      <protection/>
    </xf>
    <xf numFmtId="0" fontId="21" fillId="26" borderId="0" xfId="0" applyFont="1" applyFill="1" applyBorder="1" applyAlignment="1">
      <alignment wrapText="1"/>
    </xf>
    <xf numFmtId="0" fontId="29" fillId="0" borderId="0" xfId="0" applyFont="1" applyAlignment="1">
      <alignment vertical="top" wrapText="1"/>
    </xf>
    <xf numFmtId="3" fontId="2" fillId="0" borderId="0" xfId="0" applyNumberFormat="1" applyFont="1" applyAlignment="1">
      <alignment horizontal="right" wrapText="1"/>
    </xf>
    <xf numFmtId="0" fontId="20" fillId="26" borderId="12" xfId="75" applyFont="1" applyFill="1" applyBorder="1" applyAlignment="1">
      <alignment/>
      <protection/>
    </xf>
    <xf numFmtId="0" fontId="0" fillId="26" borderId="0" xfId="75" applyFont="1" applyFill="1" applyBorder="1" applyAlignment="1">
      <alignment vertical="top"/>
      <protection/>
    </xf>
    <xf numFmtId="0" fontId="0" fillId="27" borderId="0" xfId="75" applyFont="1" applyFill="1" applyBorder="1" applyAlignment="1">
      <alignment vertical="top"/>
      <protection/>
    </xf>
    <xf numFmtId="174" fontId="0" fillId="25" borderId="0" xfId="0" applyNumberFormat="1" applyFill="1" applyAlignment="1">
      <alignment/>
    </xf>
    <xf numFmtId="174" fontId="0" fillId="25" borderId="0" xfId="0" applyNumberFormat="1" applyFill="1" applyAlignment="1">
      <alignment/>
    </xf>
    <xf numFmtId="0" fontId="49" fillId="20" borderId="0" xfId="0" applyFont="1" applyFill="1" applyAlignment="1">
      <alignment/>
    </xf>
    <xf numFmtId="3" fontId="2" fillId="26" borderId="0" xfId="70" applyNumberFormat="1" applyFont="1" applyFill="1" applyAlignment="1">
      <alignment horizontal="right" wrapText="1"/>
      <protection/>
    </xf>
    <xf numFmtId="0" fontId="0" fillId="26" borderId="0" xfId="75" applyFont="1" applyFill="1" applyBorder="1" applyAlignment="1">
      <alignment horizontal="left" vertical="top"/>
      <protection/>
    </xf>
    <xf numFmtId="0" fontId="0" fillId="27" borderId="0" xfId="75" applyFont="1" applyFill="1" applyBorder="1" applyAlignment="1">
      <alignment horizontal="left" vertical="top"/>
      <protection/>
    </xf>
    <xf numFmtId="0" fontId="20" fillId="26" borderId="12" xfId="75" applyFont="1" applyFill="1" applyBorder="1" applyAlignment="1">
      <alignment horizontal="left"/>
      <protection/>
    </xf>
    <xf numFmtId="0" fontId="0" fillId="26" borderId="11" xfId="0" applyFill="1" applyBorder="1" applyAlignment="1">
      <alignment horizontal="left"/>
    </xf>
    <xf numFmtId="0" fontId="0" fillId="26" borderId="13" xfId="0" applyFill="1" applyBorder="1" applyAlignment="1">
      <alignment horizontal="left"/>
    </xf>
    <xf numFmtId="0" fontId="2" fillId="26" borderId="0" xfId="0" applyFont="1" applyFill="1" applyBorder="1" applyAlignment="1">
      <alignment horizontal="left"/>
    </xf>
    <xf numFmtId="0" fontId="29" fillId="26" borderId="0" xfId="0" applyFont="1" applyFill="1" applyAlignment="1">
      <alignment horizontal="left" vertical="top"/>
    </xf>
    <xf numFmtId="0" fontId="0" fillId="26" borderId="0" xfId="0" applyFill="1" applyAlignment="1">
      <alignment horizontal="left"/>
    </xf>
    <xf numFmtId="0" fontId="0" fillId="20" borderId="0" xfId="0" applyFill="1" applyAlignment="1">
      <alignment horizontal="left"/>
    </xf>
    <xf numFmtId="0" fontId="28" fillId="26" borderId="10" xfId="0" applyFont="1" applyFill="1" applyBorder="1" applyAlignment="1">
      <alignment horizontal="left"/>
    </xf>
    <xf numFmtId="0" fontId="25" fillId="26" borderId="10" xfId="0" applyFont="1" applyFill="1" applyBorder="1" applyAlignment="1">
      <alignment horizontal="left"/>
    </xf>
    <xf numFmtId="0" fontId="2" fillId="26" borderId="0" xfId="0" applyFont="1" applyFill="1" applyBorder="1" applyAlignment="1">
      <alignment horizontal="left" wrapText="1"/>
    </xf>
    <xf numFmtId="0" fontId="12" fillId="26" borderId="0" xfId="67" applyFill="1" applyBorder="1" applyAlignment="1" applyProtection="1">
      <alignment horizontal="right"/>
      <protection/>
    </xf>
    <xf numFmtId="0" fontId="0" fillId="26" borderId="14" xfId="0" applyFill="1" applyBorder="1" applyAlignment="1">
      <alignment/>
    </xf>
    <xf numFmtId="174" fontId="0" fillId="26" borderId="0" xfId="0" applyNumberFormat="1" applyFill="1" applyAlignment="1">
      <alignment/>
    </xf>
    <xf numFmtId="173" fontId="0" fillId="26" borderId="0" xfId="0" applyNumberFormat="1" applyFill="1" applyAlignment="1">
      <alignment vertical="top"/>
    </xf>
    <xf numFmtId="0" fontId="28" fillId="26" borderId="13" xfId="0" applyFont="1" applyFill="1" applyBorder="1" applyAlignment="1">
      <alignment horizontal="left"/>
    </xf>
    <xf numFmtId="0" fontId="25" fillId="26" borderId="13" xfId="0" applyFont="1" applyFill="1" applyBorder="1" applyAlignment="1">
      <alignment horizontal="left"/>
    </xf>
    <xf numFmtId="3" fontId="2" fillId="26" borderId="13" xfId="0" applyNumberFormat="1" applyFont="1" applyFill="1" applyBorder="1" applyAlignment="1">
      <alignment horizontal="right"/>
    </xf>
    <xf numFmtId="3" fontId="0" fillId="26" borderId="13" xfId="0" applyNumberFormat="1" applyFill="1" applyBorder="1" applyAlignment="1">
      <alignment/>
    </xf>
    <xf numFmtId="174" fontId="0" fillId="26" borderId="13" xfId="0" applyNumberFormat="1" applyFill="1" applyBorder="1" applyAlignment="1">
      <alignment/>
    </xf>
    <xf numFmtId="0" fontId="28" fillId="26" borderId="0" xfId="0" applyFont="1" applyFill="1" applyAlignment="1">
      <alignment vertical="top" wrapText="1"/>
    </xf>
    <xf numFmtId="0" fontId="25" fillId="26" borderId="10" xfId="0" applyFont="1" applyFill="1" applyBorder="1" applyAlignment="1">
      <alignment horizontal="right"/>
    </xf>
    <xf numFmtId="3" fontId="2" fillId="26" borderId="0" xfId="0" applyNumberFormat="1" applyFont="1" applyFill="1" applyBorder="1" applyAlignment="1">
      <alignment/>
    </xf>
    <xf numFmtId="173" fontId="2" fillId="26" borderId="0" xfId="0" applyNumberFormat="1" applyFont="1" applyFill="1" applyAlignment="1">
      <alignment/>
    </xf>
    <xf numFmtId="0" fontId="0" fillId="24" borderId="0" xfId="0" applyFill="1" applyBorder="1" applyAlignment="1">
      <alignment wrapText="1"/>
    </xf>
    <xf numFmtId="0" fontId="0" fillId="20" borderId="0" xfId="0" applyFill="1" applyAlignment="1">
      <alignment wrapText="1"/>
    </xf>
    <xf numFmtId="0" fontId="25" fillId="26" borderId="10" xfId="0" applyFont="1" applyFill="1" applyBorder="1" applyAlignment="1">
      <alignment horizontal="right" wrapText="1"/>
    </xf>
    <xf numFmtId="0" fontId="25" fillId="24" borderId="11" xfId="0" applyFont="1" applyFill="1" applyBorder="1" applyAlignment="1">
      <alignment/>
    </xf>
    <xf numFmtId="0" fontId="2" fillId="24" borderId="0" xfId="0" applyFont="1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left"/>
    </xf>
    <xf numFmtId="0" fontId="0" fillId="26" borderId="0" xfId="75" applyFont="1" applyFill="1" applyBorder="1" applyAlignment="1">
      <alignment vertical="top" shrinkToFit="1"/>
      <protection/>
    </xf>
    <xf numFmtId="0" fontId="22" fillId="0" borderId="0" xfId="0" applyFont="1" applyFill="1" applyAlignment="1">
      <alignment wrapText="1"/>
    </xf>
    <xf numFmtId="3" fontId="2" fillId="26" borderId="0" xfId="0" applyNumberFormat="1" applyFont="1" applyFill="1" applyAlignment="1">
      <alignment/>
    </xf>
    <xf numFmtId="0" fontId="50" fillId="26" borderId="0" xfId="0" applyFont="1" applyFill="1" applyAlignment="1">
      <alignment/>
    </xf>
    <xf numFmtId="3" fontId="2" fillId="26" borderId="0" xfId="0" applyNumberFormat="1" applyFont="1" applyFill="1" applyAlignment="1">
      <alignment horizontal="right"/>
    </xf>
    <xf numFmtId="172" fontId="2" fillId="26" borderId="0" xfId="0" applyNumberFormat="1" applyFont="1" applyFill="1" applyAlignment="1">
      <alignment horizontal="right"/>
    </xf>
    <xf numFmtId="3" fontId="25" fillId="26" borderId="11" xfId="0" applyNumberFormat="1" applyFont="1" applyFill="1" applyBorder="1" applyAlignment="1">
      <alignment/>
    </xf>
    <xf numFmtId="0" fontId="51" fillId="26" borderId="11" xfId="0" applyFont="1" applyFill="1" applyBorder="1" applyAlignment="1">
      <alignment/>
    </xf>
    <xf numFmtId="3" fontId="25" fillId="26" borderId="11" xfId="0" applyNumberFormat="1" applyFont="1" applyFill="1" applyBorder="1" applyAlignment="1">
      <alignment horizontal="right"/>
    </xf>
    <xf numFmtId="0" fontId="50" fillId="26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6" borderId="0" xfId="0" applyFont="1" applyFill="1" applyAlignment="1">
      <alignment horizontal="left" vertical="top"/>
    </xf>
    <xf numFmtId="0" fontId="29" fillId="26" borderId="0" xfId="0" applyFont="1" applyFill="1" applyAlignment="1">
      <alignment vertical="top"/>
    </xf>
    <xf numFmtId="0" fontId="12" fillId="0" borderId="0" xfId="67" applyFont="1" applyAlignment="1" applyProtection="1">
      <alignment/>
      <protection/>
    </xf>
    <xf numFmtId="3" fontId="25" fillId="26" borderId="0" xfId="0" applyNumberFormat="1" applyFont="1" applyFill="1" applyBorder="1" applyAlignment="1">
      <alignment/>
    </xf>
    <xf numFmtId="173" fontId="25" fillId="26" borderId="0" xfId="0" applyNumberFormat="1" applyFont="1" applyFill="1" applyAlignment="1">
      <alignment/>
    </xf>
    <xf numFmtId="0" fontId="25" fillId="0" borderId="0" xfId="0" applyFont="1" applyBorder="1" applyAlignment="1">
      <alignment/>
    </xf>
    <xf numFmtId="173" fontId="2" fillId="26" borderId="0" xfId="0" applyNumberFormat="1" applyFont="1" applyFill="1" applyBorder="1" applyAlignment="1">
      <alignment/>
    </xf>
    <xf numFmtId="173" fontId="0" fillId="26" borderId="0" xfId="0" applyNumberFormat="1" applyFill="1" applyBorder="1" applyAlignment="1">
      <alignment/>
    </xf>
    <xf numFmtId="173" fontId="25" fillId="26" borderId="0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26" borderId="0" xfId="75" applyFont="1" applyFill="1" applyBorder="1" applyAlignment="1">
      <alignment vertical="top"/>
      <protection/>
    </xf>
    <xf numFmtId="0" fontId="0" fillId="26" borderId="0" xfId="73" applyFill="1" applyAlignment="1">
      <alignment/>
      <protection/>
    </xf>
    <xf numFmtId="0" fontId="0" fillId="25" borderId="0" xfId="73" applyFill="1" applyAlignment="1">
      <alignment/>
      <protection/>
    </xf>
    <xf numFmtId="0" fontId="0" fillId="27" borderId="0" xfId="75" applyFont="1" applyFill="1" applyBorder="1" applyAlignment="1">
      <alignment vertical="top"/>
      <protection/>
    </xf>
    <xf numFmtId="0" fontId="0" fillId="24" borderId="12" xfId="75" applyFont="1" applyFill="1" applyBorder="1" applyAlignment="1">
      <alignment/>
      <protection/>
    </xf>
    <xf numFmtId="0" fontId="0" fillId="24" borderId="12" xfId="73" applyFill="1" applyBorder="1" applyAlignment="1">
      <alignment/>
      <protection/>
    </xf>
    <xf numFmtId="0" fontId="0" fillId="24" borderId="11" xfId="73" applyFill="1" applyBorder="1" applyAlignment="1">
      <alignment/>
      <protection/>
    </xf>
    <xf numFmtId="0" fontId="2" fillId="26" borderId="13" xfId="73" applyFont="1" applyFill="1" applyBorder="1" applyAlignment="1">
      <alignment/>
      <protection/>
    </xf>
    <xf numFmtId="0" fontId="0" fillId="26" borderId="13" xfId="73" applyFill="1" applyBorder="1" applyAlignment="1">
      <alignment/>
      <protection/>
    </xf>
    <xf numFmtId="173" fontId="0" fillId="26" borderId="0" xfId="73" applyNumberFormat="1" applyFill="1" applyAlignment="1">
      <alignment/>
      <protection/>
    </xf>
    <xf numFmtId="0" fontId="0" fillId="26" borderId="11" xfId="73" applyFill="1" applyBorder="1" applyAlignment="1">
      <alignment/>
      <protection/>
    </xf>
    <xf numFmtId="0" fontId="21" fillId="26" borderId="11" xfId="73" applyFont="1" applyFill="1" applyBorder="1" applyAlignment="1">
      <alignment wrapText="1"/>
      <protection/>
    </xf>
    <xf numFmtId="0" fontId="21" fillId="26" borderId="11" xfId="73" applyFont="1" applyFill="1" applyBorder="1" applyAlignment="1">
      <alignment/>
      <protection/>
    </xf>
    <xf numFmtId="0" fontId="21" fillId="26" borderId="11" xfId="73" applyFont="1" applyFill="1" applyBorder="1" applyAlignment="1">
      <alignment horizontal="right" wrapText="1"/>
      <protection/>
    </xf>
    <xf numFmtId="0" fontId="0" fillId="26" borderId="0" xfId="73" applyNumberFormat="1" applyFill="1" applyAlignment="1">
      <alignment/>
      <protection/>
    </xf>
    <xf numFmtId="0" fontId="0" fillId="26" borderId="0" xfId="73" applyNumberFormat="1" applyFill="1" applyAlignment="1">
      <alignment vertical="top"/>
      <protection/>
    </xf>
    <xf numFmtId="0" fontId="0" fillId="20" borderId="0" xfId="73" applyFill="1" applyAlignment="1">
      <alignment vertical="top"/>
      <protection/>
    </xf>
    <xf numFmtId="0" fontId="28" fillId="20" borderId="0" xfId="73" applyFont="1" applyFill="1" applyAlignment="1">
      <alignment vertical="top"/>
      <protection/>
    </xf>
    <xf numFmtId="0" fontId="0" fillId="26" borderId="0" xfId="73" applyFill="1" applyAlignment="1">
      <alignment vertical="top"/>
      <protection/>
    </xf>
    <xf numFmtId="0" fontId="0" fillId="26" borderId="0" xfId="73" applyFill="1" applyBorder="1" applyAlignment="1">
      <alignment vertical="top"/>
      <protection/>
    </xf>
    <xf numFmtId="0" fontId="29" fillId="26" borderId="0" xfId="73" applyFont="1" applyFill="1" applyBorder="1" applyAlignment="1">
      <alignment vertical="top"/>
      <protection/>
    </xf>
    <xf numFmtId="0" fontId="52" fillId="20" borderId="0" xfId="73" applyFont="1" applyFill="1" applyAlignment="1">
      <alignment/>
      <protection/>
    </xf>
    <xf numFmtId="0" fontId="30" fillId="26" borderId="0" xfId="73" applyFont="1" applyFill="1" applyBorder="1" applyAlignment="1">
      <alignment vertical="top"/>
      <protection/>
    </xf>
    <xf numFmtId="0" fontId="29" fillId="26" borderId="0" xfId="0" applyFont="1" applyFill="1" applyAlignment="1">
      <alignment vertical="top"/>
    </xf>
    <xf numFmtId="0" fontId="29" fillId="26" borderId="0" xfId="0" applyFont="1" applyFill="1" applyAlignment="1">
      <alignment vertical="top" wrapText="1"/>
    </xf>
    <xf numFmtId="0" fontId="12" fillId="26" borderId="14" xfId="67" applyFill="1" applyBorder="1" applyAlignment="1" applyProtection="1">
      <alignment horizontal="right"/>
      <protection/>
    </xf>
    <xf numFmtId="0" fontId="29" fillId="0" borderId="0" xfId="0" applyFont="1" applyAlignment="1">
      <alignment horizontal="left" vertical="top" wrapText="1"/>
    </xf>
    <xf numFmtId="0" fontId="12" fillId="26" borderId="14" xfId="67" applyFill="1" applyBorder="1" applyAlignment="1" applyProtection="1">
      <alignment/>
      <protection/>
    </xf>
    <xf numFmtId="0" fontId="0" fillId="24" borderId="0" xfId="0" applyFont="1" applyFill="1" applyAlignment="1">
      <alignment/>
    </xf>
    <xf numFmtId="0" fontId="0" fillId="20" borderId="0" xfId="0" applyFont="1" applyFill="1" applyAlignment="1">
      <alignment/>
    </xf>
    <xf numFmtId="0" fontId="40" fillId="24" borderId="0" xfId="0" applyFont="1" applyFill="1" applyAlignment="1">
      <alignment/>
    </xf>
    <xf numFmtId="0" fontId="30" fillId="26" borderId="0" xfId="0" applyFont="1" applyFill="1" applyAlignment="1">
      <alignment/>
    </xf>
    <xf numFmtId="0" fontId="30" fillId="26" borderId="0" xfId="0" applyFont="1" applyFill="1" applyAlignment="1">
      <alignment horizontal="left" vertical="top"/>
    </xf>
    <xf numFmtId="0" fontId="21" fillId="26" borderId="10" xfId="0" applyFont="1" applyFill="1" applyBorder="1" applyAlignment="1">
      <alignment vertical="center"/>
    </xf>
    <xf numFmtId="0" fontId="21" fillId="26" borderId="10" xfId="0" applyFont="1" applyFill="1" applyBorder="1" applyAlignment="1">
      <alignment horizontal="right" vertical="center" wrapText="1"/>
    </xf>
    <xf numFmtId="0" fontId="29" fillId="0" borderId="0" xfId="0" applyFont="1" applyAlignment="1">
      <alignment horizontal="left" vertical="top"/>
    </xf>
    <xf numFmtId="0" fontId="37" fillId="26" borderId="0" xfId="0" applyFont="1" applyFill="1" applyAlignment="1">
      <alignment horizontal="left" vertical="top"/>
    </xf>
    <xf numFmtId="0" fontId="35" fillId="26" borderId="0" xfId="0" applyFont="1" applyFill="1" applyAlignment="1">
      <alignment horizontal="left" vertical="top"/>
    </xf>
    <xf numFmtId="0" fontId="28" fillId="26" borderId="0" xfId="0" applyFont="1" applyFill="1" applyAlignment="1">
      <alignment horizontal="left" vertical="top" wrapText="1"/>
    </xf>
    <xf numFmtId="0" fontId="30" fillId="0" borderId="0" xfId="0" applyFont="1" applyAlignment="1">
      <alignment horizontal="left" vertical="top"/>
    </xf>
    <xf numFmtId="0" fontId="0" fillId="24" borderId="10" xfId="0" applyFill="1" applyBorder="1" applyAlignment="1">
      <alignment horizontal="left"/>
    </xf>
    <xf numFmtId="0" fontId="21" fillId="0" borderId="10" xfId="0" applyFont="1" applyBorder="1" applyAlignment="1">
      <alignment horizontal="left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2" fillId="26" borderId="0" xfId="0" applyFont="1" applyFill="1" applyAlignment="1">
      <alignment horizontal="left"/>
    </xf>
    <xf numFmtId="0" fontId="21" fillId="0" borderId="11" xfId="0" applyFont="1" applyBorder="1" applyAlignment="1">
      <alignment horizontal="left"/>
    </xf>
    <xf numFmtId="3" fontId="30" fillId="0" borderId="0" xfId="0" applyNumberFormat="1" applyFont="1" applyAlignment="1">
      <alignment vertical="top"/>
    </xf>
    <xf numFmtId="172" fontId="30" fillId="0" borderId="0" xfId="0" applyNumberFormat="1" applyFont="1" applyAlignment="1">
      <alignment vertical="top"/>
    </xf>
    <xf numFmtId="0" fontId="0" fillId="26" borderId="0" xfId="75" applyFont="1" applyFill="1" applyBorder="1" applyAlignment="1">
      <alignment/>
      <protection/>
    </xf>
    <xf numFmtId="0" fontId="0" fillId="26" borderId="13" xfId="0" applyFill="1" applyBorder="1" applyAlignment="1">
      <alignment vertical="center"/>
    </xf>
    <xf numFmtId="0" fontId="2" fillId="26" borderId="13" xfId="0" applyFont="1" applyFill="1" applyBorder="1" applyAlignment="1">
      <alignment vertical="center"/>
    </xf>
    <xf numFmtId="0" fontId="20" fillId="24" borderId="13" xfId="0" applyFont="1" applyFill="1" applyBorder="1" applyAlignment="1">
      <alignment horizontal="center" vertical="center"/>
    </xf>
    <xf numFmtId="0" fontId="25" fillId="24" borderId="11" xfId="0" applyFont="1" applyFill="1" applyBorder="1" applyAlignment="1">
      <alignment vertical="center"/>
    </xf>
    <xf numFmtId="0" fontId="0" fillId="24" borderId="11" xfId="0" applyFill="1" applyBorder="1" applyAlignment="1">
      <alignment vertical="center"/>
    </xf>
    <xf numFmtId="0" fontId="25" fillId="26" borderId="11" xfId="0" applyFont="1" applyFill="1" applyBorder="1" applyAlignment="1">
      <alignment horizontal="right" vertical="center"/>
    </xf>
    <xf numFmtId="0" fontId="2" fillId="26" borderId="11" xfId="0" applyFont="1" applyFill="1" applyBorder="1" applyAlignment="1">
      <alignment vertical="center"/>
    </xf>
    <xf numFmtId="0" fontId="0" fillId="26" borderId="0" xfId="0" applyFill="1" applyBorder="1" applyAlignment="1">
      <alignment horizontal="left" vertical="top"/>
    </xf>
    <xf numFmtId="0" fontId="25" fillId="26" borderId="0" xfId="0" applyFont="1" applyFill="1" applyBorder="1" applyAlignment="1">
      <alignment horizontal="left" vertical="top"/>
    </xf>
    <xf numFmtId="3" fontId="25" fillId="26" borderId="0" xfId="0" applyNumberFormat="1" applyFont="1" applyFill="1" applyBorder="1" applyAlignment="1">
      <alignment horizontal="left" vertical="top"/>
    </xf>
    <xf numFmtId="172" fontId="25" fillId="26" borderId="0" xfId="0" applyNumberFormat="1" applyFont="1" applyFill="1" applyBorder="1" applyAlignment="1">
      <alignment horizontal="left" vertical="top"/>
    </xf>
    <xf numFmtId="0" fontId="20" fillId="26" borderId="0" xfId="0" applyFont="1" applyFill="1" applyBorder="1" applyAlignment="1">
      <alignment horizontal="left" vertical="top"/>
    </xf>
    <xf numFmtId="0" fontId="29" fillId="26" borderId="0" xfId="0" applyFont="1" applyFill="1" applyAlignment="1">
      <alignment horizontal="left" vertical="top" wrapText="1"/>
    </xf>
    <xf numFmtId="0" fontId="0" fillId="26" borderId="0" xfId="0" applyFill="1" applyAlignment="1">
      <alignment horizontal="left" vertical="top"/>
    </xf>
    <xf numFmtId="0" fontId="0" fillId="26" borderId="0" xfId="75" applyFont="1" applyFill="1" applyBorder="1" applyAlignment="1">
      <alignment/>
      <protection/>
    </xf>
    <xf numFmtId="0" fontId="28" fillId="26" borderId="0" xfId="73" applyFont="1" applyFill="1" applyAlignment="1">
      <alignment horizontal="left"/>
      <protection/>
    </xf>
    <xf numFmtId="0" fontId="22" fillId="26" borderId="0" xfId="73" applyFont="1" applyFill="1" applyAlignment="1">
      <alignment wrapText="1"/>
      <protection/>
    </xf>
    <xf numFmtId="3" fontId="2" fillId="26" borderId="0" xfId="73" applyNumberFormat="1" applyFont="1" applyFill="1" applyAlignment="1">
      <alignment horizontal="right"/>
      <protection/>
    </xf>
    <xf numFmtId="0" fontId="22" fillId="26" borderId="0" xfId="73" applyFont="1" applyFill="1" applyBorder="1" applyAlignment="1">
      <alignment wrapText="1"/>
      <protection/>
    </xf>
    <xf numFmtId="3" fontId="2" fillId="26" borderId="0" xfId="73" applyNumberFormat="1" applyFont="1" applyFill="1" applyBorder="1" applyAlignment="1">
      <alignment horizontal="right"/>
      <protection/>
    </xf>
    <xf numFmtId="0" fontId="28" fillId="26" borderId="11" xfId="73" applyFont="1" applyFill="1" applyBorder="1" applyAlignment="1">
      <alignment horizontal="left"/>
      <protection/>
    </xf>
    <xf numFmtId="0" fontId="25" fillId="26" borderId="11" xfId="73" applyFont="1" applyFill="1" applyBorder="1" applyAlignment="1">
      <alignment/>
      <protection/>
    </xf>
    <xf numFmtId="3" fontId="25" fillId="26" borderId="11" xfId="73" applyNumberFormat="1" applyFont="1" applyFill="1" applyBorder="1" applyAlignment="1">
      <alignment horizontal="right"/>
      <protection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vertical="center"/>
    </xf>
    <xf numFmtId="0" fontId="21" fillId="0" borderId="11" xfId="0" applyFont="1" applyBorder="1" applyAlignment="1">
      <alignment horizontal="right" vertical="center" wrapText="1"/>
    </xf>
    <xf numFmtId="0" fontId="21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wrapText="1"/>
    </xf>
    <xf numFmtId="0" fontId="21" fillId="0" borderId="11" xfId="0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0" xfId="0" applyFont="1" applyAlignment="1">
      <alignment horizontal="right"/>
    </xf>
    <xf numFmtId="0" fontId="34" fillId="0" borderId="0" xfId="0" applyFont="1" applyAlignment="1">
      <alignment horizontal="left" vertical="top"/>
    </xf>
    <xf numFmtId="0" fontId="0" fillId="26" borderId="10" xfId="0" applyFill="1" applyBorder="1" applyAlignment="1">
      <alignment/>
    </xf>
    <xf numFmtId="172" fontId="21" fillId="26" borderId="10" xfId="0" applyNumberFormat="1" applyFont="1" applyFill="1" applyBorder="1" applyAlignment="1">
      <alignment horizontal="right" wrapText="1"/>
    </xf>
    <xf numFmtId="0" fontId="28" fillId="26" borderId="0" xfId="0" applyFont="1" applyFill="1" applyAlignment="1">
      <alignment horizontal="left"/>
    </xf>
    <xf numFmtId="0" fontId="21" fillId="26" borderId="0" xfId="0" applyFont="1" applyFill="1" applyAlignment="1">
      <alignment wrapText="1"/>
    </xf>
    <xf numFmtId="172" fontId="21" fillId="26" borderId="0" xfId="0" applyNumberFormat="1" applyFont="1" applyFill="1" applyAlignment="1">
      <alignment wrapText="1"/>
    </xf>
    <xf numFmtId="172" fontId="36" fillId="26" borderId="0" xfId="70" applyNumberFormat="1" applyFont="1" applyFill="1" applyAlignment="1">
      <alignment horizontal="right" wrapText="1"/>
      <protection/>
    </xf>
    <xf numFmtId="172" fontId="2" fillId="26" borderId="0" xfId="70" applyNumberFormat="1" applyFont="1" applyFill="1" applyAlignment="1">
      <alignment horizontal="right" wrapText="1"/>
      <protection/>
    </xf>
    <xf numFmtId="3" fontId="22" fillId="26" borderId="0" xfId="0" applyNumberFormat="1" applyFont="1" applyFill="1" applyAlignment="1">
      <alignment horizontal="right" wrapText="1"/>
    </xf>
    <xf numFmtId="0" fontId="22" fillId="26" borderId="0" xfId="0" applyFont="1" applyFill="1" applyAlignment="1">
      <alignment horizontal="right" wrapText="1"/>
    </xf>
    <xf numFmtId="0" fontId="22" fillId="26" borderId="0" xfId="0" applyFont="1" applyFill="1" applyAlignment="1">
      <alignment wrapText="1"/>
    </xf>
    <xf numFmtId="0" fontId="28" fillId="26" borderId="11" xfId="0" applyFont="1" applyFill="1" applyBorder="1" applyAlignment="1">
      <alignment horizontal="left"/>
    </xf>
    <xf numFmtId="172" fontId="39" fillId="26" borderId="11" xfId="70" applyNumberFormat="1" applyFont="1" applyFill="1" applyBorder="1" applyAlignment="1">
      <alignment horizontal="right" wrapText="1"/>
      <protection/>
    </xf>
    <xf numFmtId="3" fontId="30" fillId="26" borderId="0" xfId="0" applyNumberFormat="1" applyFont="1" applyFill="1" applyAlignment="1">
      <alignment/>
    </xf>
    <xf numFmtId="172" fontId="30" fillId="26" borderId="0" xfId="0" applyNumberFormat="1" applyFont="1" applyFill="1" applyAlignment="1">
      <alignment/>
    </xf>
    <xf numFmtId="172" fontId="30" fillId="26" borderId="0" xfId="0" applyNumberFormat="1" applyFont="1" applyFill="1" applyAlignment="1">
      <alignment vertical="top"/>
    </xf>
    <xf numFmtId="3" fontId="25" fillId="0" borderId="11" xfId="0" applyNumberFormat="1" applyFont="1" applyFill="1" applyBorder="1" applyAlignment="1">
      <alignment horizontal="right"/>
    </xf>
    <xf numFmtId="0" fontId="28" fillId="0" borderId="0" xfId="0" applyFont="1" applyAlignment="1">
      <alignment vertical="top"/>
    </xf>
    <xf numFmtId="0" fontId="25" fillId="0" borderId="0" xfId="0" applyFont="1" applyAlignment="1">
      <alignment horizontal="left"/>
    </xf>
    <xf numFmtId="3" fontId="22" fillId="0" borderId="0" xfId="0" applyNumberFormat="1" applyFont="1" applyFill="1" applyAlignment="1">
      <alignment horizontal="right"/>
    </xf>
    <xf numFmtId="3" fontId="22" fillId="0" borderId="0" xfId="0" applyNumberFormat="1" applyFont="1" applyFill="1" applyAlignment="1">
      <alignment horizontal="right" wrapText="1"/>
    </xf>
    <xf numFmtId="0" fontId="2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 wrapText="1"/>
    </xf>
    <xf numFmtId="0" fontId="0" fillId="25" borderId="0" xfId="0" applyFont="1" applyFill="1" applyAlignment="1">
      <alignment/>
    </xf>
    <xf numFmtId="0" fontId="25" fillId="26" borderId="11" xfId="0" applyFont="1" applyFill="1" applyBorder="1" applyAlignment="1">
      <alignment horizontal="right" vertical="center" wrapText="1"/>
    </xf>
    <xf numFmtId="0" fontId="28" fillId="26" borderId="0" xfId="0" applyFont="1" applyFill="1" applyAlignment="1">
      <alignment horizontal="left" vertical="top"/>
    </xf>
    <xf numFmtId="0" fontId="29" fillId="26" borderId="0" xfId="0" applyFont="1" applyFill="1" applyAlignment="1">
      <alignment horizontal="left" vertical="top"/>
    </xf>
    <xf numFmtId="0" fontId="29" fillId="26" borderId="0" xfId="0" applyFont="1" applyFill="1" applyAlignment="1">
      <alignment horizontal="left" vertical="top" wrapText="1"/>
    </xf>
    <xf numFmtId="0" fontId="29" fillId="26" borderId="0" xfId="0" applyFont="1" applyFill="1" applyAlignment="1">
      <alignment vertical="top" wrapText="1"/>
    </xf>
    <xf numFmtId="0" fontId="29" fillId="26" borderId="0" xfId="73" applyFont="1" applyFill="1" applyBorder="1" applyAlignment="1">
      <alignment vertical="top"/>
      <protection/>
    </xf>
    <xf numFmtId="0" fontId="29" fillId="26" borderId="0" xfId="0" applyFont="1" applyFill="1" applyAlignment="1">
      <alignment vertical="top"/>
    </xf>
    <xf numFmtId="0" fontId="21" fillId="26" borderId="0" xfId="74" applyFont="1" applyFill="1" applyAlignment="1">
      <alignment horizontal="center"/>
      <protection/>
    </xf>
    <xf numFmtId="0" fontId="21" fillId="26" borderId="0" xfId="74" applyFont="1" applyFill="1" applyBorder="1" applyAlignment="1">
      <alignment horizontal="center" wrapText="1"/>
      <protection/>
    </xf>
    <xf numFmtId="0" fontId="22" fillId="26" borderId="0" xfId="74" applyFont="1" applyFill="1" applyAlignment="1">
      <alignment/>
      <protection/>
    </xf>
    <xf numFmtId="173" fontId="2" fillId="26" borderId="0" xfId="70" applyNumberFormat="1" applyFont="1" applyFill="1" applyAlignment="1">
      <alignment horizontal="right" wrapText="1"/>
      <protection/>
    </xf>
    <xf numFmtId="0" fontId="21" fillId="26" borderId="0" xfId="74" applyFont="1" applyFill="1" applyAlignment="1">
      <alignment/>
      <protection/>
    </xf>
    <xf numFmtId="173" fontId="25" fillId="26" borderId="0" xfId="70" applyNumberFormat="1" applyFont="1" applyFill="1" applyAlignment="1">
      <alignment horizontal="right" wrapText="1"/>
      <protection/>
    </xf>
    <xf numFmtId="0" fontId="22" fillId="26" borderId="11" xfId="74" applyFont="1" applyFill="1" applyBorder="1" applyAlignment="1">
      <alignment/>
      <protection/>
    </xf>
    <xf numFmtId="172" fontId="22" fillId="26" borderId="11" xfId="74" applyNumberFormat="1" applyFont="1" applyFill="1" applyBorder="1" applyAlignment="1">
      <alignment/>
      <protection/>
    </xf>
    <xf numFmtId="0" fontId="27" fillId="26" borderId="13" xfId="74" applyFont="1" applyFill="1" applyBorder="1" applyAlignment="1">
      <alignment horizontal="left" wrapText="1"/>
      <protection/>
    </xf>
    <xf numFmtId="0" fontId="21" fillId="26" borderId="13" xfId="74" applyFont="1" applyFill="1" applyBorder="1" applyAlignment="1">
      <alignment horizontal="center" wrapText="1"/>
      <protection/>
    </xf>
    <xf numFmtId="0" fontId="0" fillId="26" borderId="11" xfId="74" applyFill="1" applyBorder="1" applyAlignment="1">
      <alignment/>
      <protection/>
    </xf>
    <xf numFmtId="0" fontId="21" fillId="26" borderId="11" xfId="74" applyFont="1" applyFill="1" applyBorder="1" applyAlignment="1">
      <alignment wrapText="1"/>
      <protection/>
    </xf>
    <xf numFmtId="0" fontId="21" fillId="26" borderId="11" xfId="74" applyFont="1" applyFill="1" applyBorder="1" applyAlignment="1">
      <alignment/>
      <protection/>
    </xf>
    <xf numFmtId="0" fontId="21" fillId="26" borderId="10" xfId="74" applyFont="1" applyFill="1" applyBorder="1" applyAlignment="1">
      <alignment horizontal="right" wrapText="1"/>
      <protection/>
    </xf>
    <xf numFmtId="0" fontId="21" fillId="26" borderId="0" xfId="74" applyFont="1" applyFill="1" applyBorder="1" applyAlignment="1">
      <alignment horizontal="right" wrapText="1"/>
      <protection/>
    </xf>
    <xf numFmtId="173" fontId="2" fillId="26" borderId="0" xfId="73" applyNumberFormat="1" applyFont="1" applyFill="1" applyAlignment="1">
      <alignment horizontal="right"/>
      <protection/>
    </xf>
    <xf numFmtId="173" fontId="25" fillId="26" borderId="11" xfId="73" applyNumberFormat="1" applyFont="1" applyFill="1" applyBorder="1" applyAlignment="1">
      <alignment horizontal="right"/>
      <protection/>
    </xf>
    <xf numFmtId="0" fontId="21" fillId="26" borderId="0" xfId="0" applyFont="1" applyFill="1" applyBorder="1" applyAlignment="1">
      <alignment/>
    </xf>
    <xf numFmtId="0" fontId="21" fillId="26" borderId="0" xfId="0" applyFont="1" applyFill="1" applyBorder="1" applyAlignment="1">
      <alignment horizontal="right" wrapText="1"/>
    </xf>
    <xf numFmtId="3" fontId="0" fillId="20" borderId="0" xfId="0" applyNumberFormat="1" applyFill="1" applyAlignment="1">
      <alignment/>
    </xf>
    <xf numFmtId="0" fontId="20" fillId="24" borderId="12" xfId="75" applyFont="1" applyFill="1" applyBorder="1" applyAlignment="1">
      <alignment vertical="top"/>
      <protection/>
    </xf>
    <xf numFmtId="0" fontId="0" fillId="24" borderId="12" xfId="75" applyFont="1" applyFill="1" applyBorder="1" applyAlignment="1">
      <alignment vertical="top"/>
      <protection/>
    </xf>
    <xf numFmtId="0" fontId="0" fillId="24" borderId="11" xfId="0" applyFont="1" applyFill="1" applyBorder="1" applyAlignment="1">
      <alignment/>
    </xf>
    <xf numFmtId="0" fontId="29" fillId="26" borderId="0" xfId="0" applyFont="1" applyFill="1" applyAlignment="1">
      <alignment horizontal="left" vertical="top"/>
    </xf>
    <xf numFmtId="0" fontId="29" fillId="26" borderId="0" xfId="0" applyFont="1" applyFill="1" applyAlignment="1">
      <alignment horizontal="left" vertical="top"/>
    </xf>
    <xf numFmtId="0" fontId="22" fillId="26" borderId="0" xfId="73" applyFont="1" applyFill="1" applyAlignment="1">
      <alignment horizontal="left" wrapText="1"/>
      <protection/>
    </xf>
    <xf numFmtId="0" fontId="0" fillId="26" borderId="0" xfId="0" applyFont="1" applyFill="1" applyAlignment="1">
      <alignment/>
    </xf>
    <xf numFmtId="3" fontId="25" fillId="26" borderId="0" xfId="70" applyNumberFormat="1" applyFont="1" applyFill="1" applyAlignment="1">
      <alignment horizontal="right" wrapText="1"/>
      <protection/>
    </xf>
    <xf numFmtId="0" fontId="12" fillId="26" borderId="0" xfId="67" applyFill="1" applyAlignment="1" applyProtection="1">
      <alignment vertical="top"/>
      <protection/>
    </xf>
    <xf numFmtId="0" fontId="40" fillId="26" borderId="0" xfId="0" applyFont="1" applyFill="1" applyAlignment="1">
      <alignment horizontal="left" vertical="top" wrapText="1"/>
    </xf>
    <xf numFmtId="0" fontId="38" fillId="26" borderId="0" xfId="67" applyFont="1" applyFill="1" applyAlignment="1" applyProtection="1">
      <alignment/>
      <protection/>
    </xf>
    <xf numFmtId="0" fontId="28" fillId="26" borderId="0" xfId="0" applyFont="1" applyFill="1" applyAlignment="1">
      <alignment horizontal="left" vertical="top"/>
    </xf>
    <xf numFmtId="0" fontId="28" fillId="26" borderId="0" xfId="0" applyFont="1" applyFill="1" applyAlignment="1">
      <alignment vertical="top" wrapText="1"/>
    </xf>
    <xf numFmtId="172" fontId="25" fillId="26" borderId="11" xfId="70" applyNumberFormat="1" applyFont="1" applyFill="1" applyBorder="1" applyAlignment="1">
      <alignment horizontal="right" wrapText="1"/>
      <protection/>
    </xf>
    <xf numFmtId="0" fontId="29" fillId="26" borderId="0" xfId="0" applyFont="1" applyFill="1" applyAlignment="1">
      <alignment horizontal="right" vertical="top"/>
    </xf>
    <xf numFmtId="0" fontId="22" fillId="26" borderId="11" xfId="71" applyFont="1" applyFill="1" applyBorder="1" applyAlignment="1">
      <alignment horizontal="right" wrapText="1"/>
      <protection/>
    </xf>
    <xf numFmtId="0" fontId="0" fillId="25" borderId="0" xfId="73" applyFont="1" applyFill="1" applyAlignment="1">
      <alignment/>
      <protection/>
    </xf>
    <xf numFmtId="0" fontId="0" fillId="25" borderId="0" xfId="73" applyFill="1" applyAlignment="1">
      <alignment/>
      <protection/>
    </xf>
    <xf numFmtId="3" fontId="2" fillId="26" borderId="0" xfId="74" applyNumberFormat="1" applyFont="1" applyFill="1" applyAlignment="1">
      <alignment horizontal="right"/>
      <protection/>
    </xf>
    <xf numFmtId="174" fontId="0" fillId="20" borderId="0" xfId="78" applyNumberFormat="1" applyFont="1" applyFill="1" applyAlignment="1">
      <alignment/>
    </xf>
    <xf numFmtId="9" fontId="0" fillId="20" borderId="0" xfId="78" applyFont="1" applyFill="1" applyAlignment="1">
      <alignment/>
    </xf>
    <xf numFmtId="9" fontId="0" fillId="20" borderId="0" xfId="78" applyNumberFormat="1" applyFont="1" applyFill="1" applyAlignment="1">
      <alignment/>
    </xf>
    <xf numFmtId="173" fontId="25" fillId="26" borderId="11" xfId="0" applyNumberFormat="1" applyFont="1" applyFill="1" applyBorder="1" applyAlignment="1">
      <alignment/>
    </xf>
    <xf numFmtId="172" fontId="25" fillId="26" borderId="11" xfId="0" applyNumberFormat="1" applyFont="1" applyFill="1" applyBorder="1" applyAlignment="1">
      <alignment horizontal="right"/>
    </xf>
    <xf numFmtId="0" fontId="2" fillId="0" borderId="0" xfId="71" applyFont="1" applyAlignment="1">
      <alignment horizontal="left"/>
      <protection/>
    </xf>
    <xf numFmtId="0" fontId="2" fillId="0" borderId="0" xfId="71" applyFont="1" applyAlignment="1">
      <alignment/>
      <protection/>
    </xf>
    <xf numFmtId="3" fontId="2" fillId="0" borderId="0" xfId="71" applyNumberFormat="1" applyFont="1" applyAlignment="1">
      <alignment horizontal="right" wrapText="1"/>
      <protection/>
    </xf>
    <xf numFmtId="172" fontId="2" fillId="0" borderId="0" xfId="71" applyNumberFormat="1" applyFont="1" applyAlignment="1">
      <alignment horizontal="right" wrapText="1"/>
      <protection/>
    </xf>
    <xf numFmtId="3" fontId="2" fillId="0" borderId="0" xfId="71" applyNumberFormat="1" applyFont="1" applyBorder="1" applyAlignment="1">
      <alignment horizontal="right" wrapText="1"/>
      <protection/>
    </xf>
    <xf numFmtId="3" fontId="23" fillId="0" borderId="0" xfId="0" applyNumberFormat="1" applyFont="1" applyBorder="1" applyAlignment="1">
      <alignment horizontal="right" wrapText="1"/>
    </xf>
    <xf numFmtId="172" fontId="24" fillId="0" borderId="0" xfId="71" applyNumberFormat="1" applyFont="1" applyBorder="1" applyAlignment="1">
      <alignment horizontal="right" wrapText="1"/>
      <protection/>
    </xf>
    <xf numFmtId="3" fontId="23" fillId="0" borderId="0" xfId="0" applyNumberFormat="1" applyFont="1" applyBorder="1" applyAlignment="1">
      <alignment wrapText="1"/>
    </xf>
    <xf numFmtId="3" fontId="24" fillId="0" borderId="0" xfId="71" applyNumberFormat="1" applyFont="1" applyAlignment="1">
      <alignment horizontal="right" wrapText="1"/>
      <protection/>
    </xf>
    <xf numFmtId="0" fontId="25" fillId="0" borderId="11" xfId="71" applyFont="1" applyBorder="1" applyAlignment="1">
      <alignment wrapText="1"/>
      <protection/>
    </xf>
    <xf numFmtId="3" fontId="25" fillId="0" borderId="11" xfId="71" applyNumberFormat="1" applyFont="1" applyBorder="1" applyAlignment="1">
      <alignment horizontal="right" wrapText="1"/>
      <protection/>
    </xf>
    <xf numFmtId="172" fontId="25" fillId="0" borderId="11" xfId="71" applyNumberFormat="1" applyFont="1" applyBorder="1" applyAlignment="1">
      <alignment horizontal="right" wrapText="1"/>
      <protection/>
    </xf>
    <xf numFmtId="173" fontId="2" fillId="26" borderId="11" xfId="70" applyNumberFormat="1" applyFont="1" applyFill="1" applyBorder="1" applyAlignment="1">
      <alignment horizontal="right" wrapText="1"/>
      <protection/>
    </xf>
    <xf numFmtId="0" fontId="29" fillId="26" borderId="0" xfId="0" applyFont="1" applyFill="1" applyAlignment="1">
      <alignment horizontal="left" vertical="top"/>
    </xf>
    <xf numFmtId="0" fontId="21" fillId="26" borderId="13" xfId="74" applyFont="1" applyFill="1" applyBorder="1" applyAlignment="1">
      <alignment horizontal="center" wrapText="1"/>
      <protection/>
    </xf>
    <xf numFmtId="0" fontId="27" fillId="26" borderId="11" xfId="0" applyFont="1" applyFill="1" applyBorder="1" applyAlignment="1">
      <alignment horizontal="left" wrapText="1"/>
    </xf>
    <xf numFmtId="0" fontId="28" fillId="26" borderId="0" xfId="0" applyFont="1" applyFill="1" applyAlignment="1">
      <alignment horizontal="left" vertical="top" wrapText="1"/>
    </xf>
    <xf numFmtId="0" fontId="20" fillId="26" borderId="11" xfId="70" applyFont="1" applyFill="1" applyBorder="1" applyAlignment="1">
      <alignment wrapText="1"/>
      <protection/>
    </xf>
    <xf numFmtId="0" fontId="28" fillId="26" borderId="0" xfId="0" applyFont="1" applyFill="1" applyAlignment="1">
      <alignment horizontal="left" vertical="top"/>
    </xf>
    <xf numFmtId="3" fontId="25" fillId="26" borderId="13" xfId="0" applyNumberFormat="1" applyFont="1" applyFill="1" applyBorder="1" applyAlignment="1">
      <alignment horizontal="center"/>
    </xf>
    <xf numFmtId="0" fontId="25" fillId="26" borderId="0" xfId="0" applyFont="1" applyFill="1" applyBorder="1" applyAlignment="1">
      <alignment horizontal="center"/>
    </xf>
    <xf numFmtId="0" fontId="29" fillId="26" borderId="0" xfId="0" applyFont="1" applyFill="1" applyAlignment="1">
      <alignment horizontal="left" vertical="top" wrapText="1"/>
    </xf>
    <xf numFmtId="0" fontId="27" fillId="0" borderId="11" xfId="0" applyFont="1" applyBorder="1" applyAlignment="1">
      <alignment wrapText="1"/>
    </xf>
    <xf numFmtId="0" fontId="29" fillId="0" borderId="0" xfId="0" applyFont="1" applyAlignment="1">
      <alignment vertical="top" wrapText="1"/>
    </xf>
    <xf numFmtId="0" fontId="29" fillId="26" borderId="0" xfId="0" applyFont="1" applyFill="1" applyAlignment="1">
      <alignment vertical="top" wrapText="1"/>
    </xf>
    <xf numFmtId="0" fontId="28" fillId="26" borderId="0" xfId="0" applyFont="1" applyFill="1" applyAlignment="1">
      <alignment vertical="top" wrapText="1"/>
    </xf>
    <xf numFmtId="0" fontId="29" fillId="0" borderId="0" xfId="0" applyFont="1" applyAlignment="1">
      <alignment vertical="top"/>
    </xf>
    <xf numFmtId="0" fontId="20" fillId="0" borderId="11" xfId="70" applyFont="1" applyBorder="1" applyAlignment="1">
      <alignment horizontal="left" wrapText="1"/>
      <protection/>
    </xf>
    <xf numFmtId="0" fontId="25" fillId="24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0" fillId="0" borderId="11" xfId="70" applyFont="1" applyBorder="1" applyAlignment="1">
      <alignment wrapText="1"/>
      <protection/>
    </xf>
    <xf numFmtId="0" fontId="0" fillId="0" borderId="11" xfId="0" applyBorder="1" applyAlignment="1">
      <alignment wrapText="1"/>
    </xf>
    <xf numFmtId="0" fontId="27" fillId="26" borderId="11" xfId="73" applyFont="1" applyFill="1" applyBorder="1" applyAlignment="1">
      <alignment horizontal="left" wrapText="1"/>
      <protection/>
    </xf>
    <xf numFmtId="0" fontId="29" fillId="26" borderId="0" xfId="73" applyFont="1" applyFill="1" applyAlignment="1">
      <alignment vertical="top" wrapText="1"/>
      <protection/>
    </xf>
    <xf numFmtId="0" fontId="29" fillId="26" borderId="0" xfId="73" applyFont="1" applyFill="1" applyBorder="1" applyAlignment="1">
      <alignment vertical="top"/>
      <protection/>
    </xf>
    <xf numFmtId="0" fontId="30" fillId="26" borderId="0" xfId="73" applyFont="1" applyFill="1" applyBorder="1" applyAlignment="1">
      <alignment vertical="top" wrapText="1"/>
      <protection/>
    </xf>
    <xf numFmtId="0" fontId="30" fillId="0" borderId="0" xfId="0" applyFont="1" applyAlignment="1">
      <alignment vertical="top"/>
    </xf>
    <xf numFmtId="0" fontId="21" fillId="0" borderId="1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left" wrapText="1"/>
    </xf>
    <xf numFmtId="0" fontId="28" fillId="0" borderId="0" xfId="0" applyFont="1" applyAlignment="1">
      <alignment vertical="top" wrapText="1"/>
    </xf>
    <xf numFmtId="0" fontId="30" fillId="0" borderId="0" xfId="0" applyFont="1" applyAlignment="1">
      <alignment horizontal="left" vertical="top" wrapText="1"/>
    </xf>
    <xf numFmtId="0" fontId="27" fillId="0" borderId="0" xfId="0" applyFont="1" applyBorder="1" applyAlignment="1">
      <alignment horizontal="left" wrapText="1"/>
    </xf>
    <xf numFmtId="0" fontId="29" fillId="0" borderId="0" xfId="0" applyFont="1" applyAlignment="1">
      <alignment horizontal="left" vertical="top" wrapText="1"/>
    </xf>
    <xf numFmtId="0" fontId="28" fillId="0" borderId="0" xfId="0" applyFont="1" applyAlignment="1">
      <alignment horizontal="left" vertical="top" wrapText="1"/>
    </xf>
    <xf numFmtId="0" fontId="21" fillId="26" borderId="10" xfId="74" applyFont="1" applyFill="1" applyBorder="1" applyAlignment="1">
      <alignment horizontal="center" wrapText="1"/>
      <protection/>
    </xf>
    <xf numFmtId="0" fontId="22" fillId="26" borderId="0" xfId="0" applyFont="1" applyFill="1" applyAlignment="1">
      <alignment horizontal="left" wrapText="1"/>
    </xf>
  </cellXfs>
  <cellStyles count="68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omma 2" xfId="56"/>
    <cellStyle name="Comma 2 2" xfId="57"/>
    <cellStyle name="Currency" xfId="58"/>
    <cellStyle name="Currency [0]" xfId="59"/>
    <cellStyle name="Explanatory Text" xfId="60"/>
    <cellStyle name="Followed Hyperlink" xfId="61"/>
    <cellStyle name="Good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Linked Cell" xfId="69"/>
    <cellStyle name="Microsoft Excel found an error in the formula you entered. Do you want to accept the correction proposed below?&#10;&#10;|&#10;&#10;• To accept the correction, click Yes.&#10;• To close this message and correct the formula yourself, click No." xfId="70"/>
    <cellStyle name="Microsoft Excel found an error in the formula you entered. Do you want to accept the correction proposed below?&#10;&#10;|&#10;&#10;• To accept the correction, click Yes.&#10;• To close this message and correct the formula yourself, click No. 2" xfId="71"/>
    <cellStyle name="Neutral" xfId="72"/>
    <cellStyle name="Normal 2" xfId="73"/>
    <cellStyle name="Normal 3" xfId="74"/>
    <cellStyle name="Normal_Sheet1" xfId="75"/>
    <cellStyle name="Note" xfId="76"/>
    <cellStyle name="Output" xfId="77"/>
    <cellStyle name="Percent" xfId="78"/>
    <cellStyle name="Title" xfId="79"/>
    <cellStyle name="Total" xfId="80"/>
    <cellStyle name="Warning Text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5E8C"/>
      <rgbColor rgb="00FFCC00"/>
      <rgbColor rgb="00806600"/>
      <rgbColor rgb="004CC3FF"/>
      <rgbColor rgb="00002233"/>
      <rgbColor rgb="00FFE5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2181225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2209800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2247900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3162300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533400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33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409575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190500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161925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200025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200025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2438400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2438400</xdr:colOff>
      <xdr:row>0</xdr:row>
      <xdr:rowOff>704850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343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showGridLines="0" tabSelected="1" workbookViewId="0" topLeftCell="A1">
      <selection activeCell="A1" sqref="A1"/>
    </sheetView>
  </sheetViews>
  <sheetFormatPr defaultColWidth="0.85546875" defaultRowHeight="12.75"/>
  <cols>
    <col min="1" max="1" width="4.421875" style="2" customWidth="1"/>
    <col min="2" max="2" width="12.8515625" style="2" customWidth="1"/>
    <col min="3" max="3" width="103.00390625" style="2" customWidth="1"/>
    <col min="4" max="4" width="2.7109375" style="2" customWidth="1"/>
    <col min="5" max="255" width="9.140625" style="2" customWidth="1"/>
    <col min="256" max="16384" width="0.85546875" style="2" customWidth="1"/>
  </cols>
  <sheetData>
    <row r="1" spans="1:4" s="42" customFormat="1" ht="57" customHeight="1">
      <c r="A1" s="88"/>
      <c r="B1" s="88"/>
      <c r="C1" s="126"/>
      <c r="D1" s="88"/>
    </row>
    <row r="2" spans="1:4" s="42" customFormat="1" ht="7.5" customHeight="1">
      <c r="A2" s="89"/>
      <c r="B2" s="89"/>
      <c r="C2" s="89"/>
      <c r="D2" s="88"/>
    </row>
    <row r="3" spans="1:4" s="42" customFormat="1" ht="15" customHeight="1">
      <c r="A3" s="88"/>
      <c r="B3" s="88"/>
      <c r="C3" s="88"/>
      <c r="D3" s="88"/>
    </row>
    <row r="4" spans="1:4" ht="12.75">
      <c r="A4" s="279" t="s">
        <v>107</v>
      </c>
      <c r="B4" s="280"/>
      <c r="C4" s="280"/>
      <c r="D4" s="1"/>
    </row>
    <row r="5" spans="1:5" ht="13.5" thickBot="1">
      <c r="A5" s="122" t="s">
        <v>182</v>
      </c>
      <c r="B5" s="281"/>
      <c r="C5" s="281"/>
      <c r="D5" s="1"/>
      <c r="E5" s="3"/>
    </row>
    <row r="6" spans="1:4" ht="6" customHeight="1">
      <c r="A6" s="123"/>
      <c r="B6" s="123"/>
      <c r="C6" s="123"/>
      <c r="D6" s="1"/>
    </row>
    <row r="7" spans="1:4" s="176" customFormat="1" ht="12.75">
      <c r="A7" s="177" t="s">
        <v>163</v>
      </c>
      <c r="B7" s="285"/>
      <c r="C7" s="285"/>
      <c r="D7" s="175"/>
    </row>
    <row r="8" spans="1:4" ht="12.75">
      <c r="A8" s="124"/>
      <c r="B8" s="287" t="s">
        <v>128</v>
      </c>
      <c r="C8" s="288" t="s">
        <v>187</v>
      </c>
      <c r="D8" s="1"/>
    </row>
    <row r="9" spans="1:4" ht="12.75" customHeight="1">
      <c r="A9" s="123"/>
      <c r="B9" s="287" t="s">
        <v>129</v>
      </c>
      <c r="C9" s="288" t="s">
        <v>188</v>
      </c>
      <c r="D9" s="1"/>
    </row>
    <row r="10" spans="1:4" ht="12.75">
      <c r="A10" s="123"/>
      <c r="B10" s="287" t="s">
        <v>130</v>
      </c>
      <c r="C10" s="288" t="s">
        <v>189</v>
      </c>
      <c r="D10" s="1"/>
    </row>
    <row r="11" spans="1:4" ht="12.75">
      <c r="A11" s="123"/>
      <c r="B11" s="287" t="s">
        <v>131</v>
      </c>
      <c r="C11" s="288" t="s">
        <v>190</v>
      </c>
      <c r="D11" s="1"/>
    </row>
    <row r="12" spans="1:4" ht="12.75">
      <c r="A12" s="123"/>
      <c r="B12" s="287" t="s">
        <v>132</v>
      </c>
      <c r="C12" s="288" t="s">
        <v>191</v>
      </c>
      <c r="D12" s="1"/>
    </row>
    <row r="13" spans="1:4" ht="12.75">
      <c r="A13" s="123"/>
      <c r="B13" s="287" t="s">
        <v>133</v>
      </c>
      <c r="C13" s="288" t="s">
        <v>192</v>
      </c>
      <c r="D13" s="1"/>
    </row>
    <row r="14" spans="1:6" ht="12.75">
      <c r="A14" s="123"/>
      <c r="B14" s="287" t="s">
        <v>134</v>
      </c>
      <c r="C14" s="288" t="s">
        <v>193</v>
      </c>
      <c r="D14" s="1"/>
      <c r="F14" s="176"/>
    </row>
    <row r="15" spans="1:6" ht="12.75">
      <c r="A15" s="123"/>
      <c r="B15" s="287" t="s">
        <v>135</v>
      </c>
      <c r="C15" s="288" t="s">
        <v>194</v>
      </c>
      <c r="D15" s="1"/>
      <c r="F15" s="176"/>
    </row>
    <row r="16" spans="1:6" ht="12.75">
      <c r="A16" s="123"/>
      <c r="B16" s="287" t="s">
        <v>136</v>
      </c>
      <c r="C16" s="288" t="s">
        <v>219</v>
      </c>
      <c r="D16" s="1"/>
      <c r="F16" s="176"/>
    </row>
    <row r="17" spans="1:6" ht="12.75">
      <c r="A17" s="123"/>
      <c r="B17" s="287" t="s">
        <v>137</v>
      </c>
      <c r="C17" s="288" t="s">
        <v>195</v>
      </c>
      <c r="D17" s="1"/>
      <c r="F17" s="176"/>
    </row>
    <row r="18" spans="1:4" ht="12.75">
      <c r="A18" s="123"/>
      <c r="B18" s="289"/>
      <c r="C18" s="289"/>
      <c r="D18" s="1"/>
    </row>
    <row r="19" spans="1:4" ht="12.75">
      <c r="A19" s="123"/>
      <c r="B19" s="139" t="s">
        <v>102</v>
      </c>
      <c r="C19" s="125"/>
      <c r="D19" s="1"/>
    </row>
    <row r="20" spans="1:4" ht="12.75">
      <c r="A20" s="1"/>
      <c r="B20" s="1"/>
      <c r="C20" s="1"/>
      <c r="D20" s="1"/>
    </row>
    <row r="21" ht="15">
      <c r="B21" s="92"/>
    </row>
    <row r="65525" ht="3.75" customHeight="1"/>
  </sheetData>
  <sheetProtection/>
  <hyperlinks>
    <hyperlink ref="B8" location="'Table AMB.1'!A1" display="Table AMB.1"/>
    <hyperlink ref="B9" location="'Table AMB.2'!A1" display="Table AMB.2"/>
    <hyperlink ref="B10" location="'Table AMB.3'!A1" display="Table AMB.3"/>
    <hyperlink ref="B11" location="'Table AMB.4'!A1" display="Table AMB.4"/>
    <hyperlink ref="B12" location="'Table AMB.5'!A1" display="Table AMB.5"/>
    <hyperlink ref="B13" location="'Table AMB.6'!A1" display="Table AMB.6"/>
    <hyperlink ref="B15" location="'Table AMB.8'!A1" display="Table AMB.8"/>
    <hyperlink ref="B14" location="'Table AMB.7'!A1" display="Table AMB.7"/>
    <hyperlink ref="B16" location="'Table AMB.9'!A1" display="Table AMB.9"/>
    <hyperlink ref="B17" location="'Table AMB.10'!A1" display="Table AMB.10"/>
    <hyperlink ref="B19" location="References!A1" display="Reference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12.57421875" style="11" customWidth="1"/>
    <col min="3" max="3" width="37.57421875" style="2" customWidth="1"/>
    <col min="4" max="5" width="12.7109375" style="2" customWidth="1"/>
    <col min="6" max="6" width="2.7109375" style="2" customWidth="1"/>
    <col min="7" max="8" width="12.7109375" style="2" customWidth="1"/>
    <col min="9" max="9" width="2.7109375" style="2" customWidth="1"/>
    <col min="10" max="16384" width="9.140625" style="2" customWidth="1"/>
  </cols>
  <sheetData>
    <row r="1" spans="1:9" s="42" customFormat="1" ht="57" customHeight="1">
      <c r="A1" s="88"/>
      <c r="B1" s="88"/>
      <c r="C1" s="88"/>
      <c r="D1" s="88"/>
      <c r="E1" s="88"/>
      <c r="F1" s="88"/>
      <c r="G1" s="88"/>
      <c r="H1" s="88"/>
      <c r="I1" s="8"/>
    </row>
    <row r="2" spans="1:9" s="42" customFormat="1" ht="7.5" customHeight="1">
      <c r="A2" s="89"/>
      <c r="B2" s="89"/>
      <c r="C2" s="89"/>
      <c r="D2" s="89"/>
      <c r="E2" s="89"/>
      <c r="F2" s="89"/>
      <c r="G2" s="89"/>
      <c r="H2" s="89"/>
      <c r="I2" s="8"/>
    </row>
    <row r="3" spans="1:9" s="42" customFormat="1" ht="15" customHeight="1">
      <c r="A3" s="88"/>
      <c r="B3" s="88"/>
      <c r="C3" s="88"/>
      <c r="D3" s="88"/>
      <c r="E3" s="88"/>
      <c r="F3" s="88"/>
      <c r="G3" s="88"/>
      <c r="H3" s="88"/>
      <c r="I3" s="8"/>
    </row>
    <row r="4" spans="1:9" s="11" customFormat="1" ht="12.75">
      <c r="A4" s="87" t="str">
        <f>'Table of contents'!A4</f>
        <v>Mental health services in Australia</v>
      </c>
      <c r="B4" s="41"/>
      <c r="C4" s="41"/>
      <c r="D4" s="19"/>
      <c r="E4" s="19"/>
      <c r="F4" s="19"/>
      <c r="G4" s="19"/>
      <c r="H4" s="8"/>
      <c r="I4" s="8"/>
    </row>
    <row r="5" spans="1:9" s="11" customFormat="1" ht="13.5" thickBot="1">
      <c r="A5" s="46" t="str">
        <f>'Table of contents'!A5</f>
        <v>Ambulatory-equivalent admitted patient care </v>
      </c>
      <c r="B5" s="7"/>
      <c r="C5" s="7"/>
      <c r="D5" s="7"/>
      <c r="E5" s="7"/>
      <c r="F5" s="174"/>
      <c r="G5" s="174"/>
      <c r="H5" s="172" t="s">
        <v>94</v>
      </c>
      <c r="I5" s="8"/>
    </row>
    <row r="6" spans="1:9" s="11" customFormat="1" ht="6" customHeight="1">
      <c r="A6" s="8"/>
      <c r="B6" s="8"/>
      <c r="C6" s="8"/>
      <c r="D6" s="8"/>
      <c r="E6" s="8"/>
      <c r="F6" s="8"/>
      <c r="G6" s="8"/>
      <c r="H6" s="8"/>
      <c r="I6" s="8"/>
    </row>
    <row r="7" spans="1:9" s="11" customFormat="1" ht="28.5" customHeight="1" thickBot="1">
      <c r="A7" s="341" t="s">
        <v>209</v>
      </c>
      <c r="B7" s="341"/>
      <c r="C7" s="341"/>
      <c r="D7" s="341"/>
      <c r="E7" s="341"/>
      <c r="F7" s="341"/>
      <c r="G7" s="341"/>
      <c r="H7" s="341"/>
      <c r="I7" s="8"/>
    </row>
    <row r="8" spans="1:9" s="11" customFormat="1" ht="15" customHeight="1" thickBot="1">
      <c r="A8" s="76"/>
      <c r="B8" s="76"/>
      <c r="C8" s="76"/>
      <c r="D8" s="340" t="s">
        <v>176</v>
      </c>
      <c r="E8" s="340"/>
      <c r="F8" s="219"/>
      <c r="G8" s="340" t="s">
        <v>177</v>
      </c>
      <c r="H8" s="340"/>
      <c r="I8" s="8"/>
    </row>
    <row r="9" spans="1:9" s="11" customFormat="1" ht="15" customHeight="1" thickBot="1">
      <c r="A9" s="10"/>
      <c r="B9" s="220" t="s">
        <v>109</v>
      </c>
      <c r="C9" s="220" t="s">
        <v>66</v>
      </c>
      <c r="D9" s="221" t="s">
        <v>67</v>
      </c>
      <c r="E9" s="222" t="s">
        <v>68</v>
      </c>
      <c r="F9" s="221"/>
      <c r="G9" s="221" t="s">
        <v>67</v>
      </c>
      <c r="H9" s="222" t="s">
        <v>68</v>
      </c>
      <c r="I9" s="8"/>
    </row>
    <row r="10" spans="1:9" s="11" customFormat="1" ht="12.75" customHeight="1">
      <c r="A10" s="52">
        <v>1</v>
      </c>
      <c r="B10" s="303">
        <v>1916</v>
      </c>
      <c r="C10" s="304" t="s">
        <v>210</v>
      </c>
      <c r="D10" s="305">
        <v>1182</v>
      </c>
      <c r="E10" s="306">
        <f>D10/$D$23*100</f>
        <v>46.75632911392405</v>
      </c>
      <c r="F10" s="8"/>
      <c r="G10" s="305">
        <v>1182</v>
      </c>
      <c r="H10" s="306">
        <v>46.923382294561335</v>
      </c>
      <c r="I10" s="8"/>
    </row>
    <row r="11" spans="1:9" s="11" customFormat="1" ht="12.75" customHeight="1">
      <c r="A11" s="52">
        <v>2</v>
      </c>
      <c r="B11" s="303">
        <v>1872</v>
      </c>
      <c r="C11" s="304" t="s">
        <v>211</v>
      </c>
      <c r="D11" s="305">
        <v>625</v>
      </c>
      <c r="E11" s="306">
        <f aca="true" t="shared" si="0" ref="E11:E18">D11/$D$23*100</f>
        <v>24.723101265822788</v>
      </c>
      <c r="F11" s="8"/>
      <c r="G11" s="305">
        <v>617</v>
      </c>
      <c r="H11" s="306">
        <v>24.493846764589122</v>
      </c>
      <c r="I11" s="8"/>
    </row>
    <row r="12" spans="1:9" s="11" customFormat="1" ht="12.75" customHeight="1">
      <c r="A12" s="52">
        <v>3</v>
      </c>
      <c r="B12" s="303">
        <v>1823</v>
      </c>
      <c r="C12" s="304" t="s">
        <v>212</v>
      </c>
      <c r="D12" s="305">
        <v>580</v>
      </c>
      <c r="E12" s="306">
        <f t="shared" si="0"/>
        <v>22.943037974683545</v>
      </c>
      <c r="F12" s="8"/>
      <c r="G12" s="305">
        <v>579</v>
      </c>
      <c r="H12" s="306">
        <v>22.985311631599842</v>
      </c>
      <c r="I12" s="8"/>
    </row>
    <row r="13" spans="1:9" s="11" customFormat="1" ht="12.75" customHeight="1">
      <c r="A13" s="52">
        <v>4</v>
      </c>
      <c r="B13" s="303">
        <v>1822</v>
      </c>
      <c r="C13" s="304" t="s">
        <v>213</v>
      </c>
      <c r="D13" s="305">
        <v>88</v>
      </c>
      <c r="E13" s="306">
        <f t="shared" si="0"/>
        <v>3.481012658227848</v>
      </c>
      <c r="F13" s="8"/>
      <c r="G13" s="305">
        <v>88</v>
      </c>
      <c r="H13" s="306">
        <v>3.4934497816593884</v>
      </c>
      <c r="I13" s="8"/>
    </row>
    <row r="14" spans="1:9" s="11" customFormat="1" ht="12.75" customHeight="1">
      <c r="A14" s="52">
        <v>5</v>
      </c>
      <c r="B14" s="303">
        <v>1867</v>
      </c>
      <c r="C14" s="304" t="s">
        <v>214</v>
      </c>
      <c r="D14" s="305">
        <v>23</v>
      </c>
      <c r="E14" s="306">
        <f t="shared" si="0"/>
        <v>0.9098101265822784</v>
      </c>
      <c r="F14" s="8"/>
      <c r="G14" s="305">
        <v>23</v>
      </c>
      <c r="H14" s="306">
        <v>0.9130607383882492</v>
      </c>
      <c r="I14" s="8"/>
    </row>
    <row r="15" spans="1:9" s="11" customFormat="1" ht="12.75" customHeight="1">
      <c r="A15" s="52">
        <v>6</v>
      </c>
      <c r="B15" s="303">
        <v>1868</v>
      </c>
      <c r="C15" s="304" t="s">
        <v>215</v>
      </c>
      <c r="D15" s="305">
        <v>13</v>
      </c>
      <c r="E15" s="306">
        <f t="shared" si="0"/>
        <v>0.5142405063291139</v>
      </c>
      <c r="F15" s="8"/>
      <c r="G15" s="305">
        <v>13</v>
      </c>
      <c r="H15" s="306">
        <v>0.5160778086542279</v>
      </c>
      <c r="I15" s="8"/>
    </row>
    <row r="16" spans="1:9" s="11" customFormat="1" ht="12.75" customHeight="1">
      <c r="A16" s="52">
        <v>7</v>
      </c>
      <c r="B16" s="303">
        <v>1878</v>
      </c>
      <c r="C16" s="304" t="s">
        <v>216</v>
      </c>
      <c r="D16" s="305">
        <v>9</v>
      </c>
      <c r="E16" s="306">
        <f t="shared" si="0"/>
        <v>0.3560126582278481</v>
      </c>
      <c r="F16" s="8"/>
      <c r="G16" s="305">
        <v>9</v>
      </c>
      <c r="H16" s="306">
        <v>0.3572846367606193</v>
      </c>
      <c r="I16" s="8"/>
    </row>
    <row r="17" spans="1:9" s="11" customFormat="1" ht="12.75" customHeight="1">
      <c r="A17" s="52">
        <v>8</v>
      </c>
      <c r="B17" s="303">
        <v>1869</v>
      </c>
      <c r="C17" s="304" t="s">
        <v>217</v>
      </c>
      <c r="D17" s="305">
        <v>5</v>
      </c>
      <c r="E17" s="306">
        <f t="shared" si="0"/>
        <v>0.19778481012658228</v>
      </c>
      <c r="F17" s="8"/>
      <c r="G17" s="305">
        <v>5</v>
      </c>
      <c r="H17" s="306">
        <v>0.19849146486701072</v>
      </c>
      <c r="I17" s="8"/>
    </row>
    <row r="18" spans="1:9" s="11" customFormat="1" ht="12.75" customHeight="1">
      <c r="A18" s="52">
        <v>9</v>
      </c>
      <c r="B18" s="303">
        <v>1873</v>
      </c>
      <c r="C18" s="304" t="s">
        <v>218</v>
      </c>
      <c r="D18" s="305">
        <v>3</v>
      </c>
      <c r="E18" s="306">
        <f t="shared" si="0"/>
        <v>0.11867088607594937</v>
      </c>
      <c r="F18" s="8"/>
      <c r="G18" s="305">
        <v>3</v>
      </c>
      <c r="H18" s="306">
        <v>0.11909487892020643</v>
      </c>
      <c r="I18" s="8"/>
    </row>
    <row r="19" spans="1:9" s="11" customFormat="1" ht="12.75" customHeight="1">
      <c r="A19" s="52">
        <v>10</v>
      </c>
      <c r="B19" s="52"/>
      <c r="C19" s="304"/>
      <c r="D19" s="307"/>
      <c r="E19" s="306"/>
      <c r="F19" s="8"/>
      <c r="G19" s="307"/>
      <c r="H19" s="306"/>
      <c r="I19" s="8"/>
    </row>
    <row r="20" spans="1:9" s="11" customFormat="1" ht="12.75" customHeight="1">
      <c r="A20" s="52">
        <v>11</v>
      </c>
      <c r="B20" s="52"/>
      <c r="C20" s="146" t="s">
        <v>69</v>
      </c>
      <c r="D20" s="308" t="s">
        <v>186</v>
      </c>
      <c r="E20" s="309" t="s">
        <v>186</v>
      </c>
      <c r="F20" s="8"/>
      <c r="G20" s="310">
        <v>2459</v>
      </c>
      <c r="H20" s="309">
        <v>8.649618347462098</v>
      </c>
      <c r="I20" s="8"/>
    </row>
    <row r="21" spans="1:9" s="11" customFormat="1" ht="12.75" customHeight="1">
      <c r="A21" s="52">
        <v>12</v>
      </c>
      <c r="B21" s="52"/>
      <c r="C21" s="146" t="s">
        <v>70</v>
      </c>
      <c r="D21" s="311" t="s">
        <v>186</v>
      </c>
      <c r="E21" s="309" t="s">
        <v>186</v>
      </c>
      <c r="F21" s="8"/>
      <c r="G21" s="311">
        <f>G23-G20</f>
        <v>25970</v>
      </c>
      <c r="H21" s="309">
        <v>91.3503816525379</v>
      </c>
      <c r="I21" s="8"/>
    </row>
    <row r="22" spans="1:9" s="11" customFormat="1" ht="12.75" customHeight="1">
      <c r="A22" s="52">
        <v>13</v>
      </c>
      <c r="B22" s="52"/>
      <c r="C22" s="146"/>
      <c r="D22" s="311"/>
      <c r="E22" s="309"/>
      <c r="F22" s="8"/>
      <c r="G22" s="311"/>
      <c r="H22" s="309"/>
      <c r="I22" s="8"/>
    </row>
    <row r="23" spans="1:9" s="11" customFormat="1" ht="12.75" customHeight="1" thickBot="1">
      <c r="A23" s="56">
        <v>14</v>
      </c>
      <c r="B23" s="56"/>
      <c r="C23" s="312" t="s">
        <v>7</v>
      </c>
      <c r="D23" s="313">
        <v>2528</v>
      </c>
      <c r="E23" s="314">
        <v>100</v>
      </c>
      <c r="F23" s="7"/>
      <c r="G23" s="313">
        <v>28429</v>
      </c>
      <c r="H23" s="314">
        <v>100</v>
      </c>
      <c r="I23" s="8"/>
    </row>
    <row r="24" spans="1:9" ht="6" customHeight="1">
      <c r="A24" s="1"/>
      <c r="B24" s="8"/>
      <c r="C24" s="1"/>
      <c r="D24" s="1"/>
      <c r="E24" s="1"/>
      <c r="F24" s="1"/>
      <c r="G24" s="1"/>
      <c r="H24" s="1"/>
      <c r="I24" s="8"/>
    </row>
    <row r="25" spans="1:9" ht="12.75">
      <c r="A25" s="258" t="s">
        <v>208</v>
      </c>
      <c r="B25" s="258"/>
      <c r="C25" s="258"/>
      <c r="D25" s="1"/>
      <c r="E25" s="1"/>
      <c r="F25" s="1"/>
      <c r="G25" s="1"/>
      <c r="H25" s="1"/>
      <c r="I25" s="8"/>
    </row>
    <row r="26" spans="1:9" ht="12.75" customHeight="1">
      <c r="A26" s="17" t="s">
        <v>71</v>
      </c>
      <c r="B26" s="326" t="s">
        <v>35</v>
      </c>
      <c r="C26" s="326"/>
      <c r="D26" s="326"/>
      <c r="E26" s="326"/>
      <c r="F26" s="326"/>
      <c r="G26" s="326"/>
      <c r="H26" s="326"/>
      <c r="I26" s="8"/>
    </row>
    <row r="27" spans="1:9" ht="12.75" customHeight="1">
      <c r="A27" s="283" t="s">
        <v>12</v>
      </c>
      <c r="B27" s="321" t="s">
        <v>181</v>
      </c>
      <c r="C27" s="321"/>
      <c r="D27" s="321"/>
      <c r="E27" s="321"/>
      <c r="F27" s="321"/>
      <c r="G27" s="321"/>
      <c r="H27" s="321"/>
      <c r="I27" s="8"/>
    </row>
    <row r="28" spans="1:9" ht="12.75" customHeight="1">
      <c r="A28" s="17" t="s">
        <v>13</v>
      </c>
      <c r="B28" s="326" t="s">
        <v>72</v>
      </c>
      <c r="C28" s="326"/>
      <c r="D28" s="326"/>
      <c r="E28" s="326"/>
      <c r="F28" s="326"/>
      <c r="G28" s="326"/>
      <c r="H28" s="326"/>
      <c r="I28" s="8"/>
    </row>
    <row r="29" spans="1:9" ht="12.75" customHeight="1">
      <c r="A29" s="17" t="s">
        <v>36</v>
      </c>
      <c r="B29" s="326" t="s">
        <v>73</v>
      </c>
      <c r="C29" s="326"/>
      <c r="D29" s="326"/>
      <c r="E29" s="326"/>
      <c r="F29" s="326"/>
      <c r="G29" s="326"/>
      <c r="H29" s="326"/>
      <c r="I29" s="8"/>
    </row>
    <row r="30" spans="1:9" ht="6" customHeight="1">
      <c r="A30" s="17"/>
      <c r="B30" s="85"/>
      <c r="C30" s="85"/>
      <c r="D30" s="85"/>
      <c r="E30" s="85"/>
      <c r="F30" s="85"/>
      <c r="G30" s="85"/>
      <c r="H30" s="61"/>
      <c r="I30" s="8"/>
    </row>
    <row r="31" spans="1:9" ht="12.75" customHeight="1">
      <c r="A31" s="18" t="s">
        <v>110</v>
      </c>
      <c r="B31" s="342" t="s">
        <v>105</v>
      </c>
      <c r="C31" s="342"/>
      <c r="D31" s="342"/>
      <c r="E31" s="342"/>
      <c r="F31" s="342"/>
      <c r="G31" s="342"/>
      <c r="H31" s="342"/>
      <c r="I31" s="8"/>
    </row>
    <row r="32" spans="1:9" ht="6" customHeight="1">
      <c r="A32" s="17"/>
      <c r="B32" s="85"/>
      <c r="C32" s="85"/>
      <c r="D32" s="85"/>
      <c r="E32" s="85"/>
      <c r="F32" s="85"/>
      <c r="G32" s="85"/>
      <c r="H32" s="61"/>
      <c r="I32" s="8"/>
    </row>
    <row r="33" spans="1:9" ht="12.75" customHeight="1">
      <c r="A33" s="18"/>
      <c r="B33" s="339" t="s">
        <v>14</v>
      </c>
      <c r="C33" s="339"/>
      <c r="D33" s="339"/>
      <c r="E33" s="339"/>
      <c r="F33" s="339"/>
      <c r="G33" s="339"/>
      <c r="H33" s="339"/>
      <c r="I33" s="8"/>
    </row>
    <row r="34" spans="1:9" ht="12.75" customHeight="1">
      <c r="A34" s="18"/>
      <c r="B34" s="18"/>
      <c r="C34" s="18"/>
      <c r="D34" s="18"/>
      <c r="E34" s="18"/>
      <c r="F34" s="18"/>
      <c r="G34" s="18"/>
      <c r="H34" s="1"/>
      <c r="I34" s="8"/>
    </row>
  </sheetData>
  <sheetProtection/>
  <mergeCells count="9">
    <mergeCell ref="B33:H33"/>
    <mergeCell ref="D8:E8"/>
    <mergeCell ref="G8:H8"/>
    <mergeCell ref="B27:H27"/>
    <mergeCell ref="A7:H7"/>
    <mergeCell ref="B26:H26"/>
    <mergeCell ref="B28:H28"/>
    <mergeCell ref="B29:H29"/>
    <mergeCell ref="B31:H31"/>
  </mergeCells>
  <hyperlinks>
    <hyperlink ref="H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12.00390625" style="11" customWidth="1"/>
    <col min="3" max="3" width="71.8515625" style="11" customWidth="1"/>
    <col min="4" max="5" width="14.7109375" style="11" customWidth="1"/>
    <col min="6" max="6" width="1.7109375" style="11" customWidth="1"/>
    <col min="7" max="7" width="12.140625" style="11" customWidth="1"/>
    <col min="8" max="8" width="11.7109375" style="11" customWidth="1"/>
    <col min="9" max="9" width="2.7109375" style="2" customWidth="1"/>
    <col min="10" max="10" width="9.140625" style="2" customWidth="1"/>
    <col min="11" max="11" width="9.140625" style="29" customWidth="1"/>
    <col min="12" max="16384" width="9.140625" style="2" customWidth="1"/>
  </cols>
  <sheetData>
    <row r="1" spans="1:11" s="42" customFormat="1" ht="57" customHeight="1">
      <c r="A1" s="88"/>
      <c r="B1" s="88"/>
      <c r="C1" s="88"/>
      <c r="D1" s="88"/>
      <c r="E1" s="88"/>
      <c r="F1" s="88"/>
      <c r="G1" s="88"/>
      <c r="H1" s="88"/>
      <c r="I1" s="88"/>
      <c r="K1" s="90"/>
    </row>
    <row r="2" spans="1:11" s="42" customFormat="1" ht="7.5" customHeight="1">
      <c r="A2" s="89"/>
      <c r="B2" s="89"/>
      <c r="C2" s="89"/>
      <c r="D2" s="89"/>
      <c r="E2" s="89"/>
      <c r="F2" s="89"/>
      <c r="G2" s="89"/>
      <c r="H2" s="89"/>
      <c r="I2" s="88"/>
      <c r="K2" s="90"/>
    </row>
    <row r="3" spans="1:11" s="42" customFormat="1" ht="15" customHeight="1">
      <c r="A3" s="88"/>
      <c r="B3" s="88"/>
      <c r="C3" s="88"/>
      <c r="D3" s="88"/>
      <c r="E3" s="88"/>
      <c r="F3" s="88"/>
      <c r="G3" s="88"/>
      <c r="H3" s="88"/>
      <c r="I3" s="88"/>
      <c r="K3" s="90"/>
    </row>
    <row r="4" spans="1:11" s="11" customFormat="1" ht="12.75">
      <c r="A4" s="87" t="str">
        <f>'Table of contents'!A4</f>
        <v>Mental health services in Australia</v>
      </c>
      <c r="B4" s="41"/>
      <c r="C4" s="41"/>
      <c r="D4" s="19"/>
      <c r="E4" s="19"/>
      <c r="F4" s="19"/>
      <c r="G4" s="19"/>
      <c r="H4" s="19"/>
      <c r="I4" s="8"/>
      <c r="K4" s="28"/>
    </row>
    <row r="5" spans="1:11" s="11" customFormat="1" ht="13.5" thickBot="1">
      <c r="A5" s="46" t="str">
        <f>'Table of contents'!A5</f>
        <v>Ambulatory-equivalent admitted patient care </v>
      </c>
      <c r="B5" s="7"/>
      <c r="C5" s="7"/>
      <c r="D5" s="7"/>
      <c r="E5" s="7"/>
      <c r="F5" s="7"/>
      <c r="G5" s="172"/>
      <c r="H5" s="172" t="s">
        <v>94</v>
      </c>
      <c r="I5" s="8"/>
      <c r="K5" s="28"/>
    </row>
    <row r="6" spans="1:11" s="11" customFormat="1" ht="6" customHeight="1">
      <c r="A6" s="8"/>
      <c r="B6" s="8"/>
      <c r="C6" s="8"/>
      <c r="D6" s="8"/>
      <c r="E6" s="8"/>
      <c r="F6" s="8"/>
      <c r="G6" s="8"/>
      <c r="H6" s="8"/>
      <c r="I6" s="8"/>
      <c r="J6" s="43"/>
      <c r="K6" s="28"/>
    </row>
    <row r="7" spans="1:11" s="11" customFormat="1" ht="28.5" customHeight="1" thickBot="1">
      <c r="A7" s="344" t="s">
        <v>203</v>
      </c>
      <c r="B7" s="344"/>
      <c r="C7" s="344"/>
      <c r="D7" s="344"/>
      <c r="E7" s="344"/>
      <c r="F7" s="344"/>
      <c r="G7" s="344"/>
      <c r="H7" s="344"/>
      <c r="I7" s="8"/>
      <c r="K7" s="28"/>
    </row>
    <row r="8" spans="1:11" s="11" customFormat="1" ht="13.5" thickBot="1">
      <c r="A8" s="267"/>
      <c r="B8" s="267"/>
      <c r="C8" s="267"/>
      <c r="D8" s="347" t="s">
        <v>153</v>
      </c>
      <c r="E8" s="347"/>
      <c r="F8" s="268"/>
      <c r="G8" s="347" t="s">
        <v>154</v>
      </c>
      <c r="H8" s="347"/>
      <c r="I8" s="8"/>
      <c r="K8" s="28"/>
    </row>
    <row r="9" spans="1:11" s="11" customFormat="1" ht="13.5" thickBot="1">
      <c r="A9" s="269"/>
      <c r="B9" s="270" t="s">
        <v>65</v>
      </c>
      <c r="C9" s="271" t="s">
        <v>39</v>
      </c>
      <c r="D9" s="272" t="s">
        <v>67</v>
      </c>
      <c r="E9" s="272" t="s">
        <v>68</v>
      </c>
      <c r="F9" s="273"/>
      <c r="G9" s="272" t="s">
        <v>67</v>
      </c>
      <c r="H9" s="272" t="s">
        <v>155</v>
      </c>
      <c r="I9" s="8"/>
      <c r="K9" s="28"/>
    </row>
    <row r="10" spans="1:11" s="64" customFormat="1" ht="12.75" customHeight="1">
      <c r="A10" s="15">
        <v>1</v>
      </c>
      <c r="B10" s="127" t="s">
        <v>86</v>
      </c>
      <c r="C10" s="5" t="s">
        <v>87</v>
      </c>
      <c r="D10" s="225">
        <v>11</v>
      </c>
      <c r="E10" s="33">
        <v>0.1184451383654571</v>
      </c>
      <c r="F10" s="225"/>
      <c r="G10" s="225">
        <v>564</v>
      </c>
      <c r="H10" s="33">
        <v>2.9464005851008257</v>
      </c>
      <c r="I10" s="61"/>
      <c r="K10" s="63"/>
    </row>
    <row r="11" spans="1:11" s="64" customFormat="1" ht="12.75">
      <c r="A11" s="15">
        <v>2</v>
      </c>
      <c r="B11" s="127" t="s">
        <v>120</v>
      </c>
      <c r="C11" s="5" t="s">
        <v>88</v>
      </c>
      <c r="D11" s="39">
        <v>347</v>
      </c>
      <c r="E11" s="33">
        <v>3.736405728437601</v>
      </c>
      <c r="F11" s="39"/>
      <c r="G11" s="39">
        <v>8659</v>
      </c>
      <c r="H11" s="33">
        <v>45.235607564517814</v>
      </c>
      <c r="I11" s="20"/>
      <c r="K11" s="63"/>
    </row>
    <row r="12" spans="1:11" s="64" customFormat="1" ht="12.75" customHeight="1">
      <c r="A12" s="15">
        <v>3</v>
      </c>
      <c r="B12" s="127" t="s">
        <v>121</v>
      </c>
      <c r="C12" s="5" t="s">
        <v>89</v>
      </c>
      <c r="D12" s="39">
        <v>508</v>
      </c>
      <c r="E12" s="33">
        <v>5.470011844513836</v>
      </c>
      <c r="F12" s="247"/>
      <c r="G12" s="39">
        <v>980</v>
      </c>
      <c r="H12" s="33">
        <v>5.119632222338313</v>
      </c>
      <c r="I12" s="21"/>
      <c r="K12" s="63"/>
    </row>
    <row r="13" spans="1:11" s="64" customFormat="1" ht="12.75" customHeight="1">
      <c r="A13" s="15">
        <v>4</v>
      </c>
      <c r="B13" s="127" t="s">
        <v>122</v>
      </c>
      <c r="C13" s="9" t="s">
        <v>90</v>
      </c>
      <c r="D13" s="39">
        <v>2069</v>
      </c>
      <c r="E13" s="33">
        <v>22.27845375255734</v>
      </c>
      <c r="F13" s="247"/>
      <c r="G13" s="39">
        <v>1612</v>
      </c>
      <c r="H13" s="33">
        <v>8.421272594295267</v>
      </c>
      <c r="I13" s="21"/>
      <c r="K13" s="63"/>
    </row>
    <row r="14" spans="1:11" s="64" customFormat="1" ht="12.75" customHeight="1">
      <c r="A14" s="15">
        <v>5</v>
      </c>
      <c r="B14" s="127" t="s">
        <v>123</v>
      </c>
      <c r="C14" s="5" t="s">
        <v>91</v>
      </c>
      <c r="D14" s="39">
        <v>2592</v>
      </c>
      <c r="E14" s="33">
        <v>27.90998169484225</v>
      </c>
      <c r="F14" s="247"/>
      <c r="G14" s="39">
        <v>4372</v>
      </c>
      <c r="H14" s="33">
        <v>22.839828649043987</v>
      </c>
      <c r="I14" s="21"/>
      <c r="K14" s="63"/>
    </row>
    <row r="15" spans="1:11" s="64" customFormat="1" ht="12.75">
      <c r="A15" s="15">
        <v>6</v>
      </c>
      <c r="B15" s="127" t="s">
        <v>124</v>
      </c>
      <c r="C15" s="5" t="s">
        <v>92</v>
      </c>
      <c r="D15" s="39">
        <v>1411</v>
      </c>
      <c r="E15" s="33">
        <v>15.193280930332723</v>
      </c>
      <c r="F15" s="247"/>
      <c r="G15" s="39">
        <v>169</v>
      </c>
      <c r="H15" s="33">
        <v>0.8828753526277296</v>
      </c>
      <c r="I15" s="20"/>
      <c r="K15" s="63"/>
    </row>
    <row r="16" spans="1:11" s="64" customFormat="1" ht="12.75" customHeight="1">
      <c r="A16" s="15">
        <v>7</v>
      </c>
      <c r="B16" s="127" t="s">
        <v>125</v>
      </c>
      <c r="C16" s="9" t="s">
        <v>56</v>
      </c>
      <c r="D16" s="39">
        <v>218</v>
      </c>
      <c r="E16" s="33">
        <v>2.3473672876063314</v>
      </c>
      <c r="F16" s="247"/>
      <c r="G16" s="39">
        <v>482</v>
      </c>
      <c r="H16" s="33">
        <v>2.518023195068436</v>
      </c>
      <c r="I16" s="20"/>
      <c r="K16" s="63"/>
    </row>
    <row r="17" spans="1:11" s="64" customFormat="1" ht="12.75" customHeight="1">
      <c r="A17" s="15">
        <v>8</v>
      </c>
      <c r="B17" s="127" t="s">
        <v>57</v>
      </c>
      <c r="C17" s="5" t="s">
        <v>58</v>
      </c>
      <c r="D17" s="39">
        <v>10</v>
      </c>
      <c r="E17" s="33">
        <v>0.10767739851405189</v>
      </c>
      <c r="F17" s="246"/>
      <c r="G17" s="22">
        <v>37</v>
      </c>
      <c r="H17" s="33">
        <v>0.19329223696583428</v>
      </c>
      <c r="I17" s="20"/>
      <c r="K17" s="63"/>
    </row>
    <row r="18" spans="1:11" s="64" customFormat="1" ht="12.75" customHeight="1">
      <c r="A18" s="15">
        <v>9</v>
      </c>
      <c r="B18" s="127" t="s">
        <v>59</v>
      </c>
      <c r="C18" s="5" t="s">
        <v>60</v>
      </c>
      <c r="D18" s="39">
        <v>166</v>
      </c>
      <c r="E18" s="33">
        <v>1.7874448153332616</v>
      </c>
      <c r="F18" s="246"/>
      <c r="G18" s="22">
        <v>53</v>
      </c>
      <c r="H18" s="33">
        <v>0.27687806916727614</v>
      </c>
      <c r="I18" s="21"/>
      <c r="K18" s="63"/>
    </row>
    <row r="19" spans="1:11" s="64" customFormat="1" ht="12.75">
      <c r="A19" s="15">
        <v>10</v>
      </c>
      <c r="B19" s="127" t="s">
        <v>126</v>
      </c>
      <c r="C19" s="5" t="s">
        <v>93</v>
      </c>
      <c r="D19" s="225">
        <v>1255</v>
      </c>
      <c r="E19" s="33">
        <v>13.513513513513514</v>
      </c>
      <c r="F19" s="250"/>
      <c r="G19" s="225">
        <v>222</v>
      </c>
      <c r="H19" s="33">
        <v>1.1597534217950056</v>
      </c>
      <c r="I19" s="20"/>
      <c r="K19" s="63"/>
    </row>
    <row r="20" spans="1:11" s="64" customFormat="1" ht="12.75" customHeight="1">
      <c r="A20" s="15">
        <v>11</v>
      </c>
      <c r="B20" s="223" t="s">
        <v>61</v>
      </c>
      <c r="C20" s="5" t="s">
        <v>62</v>
      </c>
      <c r="D20" s="226">
        <v>4</v>
      </c>
      <c r="E20" s="33" t="s">
        <v>207</v>
      </c>
      <c r="F20" s="248"/>
      <c r="G20" s="22">
        <v>41</v>
      </c>
      <c r="H20" s="33">
        <v>0.21418869501619472</v>
      </c>
      <c r="I20" s="21"/>
      <c r="K20" s="63"/>
    </row>
    <row r="21" spans="1:11" s="64" customFormat="1" ht="12.75" customHeight="1">
      <c r="A21" s="15">
        <v>12</v>
      </c>
      <c r="B21" s="5" t="s">
        <v>63</v>
      </c>
      <c r="C21" s="5" t="s">
        <v>64</v>
      </c>
      <c r="D21" s="86">
        <v>2</v>
      </c>
      <c r="E21" s="33" t="s">
        <v>207</v>
      </c>
      <c r="F21" s="249"/>
      <c r="G21" s="22">
        <v>54</v>
      </c>
      <c r="H21" s="33">
        <v>0.2821021836798662</v>
      </c>
      <c r="I21" s="21"/>
      <c r="K21" s="63"/>
    </row>
    <row r="22" spans="1:11" s="64" customFormat="1" ht="12.75">
      <c r="A22" s="15">
        <v>13</v>
      </c>
      <c r="B22" s="5"/>
      <c r="C22" s="5" t="s">
        <v>178</v>
      </c>
      <c r="D22" s="86">
        <v>51</v>
      </c>
      <c r="E22" s="33">
        <v>0.5491547324216647</v>
      </c>
      <c r="F22" s="34"/>
      <c r="G22" s="22">
        <v>244</v>
      </c>
      <c r="H22" s="33">
        <v>1.2746839410719883</v>
      </c>
      <c r="I22" s="21"/>
      <c r="K22" s="63"/>
    </row>
    <row r="23" spans="1:11" s="64" customFormat="1" ht="12.75" customHeight="1">
      <c r="A23" s="15">
        <v>14</v>
      </c>
      <c r="B23" s="5"/>
      <c r="C23" s="5" t="s">
        <v>179</v>
      </c>
      <c r="D23" s="39">
        <v>87</v>
      </c>
      <c r="E23" s="33">
        <v>0.9367933670722516</v>
      </c>
      <c r="F23" s="34"/>
      <c r="G23" s="22">
        <v>1653</v>
      </c>
      <c r="H23" s="33">
        <v>8.635461289311461</v>
      </c>
      <c r="I23" s="21"/>
      <c r="K23" s="63"/>
    </row>
    <row r="24" spans="1:11" s="64" customFormat="1" ht="12.75" customHeight="1">
      <c r="A24" s="15">
        <v>15</v>
      </c>
      <c r="B24" s="5"/>
      <c r="C24" s="5" t="s">
        <v>180</v>
      </c>
      <c r="D24" s="39">
        <v>556</v>
      </c>
      <c r="E24" s="33">
        <v>5.986863357381286</v>
      </c>
      <c r="F24" s="34"/>
      <c r="G24" s="22">
        <v>0</v>
      </c>
      <c r="H24" s="33">
        <v>0</v>
      </c>
      <c r="I24" s="21"/>
      <c r="K24" s="63"/>
    </row>
    <row r="25" spans="1:11" s="64" customFormat="1" ht="12.75" customHeight="1" thickBot="1">
      <c r="A25" s="16">
        <v>16</v>
      </c>
      <c r="B25" s="224"/>
      <c r="C25" s="224" t="s">
        <v>7</v>
      </c>
      <c r="D25" s="40">
        <v>9287</v>
      </c>
      <c r="E25" s="38">
        <v>100</v>
      </c>
      <c r="F25" s="40"/>
      <c r="G25" s="40">
        <v>19142</v>
      </c>
      <c r="H25" s="38">
        <v>100</v>
      </c>
      <c r="I25" s="20"/>
      <c r="K25" s="63"/>
    </row>
    <row r="26" spans="1:11" s="64" customFormat="1" ht="6" customHeight="1">
      <c r="A26" s="17"/>
      <c r="B26" s="17"/>
      <c r="C26" s="18"/>
      <c r="D26" s="18"/>
      <c r="E26" s="18"/>
      <c r="F26" s="18"/>
      <c r="G26" s="18"/>
      <c r="H26" s="18"/>
      <c r="I26" s="18"/>
      <c r="K26" s="63"/>
    </row>
    <row r="27" spans="1:11" s="64" customFormat="1" ht="12.75">
      <c r="A27" s="17" t="s">
        <v>11</v>
      </c>
      <c r="B27" s="326" t="s">
        <v>156</v>
      </c>
      <c r="C27" s="326"/>
      <c r="D27" s="326"/>
      <c r="E27" s="326"/>
      <c r="F27" s="326"/>
      <c r="G27" s="326"/>
      <c r="H27" s="326"/>
      <c r="I27" s="18"/>
      <c r="K27" s="63"/>
    </row>
    <row r="28" spans="1:11" s="64" customFormat="1" ht="12.75">
      <c r="A28" s="283" t="s">
        <v>12</v>
      </c>
      <c r="B28" s="321" t="s">
        <v>181</v>
      </c>
      <c r="C28" s="321"/>
      <c r="D28" s="321"/>
      <c r="E28" s="321"/>
      <c r="F28" s="321"/>
      <c r="G28" s="321"/>
      <c r="H28" s="321"/>
      <c r="I28" s="18"/>
      <c r="K28" s="63"/>
    </row>
    <row r="29" spans="1:11" s="64" customFormat="1" ht="12.75" customHeight="1">
      <c r="A29" s="182" t="s">
        <v>13</v>
      </c>
      <c r="B29" s="345" t="s">
        <v>157</v>
      </c>
      <c r="C29" s="345"/>
      <c r="D29" s="345"/>
      <c r="E29" s="345"/>
      <c r="F29" s="345"/>
      <c r="G29" s="345"/>
      <c r="H29" s="345"/>
      <c r="I29" s="18"/>
      <c r="K29" s="63"/>
    </row>
    <row r="30" spans="1:11" s="64" customFormat="1" ht="12.75" customHeight="1">
      <c r="A30" s="182" t="s">
        <v>36</v>
      </c>
      <c r="B30" s="345" t="s">
        <v>111</v>
      </c>
      <c r="C30" s="345"/>
      <c r="D30" s="345"/>
      <c r="E30" s="345"/>
      <c r="F30" s="345"/>
      <c r="G30" s="345"/>
      <c r="H30" s="345"/>
      <c r="I30" s="18"/>
      <c r="K30" s="63"/>
    </row>
    <row r="31" spans="1:11" s="64" customFormat="1" ht="12.75" customHeight="1">
      <c r="A31" s="17" t="s">
        <v>37</v>
      </c>
      <c r="B31" s="17" t="s">
        <v>112</v>
      </c>
      <c r="C31" s="18"/>
      <c r="D31" s="173"/>
      <c r="E31" s="173"/>
      <c r="F31" s="173"/>
      <c r="G31" s="173"/>
      <c r="H31" s="173"/>
      <c r="I31" s="18"/>
      <c r="K31" s="63"/>
    </row>
    <row r="32" spans="1:11" s="64" customFormat="1" ht="6" customHeight="1">
      <c r="A32" s="182"/>
      <c r="B32" s="173"/>
      <c r="C32" s="173"/>
      <c r="D32" s="173"/>
      <c r="E32" s="173"/>
      <c r="F32" s="173"/>
      <c r="G32" s="173"/>
      <c r="H32" s="173"/>
      <c r="I32" s="18"/>
      <c r="K32" s="63"/>
    </row>
    <row r="33" spans="1:11" s="64" customFormat="1" ht="12.75" customHeight="1">
      <c r="A33" s="186" t="s">
        <v>110</v>
      </c>
      <c r="B33" s="346" t="s">
        <v>105</v>
      </c>
      <c r="C33" s="346"/>
      <c r="D33" s="346"/>
      <c r="E33" s="346"/>
      <c r="F33" s="346"/>
      <c r="G33" s="346"/>
      <c r="H33" s="346"/>
      <c r="I33" s="18"/>
      <c r="K33" s="63"/>
    </row>
    <row r="34" spans="1:11" s="64" customFormat="1" ht="6" customHeight="1">
      <c r="A34" s="182"/>
      <c r="B34" s="173"/>
      <c r="C34" s="173"/>
      <c r="D34" s="173"/>
      <c r="E34" s="173"/>
      <c r="F34" s="173"/>
      <c r="G34" s="173"/>
      <c r="H34" s="173"/>
      <c r="I34" s="18"/>
      <c r="K34" s="63"/>
    </row>
    <row r="35" spans="1:11" s="64" customFormat="1" ht="12.75" customHeight="1">
      <c r="A35" s="227"/>
      <c r="B35" s="343" t="s">
        <v>14</v>
      </c>
      <c r="C35" s="343"/>
      <c r="D35" s="343"/>
      <c r="E35" s="343"/>
      <c r="F35" s="343"/>
      <c r="G35" s="343"/>
      <c r="H35" s="343"/>
      <c r="I35" s="18"/>
      <c r="K35" s="63"/>
    </row>
    <row r="36" spans="1:9" ht="12.75" customHeight="1">
      <c r="A36" s="47"/>
      <c r="B36" s="47"/>
      <c r="C36" s="47"/>
      <c r="D36" s="57"/>
      <c r="E36" s="18"/>
      <c r="F36" s="12"/>
      <c r="G36" s="12"/>
      <c r="H36" s="12"/>
      <c r="I36" s="12"/>
    </row>
  </sheetData>
  <sheetProtection/>
  <mergeCells count="9">
    <mergeCell ref="B35:H35"/>
    <mergeCell ref="A7:H7"/>
    <mergeCell ref="B29:H29"/>
    <mergeCell ref="B30:H30"/>
    <mergeCell ref="B33:H33"/>
    <mergeCell ref="D8:E8"/>
    <mergeCell ref="G8:H8"/>
    <mergeCell ref="B27:H27"/>
    <mergeCell ref="B28:H28"/>
  </mergeCells>
  <hyperlinks>
    <hyperlink ref="H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A1" sqref="A1"/>
    </sheetView>
  </sheetViews>
  <sheetFormatPr defaultColWidth="9.140625" defaultRowHeight="12.75"/>
  <cols>
    <col min="1" max="1" width="2.7109375" style="2" customWidth="1"/>
    <col min="2" max="2" width="78.421875" style="11" customWidth="1"/>
    <col min="3" max="3" width="24.140625" style="2" customWidth="1"/>
    <col min="4" max="4" width="2.7109375" style="2" customWidth="1"/>
    <col min="5" max="16384" width="9.140625" style="2" customWidth="1"/>
  </cols>
  <sheetData>
    <row r="1" spans="1:4" s="42" customFormat="1" ht="57" customHeight="1">
      <c r="A1" s="88"/>
      <c r="B1" s="88"/>
      <c r="C1" s="88"/>
      <c r="D1" s="88"/>
    </row>
    <row r="2" spans="1:4" s="42" customFormat="1" ht="7.5" customHeight="1">
      <c r="A2" s="89"/>
      <c r="B2" s="89"/>
      <c r="C2" s="89"/>
      <c r="D2" s="88"/>
    </row>
    <row r="3" spans="1:4" s="42" customFormat="1" ht="15" customHeight="1">
      <c r="A3" s="88"/>
      <c r="B3" s="88"/>
      <c r="C3" s="88"/>
      <c r="D3" s="88"/>
    </row>
    <row r="4" spans="1:4" s="11" customFormat="1" ht="12.75">
      <c r="A4" s="83" t="str">
        <f>'Table of contents'!A4</f>
        <v>Mental health services in Australia</v>
      </c>
      <c r="B4" s="78"/>
      <c r="C4" s="59"/>
      <c r="D4" s="45"/>
    </row>
    <row r="5" spans="1:4" s="11" customFormat="1" ht="13.5" thickBot="1">
      <c r="A5" s="46" t="str">
        <f>'Table of contents'!A5</f>
        <v>Ambulatory-equivalent admitted patient care </v>
      </c>
      <c r="B5" s="44"/>
      <c r="C5" s="82" t="s">
        <v>94</v>
      </c>
      <c r="D5" s="45"/>
    </row>
    <row r="6" spans="1:4" s="11" customFormat="1" ht="6" customHeight="1">
      <c r="A6" s="45"/>
      <c r="B6" s="45"/>
      <c r="C6" s="45"/>
      <c r="D6" s="45"/>
    </row>
    <row r="7" spans="1:4" s="11" customFormat="1" ht="15" customHeight="1" thickBot="1">
      <c r="A7" s="318" t="s">
        <v>103</v>
      </c>
      <c r="B7" s="318"/>
      <c r="C7" s="318"/>
      <c r="D7" s="45"/>
    </row>
    <row r="8" spans="1:4" s="11" customFormat="1" ht="6" customHeight="1">
      <c r="A8" s="84"/>
      <c r="B8" s="276"/>
      <c r="C8" s="277"/>
      <c r="D8" s="45"/>
    </row>
    <row r="9" spans="1:4" ht="12.75">
      <c r="A9" s="52"/>
      <c r="B9" s="348" t="s">
        <v>159</v>
      </c>
      <c r="C9" s="348"/>
      <c r="D9" s="47"/>
    </row>
    <row r="10" spans="1:4" ht="12.75" customHeight="1">
      <c r="A10" s="52"/>
      <c r="B10" s="53"/>
      <c r="C10" s="54"/>
      <c r="D10" s="47"/>
    </row>
    <row r="11" spans="1:4" ht="12.75">
      <c r="A11" s="47"/>
      <c r="B11" s="47"/>
      <c r="C11" s="47"/>
      <c r="D11" s="47"/>
    </row>
  </sheetData>
  <sheetProtection/>
  <mergeCells count="2">
    <mergeCell ref="A7:C7"/>
    <mergeCell ref="B9:C9"/>
  </mergeCells>
  <hyperlinks>
    <hyperlink ref="C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2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26.421875" style="11" bestFit="1" customWidth="1"/>
    <col min="3" max="10" width="11.140625" style="2" customWidth="1"/>
    <col min="11" max="12" width="11.00390625" style="2" customWidth="1"/>
    <col min="13" max="13" width="2.7109375" style="2" customWidth="1"/>
    <col min="14" max="16384" width="9.140625" style="2" customWidth="1"/>
  </cols>
  <sheetData>
    <row r="1" spans="1:13" s="42" customFormat="1" ht="57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s="42" customFormat="1" ht="7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8"/>
    </row>
    <row r="3" spans="1:13" s="42" customFormat="1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</row>
    <row r="4" spans="1:13" s="11" customFormat="1" ht="12.75">
      <c r="A4" s="87" t="str">
        <f>'Table of contents'!A4</f>
        <v>Mental health services in Australia</v>
      </c>
      <c r="B4" s="78"/>
      <c r="C4" s="78"/>
      <c r="D4" s="59"/>
      <c r="E4" s="59"/>
      <c r="F4" s="59"/>
      <c r="G4" s="59"/>
      <c r="H4" s="59"/>
      <c r="I4" s="59"/>
      <c r="J4" s="59"/>
      <c r="K4" s="59"/>
      <c r="L4" s="50"/>
      <c r="M4" s="45"/>
    </row>
    <row r="5" spans="1:13" s="11" customFormat="1" ht="13.5" thickBot="1">
      <c r="A5" s="46" t="str">
        <f>'Table of contents'!A5</f>
        <v>Ambulatory-equivalent admitted patient care </v>
      </c>
      <c r="B5" s="44"/>
      <c r="C5" s="44"/>
      <c r="D5" s="44"/>
      <c r="E5" s="44"/>
      <c r="F5" s="44"/>
      <c r="G5" s="44"/>
      <c r="H5" s="44"/>
      <c r="I5" s="44"/>
      <c r="J5" s="172"/>
      <c r="K5" s="172"/>
      <c r="L5" s="172" t="s">
        <v>94</v>
      </c>
      <c r="M5" s="45"/>
    </row>
    <row r="6" spans="1:13" s="11" customFormat="1" ht="6" customHeight="1">
      <c r="A6" s="45"/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</row>
    <row r="7" spans="1:24" s="11" customFormat="1" ht="28.5" customHeight="1" thickBot="1">
      <c r="A7" s="318" t="s">
        <v>183</v>
      </c>
      <c r="B7" s="318"/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45"/>
      <c r="O7" s="43"/>
      <c r="P7" s="43"/>
      <c r="Q7" s="43"/>
      <c r="R7" s="136"/>
      <c r="S7" s="43"/>
      <c r="T7" s="43"/>
      <c r="U7" s="43"/>
      <c r="V7" s="43"/>
      <c r="W7" s="43"/>
      <c r="X7" s="43"/>
    </row>
    <row r="8" spans="1:24" s="11" customFormat="1" ht="15" customHeight="1" thickBot="1">
      <c r="A8" s="79"/>
      <c r="B8" s="180"/>
      <c r="C8" s="181" t="s">
        <v>165</v>
      </c>
      <c r="D8" s="181" t="s">
        <v>0</v>
      </c>
      <c r="E8" s="181" t="s">
        <v>1</v>
      </c>
      <c r="F8" s="181" t="s">
        <v>2</v>
      </c>
      <c r="G8" s="181" t="s">
        <v>3</v>
      </c>
      <c r="H8" s="181" t="s">
        <v>4</v>
      </c>
      <c r="I8" s="181" t="s">
        <v>5</v>
      </c>
      <c r="J8" s="181" t="s">
        <v>6</v>
      </c>
      <c r="K8" s="181" t="s">
        <v>7</v>
      </c>
      <c r="L8" s="181" t="s">
        <v>68</v>
      </c>
      <c r="M8" s="45"/>
      <c r="O8" s="42"/>
      <c r="P8" s="42"/>
      <c r="Q8" s="42"/>
      <c r="R8" s="42"/>
      <c r="S8" s="42"/>
      <c r="T8" s="42"/>
      <c r="U8" s="42"/>
      <c r="V8" s="42"/>
      <c r="W8" s="42"/>
      <c r="X8" s="42"/>
    </row>
    <row r="9" spans="1:24" ht="12.75" customHeight="1">
      <c r="A9" s="52">
        <v>1</v>
      </c>
      <c r="B9" s="259"/>
      <c r="C9" s="317"/>
      <c r="D9" s="317"/>
      <c r="E9" s="317"/>
      <c r="F9" s="317"/>
      <c r="G9" s="317"/>
      <c r="H9" s="317"/>
      <c r="I9" s="317"/>
      <c r="J9" s="317"/>
      <c r="K9" s="317"/>
      <c r="L9" s="260"/>
      <c r="M9" s="47"/>
      <c r="O9" s="42"/>
      <c r="P9" s="42"/>
      <c r="Q9" s="42"/>
      <c r="R9" s="42"/>
      <c r="S9" s="42"/>
      <c r="T9" s="42"/>
      <c r="U9" s="42"/>
      <c r="V9" s="42"/>
      <c r="W9" s="42"/>
      <c r="X9" s="42"/>
    </row>
    <row r="10" spans="1:24" ht="12.75" customHeight="1">
      <c r="A10" s="52">
        <v>2</v>
      </c>
      <c r="B10" s="261" t="s">
        <v>8</v>
      </c>
      <c r="C10" s="93">
        <v>5869</v>
      </c>
      <c r="D10" s="93">
        <v>1802</v>
      </c>
      <c r="E10" s="93">
        <v>1257</v>
      </c>
      <c r="F10" s="93">
        <v>150</v>
      </c>
      <c r="G10" s="93">
        <v>186</v>
      </c>
      <c r="H10" s="93">
        <v>14</v>
      </c>
      <c r="I10" s="93">
        <v>9</v>
      </c>
      <c r="J10" s="93">
        <v>0</v>
      </c>
      <c r="K10" s="93">
        <v>9287</v>
      </c>
      <c r="L10" s="262">
        <v>32.66734672341623</v>
      </c>
      <c r="M10" s="47"/>
      <c r="O10" s="42"/>
      <c r="P10" s="42"/>
      <c r="Q10" s="42"/>
      <c r="R10" s="42"/>
      <c r="S10" s="42"/>
      <c r="T10" s="42"/>
      <c r="U10" s="42"/>
      <c r="V10" s="42"/>
      <c r="W10" s="42"/>
      <c r="X10" s="42"/>
    </row>
    <row r="11" spans="1:24" ht="12.75" customHeight="1">
      <c r="A11" s="52">
        <v>3</v>
      </c>
      <c r="B11" s="261" t="s">
        <v>10</v>
      </c>
      <c r="C11" s="93">
        <v>3729</v>
      </c>
      <c r="D11" s="93">
        <v>4275</v>
      </c>
      <c r="E11" s="93">
        <v>6524</v>
      </c>
      <c r="F11" s="93">
        <v>1966</v>
      </c>
      <c r="G11" s="93">
        <v>1552</v>
      </c>
      <c r="H11" s="93">
        <v>237</v>
      </c>
      <c r="I11" s="93">
        <v>199</v>
      </c>
      <c r="J11" s="93">
        <v>660</v>
      </c>
      <c r="K11" s="93">
        <v>19142</v>
      </c>
      <c r="L11" s="262">
        <v>67.33265327658377</v>
      </c>
      <c r="M11" s="47"/>
      <c r="O11" s="42"/>
      <c r="P11" s="42"/>
      <c r="Q11" s="42"/>
      <c r="R11" s="42"/>
      <c r="S11" s="42"/>
      <c r="T11" s="42"/>
      <c r="U11" s="42"/>
      <c r="V11" s="42"/>
      <c r="W11" s="42"/>
      <c r="X11" s="42"/>
    </row>
    <row r="12" spans="1:24" ht="12.75" customHeight="1">
      <c r="A12" s="52">
        <v>4</v>
      </c>
      <c r="B12" s="263" t="s">
        <v>7</v>
      </c>
      <c r="C12" s="286">
        <v>9598</v>
      </c>
      <c r="D12" s="286">
        <v>6077</v>
      </c>
      <c r="E12" s="286">
        <v>7781</v>
      </c>
      <c r="F12" s="286">
        <v>2116</v>
      </c>
      <c r="G12" s="286">
        <v>1738</v>
      </c>
      <c r="H12" s="286">
        <v>251</v>
      </c>
      <c r="I12" s="286">
        <v>208</v>
      </c>
      <c r="J12" s="286">
        <v>660</v>
      </c>
      <c r="K12" s="286">
        <v>28429</v>
      </c>
      <c r="L12" s="264">
        <v>100</v>
      </c>
      <c r="M12" s="47"/>
      <c r="N12" s="298"/>
      <c r="O12" s="42"/>
      <c r="P12" s="42"/>
      <c r="Q12" s="42"/>
      <c r="R12" s="42"/>
      <c r="S12" s="42"/>
      <c r="T12" s="42"/>
      <c r="U12" s="42"/>
      <c r="V12" s="42"/>
      <c r="W12" s="42"/>
      <c r="X12" s="42"/>
    </row>
    <row r="13" spans="1:24" ht="12.75" customHeight="1" thickBot="1">
      <c r="A13" s="56">
        <v>5</v>
      </c>
      <c r="B13" s="265" t="s">
        <v>166</v>
      </c>
      <c r="C13" s="266">
        <v>12.86166567012655</v>
      </c>
      <c r="D13" s="266">
        <v>10.5049080237134</v>
      </c>
      <c r="E13" s="266">
        <v>16.603653443919086</v>
      </c>
      <c r="F13" s="266">
        <v>8.326994297425596</v>
      </c>
      <c r="G13" s="266">
        <v>10.365327086305363</v>
      </c>
      <c r="H13" s="266">
        <v>4.88468447079017</v>
      </c>
      <c r="I13" s="315">
        <v>5.425299108738123</v>
      </c>
      <c r="J13" s="315">
        <v>27.12254458781951</v>
      </c>
      <c r="K13" s="266">
        <v>12.203718345787244</v>
      </c>
      <c r="L13" s="294" t="s">
        <v>186</v>
      </c>
      <c r="M13" s="47"/>
      <c r="O13" s="42"/>
      <c r="P13" s="42"/>
      <c r="Q13" s="42"/>
      <c r="R13" s="42"/>
      <c r="S13" s="42"/>
      <c r="T13" s="42"/>
      <c r="U13" s="42"/>
      <c r="V13" s="42"/>
      <c r="W13" s="42"/>
      <c r="X13" s="42"/>
    </row>
    <row r="14" spans="1:13" ht="6" customHeight="1">
      <c r="A14" s="47"/>
      <c r="B14" s="45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ht="12.75">
      <c r="A15" s="100" t="s">
        <v>9</v>
      </c>
      <c r="B15" s="316" t="s">
        <v>114</v>
      </c>
      <c r="C15" s="316"/>
      <c r="D15" s="316"/>
      <c r="E15" s="316"/>
      <c r="F15" s="316"/>
      <c r="G15" s="316"/>
      <c r="H15" s="316"/>
      <c r="I15" s="316"/>
      <c r="J15" s="316"/>
      <c r="K15" s="316"/>
      <c r="L15" s="316"/>
      <c r="M15" s="47"/>
    </row>
    <row r="16" spans="1:13" ht="12.75" customHeight="1">
      <c r="A16" s="283" t="s">
        <v>12</v>
      </c>
      <c r="B16" s="316" t="s">
        <v>181</v>
      </c>
      <c r="C16" s="316"/>
      <c r="D16" s="316"/>
      <c r="E16" s="316"/>
      <c r="F16" s="316"/>
      <c r="G16" s="316"/>
      <c r="H16" s="316"/>
      <c r="I16" s="316"/>
      <c r="J16" s="316"/>
      <c r="K16" s="316"/>
      <c r="L16" s="316"/>
      <c r="M16" s="47"/>
    </row>
    <row r="17" spans="1:13" ht="12.75" customHeight="1">
      <c r="A17" s="283" t="s">
        <v>13</v>
      </c>
      <c r="B17" s="316" t="s">
        <v>168</v>
      </c>
      <c r="C17" s="316"/>
      <c r="D17" s="316"/>
      <c r="E17" s="316"/>
      <c r="F17" s="316"/>
      <c r="G17" s="316"/>
      <c r="H17" s="316"/>
      <c r="I17" s="316"/>
      <c r="J17" s="316"/>
      <c r="K17" s="316"/>
      <c r="L17" s="316"/>
      <c r="M17" s="47"/>
    </row>
    <row r="18" spans="1:13" ht="12.75" customHeight="1">
      <c r="A18" s="254" t="s">
        <v>36</v>
      </c>
      <c r="B18" s="316" t="s">
        <v>106</v>
      </c>
      <c r="C18" s="316"/>
      <c r="D18" s="316"/>
      <c r="E18" s="316"/>
      <c r="F18" s="316"/>
      <c r="G18" s="316"/>
      <c r="H18" s="316"/>
      <c r="I18" s="316"/>
      <c r="J18" s="316"/>
      <c r="K18" s="316"/>
      <c r="L18" s="316"/>
      <c r="M18" s="47"/>
    </row>
    <row r="19" spans="1:13" ht="3.75" customHeight="1">
      <c r="A19" s="282"/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47"/>
    </row>
    <row r="20" spans="1:13" ht="12.75" customHeight="1">
      <c r="A20" s="179" t="s">
        <v>110</v>
      </c>
      <c r="B20" s="319" t="s">
        <v>105</v>
      </c>
      <c r="C20" s="319"/>
      <c r="D20" s="319"/>
      <c r="E20" s="319"/>
      <c r="F20" s="319"/>
      <c r="G20" s="319"/>
      <c r="H20" s="319"/>
      <c r="I20" s="319"/>
      <c r="J20" s="319"/>
      <c r="K20" s="319"/>
      <c r="L20" s="319"/>
      <c r="M20" s="47"/>
    </row>
    <row r="21" spans="1:13" ht="6" customHeight="1">
      <c r="A21" s="100"/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00"/>
      <c r="M21" s="47"/>
    </row>
    <row r="22" spans="1:13" ht="12.75" customHeight="1">
      <c r="A22" s="179"/>
      <c r="B22" s="316" t="s">
        <v>95</v>
      </c>
      <c r="C22" s="316"/>
      <c r="D22" s="316"/>
      <c r="E22" s="316"/>
      <c r="F22" s="316"/>
      <c r="G22" s="316"/>
      <c r="H22" s="316"/>
      <c r="I22" s="316"/>
      <c r="J22" s="316"/>
      <c r="K22" s="316"/>
      <c r="L22" s="316"/>
      <c r="M22" s="47"/>
    </row>
    <row r="23" spans="1:13" ht="12.75" customHeight="1">
      <c r="A23" s="47"/>
      <c r="B23" s="135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</row>
    <row r="25" spans="1:13" ht="12.75">
      <c r="A25" s="42"/>
      <c r="B25" s="43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</row>
  </sheetData>
  <sheetProtection/>
  <mergeCells count="8">
    <mergeCell ref="B15:L15"/>
    <mergeCell ref="C9:K9"/>
    <mergeCell ref="A7:L7"/>
    <mergeCell ref="B18:L18"/>
    <mergeCell ref="B22:L22"/>
    <mergeCell ref="B20:L20"/>
    <mergeCell ref="B17:L17"/>
    <mergeCell ref="B16:L16"/>
  </mergeCells>
  <hyperlinks>
    <hyperlink ref="L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workbookViewId="0" topLeftCell="A1">
      <selection activeCell="A1" sqref="A1"/>
    </sheetView>
  </sheetViews>
  <sheetFormatPr defaultColWidth="5.28125" defaultRowHeight="12.75"/>
  <cols>
    <col min="1" max="1" width="4.421875" style="11" customWidth="1"/>
    <col min="2" max="2" width="27.28125" style="102" customWidth="1"/>
    <col min="3" max="7" width="12.28125" style="11" customWidth="1"/>
    <col min="8" max="12" width="12.28125" style="28" customWidth="1"/>
    <col min="13" max="13" width="20.7109375" style="11" customWidth="1"/>
    <col min="14" max="14" width="3.7109375" style="28" customWidth="1"/>
    <col min="15" max="15" width="9.140625" style="11" customWidth="1"/>
    <col min="16" max="16" width="9.140625" style="28" customWidth="1"/>
    <col min="17" max="17" width="26.421875" style="11" bestFit="1" customWidth="1"/>
    <col min="18" max="246" width="9.140625" style="11" customWidth="1"/>
    <col min="247" max="247" width="4.421875" style="11" customWidth="1"/>
    <col min="248" max="248" width="9.140625" style="11" customWidth="1"/>
    <col min="249" max="249" width="11.140625" style="11" customWidth="1"/>
    <col min="250" max="250" width="9.140625" style="11" customWidth="1"/>
    <col min="251" max="16384" width="5.28125" style="11" customWidth="1"/>
  </cols>
  <sheetData>
    <row r="1" spans="1:16" s="43" customFormat="1" ht="57" customHeight="1">
      <c r="A1" s="88"/>
      <c r="B1" s="94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108"/>
      <c r="P1" s="91"/>
    </row>
    <row r="2" spans="1:16" s="43" customFormat="1" ht="7.5" customHeight="1">
      <c r="A2" s="89"/>
      <c r="B2" s="95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108"/>
      <c r="P2" s="91"/>
    </row>
    <row r="3" spans="1:16" s="43" customFormat="1" ht="15" customHeight="1">
      <c r="A3" s="88"/>
      <c r="B3" s="94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108"/>
      <c r="P3" s="91"/>
    </row>
    <row r="4" spans="1:14" ht="12.75">
      <c r="A4" s="87" t="str">
        <f>'Table of contents'!A4</f>
        <v>Mental health services in Australia</v>
      </c>
      <c r="B4" s="96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108"/>
    </row>
    <row r="5" spans="1:14" ht="13.5" thickBot="1">
      <c r="A5" s="46" t="str">
        <f>'Table of contents'!A5</f>
        <v>Ambulatory-equivalent admitted patient care </v>
      </c>
      <c r="B5" s="97"/>
      <c r="C5" s="44"/>
      <c r="D5" s="44"/>
      <c r="E5" s="107"/>
      <c r="F5" s="107"/>
      <c r="G5" s="107"/>
      <c r="H5" s="107"/>
      <c r="I5" s="107"/>
      <c r="J5" s="107"/>
      <c r="K5" s="107"/>
      <c r="L5" s="107"/>
      <c r="M5" s="172" t="s">
        <v>94</v>
      </c>
      <c r="N5" s="108"/>
    </row>
    <row r="6" spans="1:14" ht="6" customHeight="1">
      <c r="A6" s="48"/>
      <c r="B6" s="98"/>
      <c r="C6" s="49"/>
      <c r="D6" s="49"/>
      <c r="E6" s="106"/>
      <c r="F6" s="45"/>
      <c r="G6" s="45"/>
      <c r="H6" s="45"/>
      <c r="I6" s="45"/>
      <c r="J6" s="45"/>
      <c r="K6" s="45"/>
      <c r="L6" s="45"/>
      <c r="M6" s="45"/>
      <c r="N6" s="108"/>
    </row>
    <row r="7" spans="1:15" ht="15.75" customHeight="1" thickBot="1">
      <c r="A7" s="320" t="s">
        <v>196</v>
      </c>
      <c r="B7" s="320"/>
      <c r="C7" s="320"/>
      <c r="D7" s="320"/>
      <c r="E7" s="320"/>
      <c r="F7" s="320"/>
      <c r="G7" s="320"/>
      <c r="H7" s="320"/>
      <c r="I7" s="320"/>
      <c r="J7" s="320"/>
      <c r="K7" s="320"/>
      <c r="L7" s="320"/>
      <c r="M7" s="320"/>
      <c r="N7" s="66"/>
      <c r="O7" s="27"/>
    </row>
    <row r="8" spans="1:15" ht="38.25" customHeight="1" thickBot="1">
      <c r="A8" s="103"/>
      <c r="B8" s="104"/>
      <c r="C8" s="116" t="s">
        <v>79</v>
      </c>
      <c r="D8" s="116" t="s">
        <v>80</v>
      </c>
      <c r="E8" s="116" t="s">
        <v>81</v>
      </c>
      <c r="F8" s="116" t="s">
        <v>82</v>
      </c>
      <c r="G8" s="116" t="s">
        <v>83</v>
      </c>
      <c r="H8" s="116" t="s">
        <v>104</v>
      </c>
      <c r="I8" s="116" t="s">
        <v>138</v>
      </c>
      <c r="J8" s="116" t="s">
        <v>139</v>
      </c>
      <c r="K8" s="116" t="s">
        <v>140</v>
      </c>
      <c r="L8" s="116" t="s">
        <v>184</v>
      </c>
      <c r="M8" s="121" t="s">
        <v>185</v>
      </c>
      <c r="N8" s="66"/>
      <c r="O8" s="27"/>
    </row>
    <row r="9" spans="1:15" ht="12.75" customHeight="1">
      <c r="A9" s="52">
        <v>1</v>
      </c>
      <c r="B9" s="105"/>
      <c r="C9" s="322" t="s">
        <v>67</v>
      </c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66"/>
      <c r="O9" s="27"/>
    </row>
    <row r="10" spans="1:15" ht="12.75" customHeight="1">
      <c r="A10" s="52">
        <v>2</v>
      </c>
      <c r="B10" s="105" t="s">
        <v>8</v>
      </c>
      <c r="C10" s="117">
        <v>12285</v>
      </c>
      <c r="D10" s="117">
        <v>8994</v>
      </c>
      <c r="E10" s="117">
        <v>6484</v>
      </c>
      <c r="F10" s="117">
        <v>5127</v>
      </c>
      <c r="G10" s="117">
        <v>4859</v>
      </c>
      <c r="H10" s="117">
        <v>5325</v>
      </c>
      <c r="I10" s="117">
        <v>4977</v>
      </c>
      <c r="J10" s="117">
        <v>9537</v>
      </c>
      <c r="K10" s="117">
        <v>10057</v>
      </c>
      <c r="L10" s="117">
        <v>9287</v>
      </c>
      <c r="M10" s="118">
        <v>14.918237965443183</v>
      </c>
      <c r="N10" s="66"/>
      <c r="O10" s="299"/>
    </row>
    <row r="11" spans="1:15" ht="12.75" customHeight="1">
      <c r="A11" s="52">
        <v>3</v>
      </c>
      <c r="B11" s="99" t="s">
        <v>10</v>
      </c>
      <c r="C11" s="117">
        <v>14248</v>
      </c>
      <c r="D11" s="117">
        <v>15379</v>
      </c>
      <c r="E11" s="117">
        <v>17795</v>
      </c>
      <c r="F11" s="117">
        <v>18527</v>
      </c>
      <c r="G11" s="117">
        <v>18287</v>
      </c>
      <c r="H11" s="117">
        <v>18155</v>
      </c>
      <c r="I11" s="117">
        <v>20957</v>
      </c>
      <c r="J11" s="117">
        <v>18401</v>
      </c>
      <c r="K11" s="117">
        <v>18320</v>
      </c>
      <c r="L11" s="117">
        <v>19142</v>
      </c>
      <c r="M11" s="118">
        <v>1.3322683739152241</v>
      </c>
      <c r="N11" s="66"/>
      <c r="O11" s="299"/>
    </row>
    <row r="12" spans="1:15" ht="12.75" customHeight="1">
      <c r="A12" s="52">
        <v>4</v>
      </c>
      <c r="B12" s="60" t="s">
        <v>7</v>
      </c>
      <c r="C12" s="140">
        <v>26533</v>
      </c>
      <c r="D12" s="140">
        <v>24373</v>
      </c>
      <c r="E12" s="140">
        <v>24279</v>
      </c>
      <c r="F12" s="140">
        <v>23654</v>
      </c>
      <c r="G12" s="140">
        <v>23146</v>
      </c>
      <c r="H12" s="140">
        <v>23480</v>
      </c>
      <c r="I12" s="140">
        <v>25934</v>
      </c>
      <c r="J12" s="140">
        <v>27938</v>
      </c>
      <c r="K12" s="140">
        <v>28377</v>
      </c>
      <c r="L12" s="140">
        <v>28429</v>
      </c>
      <c r="M12" s="141">
        <v>4.897677495545061</v>
      </c>
      <c r="N12" s="66"/>
      <c r="O12" s="27"/>
    </row>
    <row r="13" spans="1:15" ht="12.75" customHeight="1">
      <c r="A13" s="52">
        <v>5</v>
      </c>
      <c r="B13" s="99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43"/>
      <c r="N13" s="144"/>
      <c r="O13" s="27"/>
    </row>
    <row r="14" spans="1:15" ht="12.75" customHeight="1">
      <c r="A14" s="52">
        <v>6</v>
      </c>
      <c r="B14" s="99"/>
      <c r="C14" s="323" t="s">
        <v>167</v>
      </c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142"/>
      <c r="O14" s="27"/>
    </row>
    <row r="15" spans="1:15" ht="12.75" customHeight="1">
      <c r="A15" s="52">
        <v>7</v>
      </c>
      <c r="B15" s="105" t="s">
        <v>8</v>
      </c>
      <c r="C15" s="143">
        <v>6.128403752109585</v>
      </c>
      <c r="D15" s="143">
        <v>4.428024005857162</v>
      </c>
      <c r="E15" s="143">
        <v>3.1433693982129816</v>
      </c>
      <c r="F15" s="143">
        <v>2.4395558057550204</v>
      </c>
      <c r="G15" s="143">
        <v>2.262565117429644</v>
      </c>
      <c r="H15" s="143">
        <v>2.4353296496514187</v>
      </c>
      <c r="I15" s="143">
        <v>2.2446755929617037</v>
      </c>
      <c r="J15" s="143">
        <v>4.23484627068434</v>
      </c>
      <c r="K15" s="143">
        <v>4.387718089047336</v>
      </c>
      <c r="L15" s="143">
        <v>3.986630985167475</v>
      </c>
      <c r="M15" s="118">
        <v>13.112882652986158</v>
      </c>
      <c r="N15" s="144"/>
      <c r="O15" s="27"/>
    </row>
    <row r="16" spans="1:15" ht="12.75" customHeight="1">
      <c r="A16" s="52">
        <v>8</v>
      </c>
      <c r="B16" s="99" t="s">
        <v>10</v>
      </c>
      <c r="C16" s="143">
        <v>7.107651335780006</v>
      </c>
      <c r="D16" s="143">
        <v>7.571556725158694</v>
      </c>
      <c r="E16" s="143">
        <v>8.626813454842692</v>
      </c>
      <c r="F16" s="143">
        <v>8.815613499750977</v>
      </c>
      <c r="G16" s="143">
        <v>8.515235295829575</v>
      </c>
      <c r="H16" s="143">
        <v>8.302987753881972</v>
      </c>
      <c r="I16" s="143">
        <v>9.451811613762995</v>
      </c>
      <c r="J16" s="143">
        <v>8.170851025150734</v>
      </c>
      <c r="K16" s="143">
        <v>7.99274091591401</v>
      </c>
      <c r="L16" s="143">
        <v>8.21708736061977</v>
      </c>
      <c r="M16" s="118">
        <v>-0.25965256283965177</v>
      </c>
      <c r="N16" s="144"/>
      <c r="O16" s="27"/>
    </row>
    <row r="17" spans="1:15" ht="12.75" customHeight="1" thickBot="1">
      <c r="A17" s="52">
        <v>9</v>
      </c>
      <c r="B17" s="60" t="s">
        <v>7</v>
      </c>
      <c r="C17" s="145">
        <v>13.236055087889591</v>
      </c>
      <c r="D17" s="145">
        <v>11.999580731015856</v>
      </c>
      <c r="E17" s="145">
        <v>11.770182853055672</v>
      </c>
      <c r="F17" s="145">
        <v>11.255169305505998</v>
      </c>
      <c r="G17" s="145">
        <v>10.777800413259218</v>
      </c>
      <c r="H17" s="145">
        <v>10.73831740353339</v>
      </c>
      <c r="I17" s="145">
        <v>11.696487206724699</v>
      </c>
      <c r="J17" s="145">
        <v>12.405697295835072</v>
      </c>
      <c r="K17" s="145">
        <v>12.380459004961345</v>
      </c>
      <c r="L17" s="145">
        <v>12.203718345787244</v>
      </c>
      <c r="M17" s="141">
        <v>3.2497442981361813</v>
      </c>
      <c r="N17" s="66"/>
      <c r="O17" s="27"/>
    </row>
    <row r="18" spans="1:14" ht="6" customHeight="1">
      <c r="A18" s="110"/>
      <c r="B18" s="111"/>
      <c r="C18" s="112"/>
      <c r="D18" s="112"/>
      <c r="E18" s="112"/>
      <c r="F18" s="49"/>
      <c r="G18" s="113"/>
      <c r="H18" s="114"/>
      <c r="I18" s="114"/>
      <c r="J18" s="114"/>
      <c r="K18" s="114"/>
      <c r="L18" s="114"/>
      <c r="M18" s="49"/>
      <c r="N18" s="108"/>
    </row>
    <row r="19" spans="1:14" ht="12.75">
      <c r="A19" s="283" t="s">
        <v>12</v>
      </c>
      <c r="B19" s="321" t="s">
        <v>181</v>
      </c>
      <c r="C19" s="321"/>
      <c r="D19" s="321"/>
      <c r="E19" s="321"/>
      <c r="F19" s="321"/>
      <c r="G19" s="321"/>
      <c r="H19" s="321"/>
      <c r="I19" s="321"/>
      <c r="J19" s="321"/>
      <c r="K19" s="321"/>
      <c r="L19" s="321"/>
      <c r="M19" s="321"/>
      <c r="N19" s="108"/>
    </row>
    <row r="20" spans="1:15" s="64" customFormat="1" ht="12.75" customHeight="1">
      <c r="A20" s="254" t="s">
        <v>13</v>
      </c>
      <c r="B20" s="321" t="s">
        <v>106</v>
      </c>
      <c r="C20" s="321"/>
      <c r="D20" s="321"/>
      <c r="E20" s="321"/>
      <c r="F20" s="321"/>
      <c r="G20" s="321"/>
      <c r="H20" s="321"/>
      <c r="I20" s="321"/>
      <c r="J20" s="321"/>
      <c r="K20" s="321"/>
      <c r="L20" s="321"/>
      <c r="M20" s="321"/>
      <c r="N20" s="109"/>
      <c r="O20" s="62"/>
    </row>
    <row r="21" spans="1:15" s="64" customFormat="1" ht="6" customHeight="1">
      <c r="A21" s="183"/>
      <c r="B21" s="137"/>
      <c r="C21" s="137"/>
      <c r="D21" s="137"/>
      <c r="E21" s="137"/>
      <c r="F21" s="137"/>
      <c r="G21" s="137"/>
      <c r="H21" s="137"/>
      <c r="I21" s="253"/>
      <c r="J21" s="253"/>
      <c r="K21" s="253"/>
      <c r="L21" s="290"/>
      <c r="M21" s="137"/>
      <c r="N21" s="109"/>
      <c r="O21" s="62"/>
    </row>
    <row r="22" spans="1:15" s="64" customFormat="1" ht="12.75" customHeight="1">
      <c r="A22" s="184" t="s">
        <v>108</v>
      </c>
      <c r="B22" s="321" t="s">
        <v>105</v>
      </c>
      <c r="C22" s="321"/>
      <c r="D22" s="321"/>
      <c r="E22" s="321"/>
      <c r="F22" s="321"/>
      <c r="G22" s="321"/>
      <c r="H22" s="321"/>
      <c r="I22" s="321"/>
      <c r="J22" s="321"/>
      <c r="K22" s="321"/>
      <c r="L22" s="321"/>
      <c r="M22" s="321"/>
      <c r="N22" s="109"/>
      <c r="O22" s="62"/>
    </row>
    <row r="23" spans="1:15" s="64" customFormat="1" ht="6" customHeight="1">
      <c r="A23" s="183"/>
      <c r="B23" s="185"/>
      <c r="C23" s="115"/>
      <c r="D23" s="115"/>
      <c r="E23" s="115"/>
      <c r="F23" s="115"/>
      <c r="G23" s="115"/>
      <c r="H23" s="115"/>
      <c r="I23" s="115"/>
      <c r="J23" s="115"/>
      <c r="K23" s="115"/>
      <c r="L23" s="291"/>
      <c r="M23" s="115"/>
      <c r="N23" s="109"/>
      <c r="O23" s="62"/>
    </row>
    <row r="24" spans="1:15" s="64" customFormat="1" ht="12.75" customHeight="1">
      <c r="A24" s="183"/>
      <c r="B24" s="316" t="s">
        <v>95</v>
      </c>
      <c r="C24" s="316"/>
      <c r="D24" s="316"/>
      <c r="E24" s="316"/>
      <c r="F24" s="316"/>
      <c r="G24" s="316"/>
      <c r="H24" s="316"/>
      <c r="I24" s="316"/>
      <c r="J24" s="316"/>
      <c r="K24" s="316"/>
      <c r="L24" s="316"/>
      <c r="M24" s="316"/>
      <c r="N24" s="109"/>
      <c r="O24" s="62"/>
    </row>
    <row r="25" spans="1:14" ht="12.75" customHeight="1">
      <c r="A25" s="45"/>
      <c r="B25" s="101"/>
      <c r="C25" s="65"/>
      <c r="D25" s="65"/>
      <c r="E25" s="66"/>
      <c r="F25" s="45"/>
      <c r="G25" s="45"/>
      <c r="H25" s="108"/>
      <c r="I25" s="108"/>
      <c r="J25" s="108"/>
      <c r="K25" s="108"/>
      <c r="L25" s="108"/>
      <c r="M25" s="45"/>
      <c r="N25" s="108"/>
    </row>
  </sheetData>
  <sheetProtection/>
  <mergeCells count="7">
    <mergeCell ref="A7:M7"/>
    <mergeCell ref="B20:M20"/>
    <mergeCell ref="B22:M22"/>
    <mergeCell ref="B24:M24"/>
    <mergeCell ref="C9:M9"/>
    <mergeCell ref="C14:M14"/>
    <mergeCell ref="B19:M19"/>
  </mergeCells>
  <hyperlinks>
    <hyperlink ref="M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20.7109375" style="11" customWidth="1"/>
    <col min="3" max="3" width="22.140625" style="2" customWidth="1"/>
    <col min="4" max="4" width="20.7109375" style="32" customWidth="1"/>
    <col min="5" max="5" width="20.7109375" style="2" customWidth="1"/>
    <col min="6" max="6" width="2.7109375" style="2" customWidth="1"/>
    <col min="7" max="16384" width="9.140625" style="2" customWidth="1"/>
  </cols>
  <sheetData>
    <row r="1" spans="1:6" s="42" customFormat="1" ht="57" customHeight="1">
      <c r="A1" s="88"/>
      <c r="B1" s="88"/>
      <c r="C1" s="88"/>
      <c r="D1" s="88"/>
      <c r="E1" s="88"/>
      <c r="F1" s="88"/>
    </row>
    <row r="2" spans="1:6" s="42" customFormat="1" ht="7.5" customHeight="1">
      <c r="A2" s="89"/>
      <c r="B2" s="89"/>
      <c r="C2" s="89"/>
      <c r="D2" s="89"/>
      <c r="E2" s="89"/>
      <c r="F2" s="88"/>
    </row>
    <row r="3" spans="1:6" s="42" customFormat="1" ht="15" customHeight="1">
      <c r="A3" s="195"/>
      <c r="B3" s="195"/>
      <c r="C3" s="195"/>
      <c r="D3" s="195"/>
      <c r="E3" s="195"/>
      <c r="F3" s="88"/>
    </row>
    <row r="4" spans="1:6" s="11" customFormat="1" ht="12.75">
      <c r="A4" s="87" t="str">
        <f>'Table of contents'!A4</f>
        <v>Mental health services in Australia</v>
      </c>
      <c r="B4" s="41"/>
      <c r="C4" s="41"/>
      <c r="D4" s="35"/>
      <c r="E4" s="19"/>
      <c r="F4" s="8"/>
    </row>
    <row r="5" spans="1:6" s="11" customFormat="1" ht="13.5" thickBot="1">
      <c r="A5" s="46" t="str">
        <f>'Table of contents'!A5</f>
        <v>Ambulatory-equivalent admitted patient care </v>
      </c>
      <c r="B5" s="7"/>
      <c r="C5" s="7"/>
      <c r="D5" s="36"/>
      <c r="E5" s="58" t="s">
        <v>94</v>
      </c>
      <c r="F5" s="8"/>
    </row>
    <row r="6" spans="1:6" s="11" customFormat="1" ht="6" customHeight="1">
      <c r="A6" s="8"/>
      <c r="B6" s="8"/>
      <c r="C6" s="8"/>
      <c r="D6" s="37"/>
      <c r="E6" s="8"/>
      <c r="F6" s="8"/>
    </row>
    <row r="7" spans="1:6" s="11" customFormat="1" ht="28.5" customHeight="1" thickBot="1">
      <c r="A7" s="325" t="s">
        <v>197</v>
      </c>
      <c r="B7" s="325"/>
      <c r="C7" s="325"/>
      <c r="D7" s="325"/>
      <c r="E7" s="325"/>
      <c r="F7" s="8"/>
    </row>
    <row r="8" spans="1:6" s="11" customFormat="1" ht="27.75" customHeight="1" thickBot="1">
      <c r="A8" s="228"/>
      <c r="B8" s="80" t="s">
        <v>15</v>
      </c>
      <c r="C8" s="81" t="s">
        <v>169</v>
      </c>
      <c r="D8" s="229" t="s">
        <v>170</v>
      </c>
      <c r="E8" s="81" t="s">
        <v>171</v>
      </c>
      <c r="F8" s="45"/>
    </row>
    <row r="9" spans="1:6" s="11" customFormat="1" ht="12.75" customHeight="1">
      <c r="A9" s="230">
        <v>1</v>
      </c>
      <c r="B9" s="55" t="s">
        <v>16</v>
      </c>
      <c r="C9" s="231"/>
      <c r="D9" s="232"/>
      <c r="E9" s="231"/>
      <c r="F9" s="45"/>
    </row>
    <row r="10" spans="1:6" s="11" customFormat="1" ht="12.75" customHeight="1">
      <c r="A10" s="230">
        <v>2</v>
      </c>
      <c r="B10" s="53" t="s">
        <v>17</v>
      </c>
      <c r="C10" s="93">
        <v>2049</v>
      </c>
      <c r="D10" s="233">
        <v>22.063098955529235</v>
      </c>
      <c r="E10" s="234">
        <v>4.659424282536209</v>
      </c>
      <c r="F10" s="45"/>
    </row>
    <row r="11" spans="1:6" s="11" customFormat="1" ht="12.75" customHeight="1">
      <c r="A11" s="230">
        <v>3</v>
      </c>
      <c r="B11" s="53" t="s">
        <v>18</v>
      </c>
      <c r="C11" s="93">
        <v>2350</v>
      </c>
      <c r="D11" s="233">
        <v>25.304188650802196</v>
      </c>
      <c r="E11" s="234">
        <v>7.548435257552611</v>
      </c>
      <c r="F11" s="45"/>
    </row>
    <row r="12" spans="1:6" s="11" customFormat="1" ht="12.75" customHeight="1">
      <c r="A12" s="230">
        <v>4</v>
      </c>
      <c r="B12" s="53" t="s">
        <v>19</v>
      </c>
      <c r="C12" s="93">
        <v>599</v>
      </c>
      <c r="D12" s="233">
        <v>6.4498761709917085</v>
      </c>
      <c r="E12" s="234">
        <v>1.7530422892917796</v>
      </c>
      <c r="F12" s="45"/>
    </row>
    <row r="13" spans="1:6" s="11" customFormat="1" ht="12.75" customHeight="1">
      <c r="A13" s="230">
        <v>5</v>
      </c>
      <c r="B13" s="53" t="s">
        <v>20</v>
      </c>
      <c r="C13" s="93">
        <v>569</v>
      </c>
      <c r="D13" s="233">
        <v>6.126843975449553</v>
      </c>
      <c r="E13" s="234">
        <v>1.7671669084486417</v>
      </c>
      <c r="F13" s="45"/>
    </row>
    <row r="14" spans="1:6" s="11" customFormat="1" ht="12.75" customHeight="1">
      <c r="A14" s="230">
        <v>6</v>
      </c>
      <c r="B14" s="53" t="s">
        <v>21</v>
      </c>
      <c r="C14" s="93">
        <v>356</v>
      </c>
      <c r="D14" s="233">
        <v>3.833315387100247</v>
      </c>
      <c r="E14" s="234">
        <v>1.1524246723763483</v>
      </c>
      <c r="F14" s="45"/>
    </row>
    <row r="15" spans="1:6" s="11" customFormat="1" ht="12.75" customHeight="1">
      <c r="A15" s="230">
        <v>7</v>
      </c>
      <c r="B15" s="53" t="s">
        <v>22</v>
      </c>
      <c r="C15" s="93">
        <v>169</v>
      </c>
      <c r="D15" s="233">
        <v>1.819748034887477</v>
      </c>
      <c r="E15" s="234">
        <v>0.6349359015300828</v>
      </c>
      <c r="F15" s="178"/>
    </row>
    <row r="16" spans="1:6" s="11" customFormat="1" ht="12.75" customHeight="1">
      <c r="A16" s="230">
        <v>8</v>
      </c>
      <c r="B16" s="53" t="s">
        <v>23</v>
      </c>
      <c r="C16" s="93">
        <v>3195</v>
      </c>
      <c r="D16" s="233">
        <v>34.402928825239584</v>
      </c>
      <c r="E16" s="234">
        <v>9.405338287498378</v>
      </c>
      <c r="F16" s="178"/>
    </row>
    <row r="17" spans="1:6" s="11" customFormat="1" ht="12.75" customHeight="1">
      <c r="A17" s="230">
        <v>9</v>
      </c>
      <c r="B17" s="53"/>
      <c r="C17" s="235"/>
      <c r="D17" s="233"/>
      <c r="E17" s="234"/>
      <c r="F17" s="178"/>
    </row>
    <row r="18" spans="1:6" s="11" customFormat="1" ht="12.75" customHeight="1">
      <c r="A18" s="230">
        <v>10</v>
      </c>
      <c r="B18" s="55" t="s">
        <v>24</v>
      </c>
      <c r="C18" s="237"/>
      <c r="D18" s="233"/>
      <c r="E18" s="234"/>
      <c r="F18" s="178"/>
    </row>
    <row r="19" spans="1:6" s="11" customFormat="1" ht="12.75" customHeight="1">
      <c r="A19" s="230">
        <v>11</v>
      </c>
      <c r="B19" s="53" t="s">
        <v>25</v>
      </c>
      <c r="C19" s="130">
        <v>3724</v>
      </c>
      <c r="D19" s="233">
        <v>40.09906320663293</v>
      </c>
      <c r="E19" s="234">
        <v>3.2131446953949183</v>
      </c>
      <c r="F19" s="178"/>
    </row>
    <row r="20" spans="1:6" s="11" customFormat="1" ht="12.75" customHeight="1">
      <c r="A20" s="230">
        <v>12</v>
      </c>
      <c r="B20" s="53" t="s">
        <v>26</v>
      </c>
      <c r="C20" s="130">
        <v>5563</v>
      </c>
      <c r="D20" s="233">
        <v>59.90093679336708</v>
      </c>
      <c r="E20" s="234">
        <v>4.752480187249257</v>
      </c>
      <c r="F20" s="178"/>
    </row>
    <row r="21" spans="1:6" s="11" customFormat="1" ht="12.75" customHeight="1">
      <c r="A21" s="230">
        <v>13</v>
      </c>
      <c r="B21" s="53"/>
      <c r="C21" s="235"/>
      <c r="D21" s="233"/>
      <c r="E21" s="234"/>
      <c r="F21" s="178"/>
    </row>
    <row r="22" spans="1:6" s="11" customFormat="1" ht="12.75" customHeight="1">
      <c r="A22" s="230">
        <v>14</v>
      </c>
      <c r="B22" s="55" t="s">
        <v>164</v>
      </c>
      <c r="C22" s="237"/>
      <c r="D22" s="233"/>
      <c r="E22" s="234"/>
      <c r="F22" s="178"/>
    </row>
    <row r="23" spans="1:7" s="11" customFormat="1" ht="12.75" customHeight="1">
      <c r="A23" s="230">
        <v>15</v>
      </c>
      <c r="B23" s="53" t="s">
        <v>27</v>
      </c>
      <c r="C23" s="235">
        <v>414</v>
      </c>
      <c r="D23" s="233">
        <v>4.457844298481748</v>
      </c>
      <c r="E23" s="234">
        <v>5</v>
      </c>
      <c r="F23" s="178"/>
      <c r="G23" s="300"/>
    </row>
    <row r="24" spans="1:6" s="11" customFormat="1" ht="12.75" customHeight="1">
      <c r="A24" s="230">
        <v>16</v>
      </c>
      <c r="B24" s="53" t="s">
        <v>172</v>
      </c>
      <c r="C24" s="235">
        <v>8873</v>
      </c>
      <c r="D24" s="233">
        <v>95.54215570151825</v>
      </c>
      <c r="E24" s="234">
        <v>3.8</v>
      </c>
      <c r="F24" s="178"/>
    </row>
    <row r="25" spans="1:6" s="11" customFormat="1" ht="12.75" customHeight="1">
      <c r="A25" s="230">
        <v>17</v>
      </c>
      <c r="B25" s="53"/>
      <c r="C25" s="235"/>
      <c r="D25" s="233"/>
      <c r="E25" s="234"/>
      <c r="F25" s="178"/>
    </row>
    <row r="26" spans="1:6" s="11" customFormat="1" ht="12.75" customHeight="1">
      <c r="A26" s="230">
        <v>18</v>
      </c>
      <c r="B26" s="55" t="s">
        <v>28</v>
      </c>
      <c r="C26" s="237"/>
      <c r="D26" s="233"/>
      <c r="E26" s="234"/>
      <c r="F26" s="178"/>
    </row>
    <row r="27" spans="1:6" s="11" customFormat="1" ht="12.75" customHeight="1">
      <c r="A27" s="230">
        <v>19</v>
      </c>
      <c r="B27" s="53" t="s">
        <v>29</v>
      </c>
      <c r="C27" s="130">
        <v>8142</v>
      </c>
      <c r="D27" s="233">
        <v>87.67093787014105</v>
      </c>
      <c r="E27" s="234">
        <v>4.870671760273456</v>
      </c>
      <c r="F27" s="178"/>
    </row>
    <row r="28" spans="1:6" s="11" customFormat="1" ht="12.75" customHeight="1">
      <c r="A28" s="230">
        <v>20</v>
      </c>
      <c r="B28" s="53" t="s">
        <v>30</v>
      </c>
      <c r="C28" s="130">
        <v>1084</v>
      </c>
      <c r="D28" s="233">
        <v>11.672229998923225</v>
      </c>
      <c r="E28" s="234">
        <v>1.6911472187336676</v>
      </c>
      <c r="F28" s="178"/>
    </row>
    <row r="29" spans="1:6" s="11" customFormat="1" ht="12.75" customHeight="1">
      <c r="A29" s="230">
        <v>21</v>
      </c>
      <c r="B29" s="53"/>
      <c r="C29" s="236"/>
      <c r="D29" s="233"/>
      <c r="E29" s="234"/>
      <c r="F29" s="178"/>
    </row>
    <row r="30" spans="1:6" s="11" customFormat="1" ht="12.75" customHeight="1">
      <c r="A30" s="230">
        <v>22</v>
      </c>
      <c r="B30" s="55" t="s">
        <v>96</v>
      </c>
      <c r="C30" s="237"/>
      <c r="D30" s="233"/>
      <c r="E30" s="234"/>
      <c r="F30" s="178"/>
    </row>
    <row r="31" spans="1:6" s="11" customFormat="1" ht="12.75" customHeight="1">
      <c r="A31" s="230">
        <v>23</v>
      </c>
      <c r="B31" s="53" t="s">
        <v>97</v>
      </c>
      <c r="C31" s="130">
        <v>8424</v>
      </c>
      <c r="D31" s="233">
        <v>90.70744050823733</v>
      </c>
      <c r="E31" s="234">
        <v>5.162035459703034</v>
      </c>
      <c r="F31" s="178"/>
    </row>
    <row r="32" spans="1:6" s="11" customFormat="1" ht="12.75" customHeight="1">
      <c r="A32" s="230">
        <v>24</v>
      </c>
      <c r="B32" s="53" t="s">
        <v>98</v>
      </c>
      <c r="C32" s="130">
        <v>400</v>
      </c>
      <c r="D32" s="233">
        <v>4.307095940562076</v>
      </c>
      <c r="E32" s="234">
        <v>0.9485238479051495</v>
      </c>
      <c r="F32" s="178"/>
    </row>
    <row r="33" spans="1:6" s="11" customFormat="1" ht="12.75" customHeight="1">
      <c r="A33" s="230">
        <v>25</v>
      </c>
      <c r="B33" s="53" t="s">
        <v>99</v>
      </c>
      <c r="C33" s="130">
        <v>344</v>
      </c>
      <c r="D33" s="233">
        <v>3.7041025088833854</v>
      </c>
      <c r="E33" s="234">
        <v>1.6642791034760696</v>
      </c>
      <c r="F33" s="178"/>
    </row>
    <row r="34" spans="1:6" s="11" customFormat="1" ht="12.75" customHeight="1">
      <c r="A34" s="230">
        <v>26</v>
      </c>
      <c r="B34" s="53" t="s">
        <v>100</v>
      </c>
      <c r="C34" s="130">
        <v>9</v>
      </c>
      <c r="D34" s="233">
        <v>0.09690965866264671</v>
      </c>
      <c r="E34" s="234">
        <v>0.27885446585427065</v>
      </c>
      <c r="F34" s="178"/>
    </row>
    <row r="35" spans="1:6" s="11" customFormat="1" ht="12.75" customHeight="1">
      <c r="A35" s="230">
        <v>27</v>
      </c>
      <c r="B35" s="53" t="s">
        <v>101</v>
      </c>
      <c r="C35" s="130">
        <v>5</v>
      </c>
      <c r="D35" s="233">
        <v>0.053838699257025946</v>
      </c>
      <c r="E35" s="234">
        <v>0.2388367693983224</v>
      </c>
      <c r="F35" s="178"/>
    </row>
    <row r="36" spans="1:6" s="11" customFormat="1" ht="12.75" customHeight="1">
      <c r="A36" s="230">
        <v>28</v>
      </c>
      <c r="B36" s="53"/>
      <c r="C36" s="236"/>
      <c r="D36" s="233"/>
      <c r="E36" s="234"/>
      <c r="F36" s="178"/>
    </row>
    <row r="37" spans="1:6" s="11" customFormat="1" ht="12.75" customHeight="1">
      <c r="A37" s="230">
        <v>29</v>
      </c>
      <c r="B37" s="55" t="s">
        <v>116</v>
      </c>
      <c r="C37" s="237"/>
      <c r="D37" s="233"/>
      <c r="E37" s="234"/>
      <c r="F37" s="178"/>
    </row>
    <row r="38" spans="1:6" s="11" customFormat="1" ht="12.75" customHeight="1">
      <c r="A38" s="230">
        <v>30</v>
      </c>
      <c r="B38" s="53" t="s">
        <v>31</v>
      </c>
      <c r="C38" s="130">
        <v>5385</v>
      </c>
      <c r="D38" s="233">
        <v>57.98427909981695</v>
      </c>
      <c r="E38" s="293" t="s">
        <v>9</v>
      </c>
      <c r="F38" s="178"/>
    </row>
    <row r="39" spans="1:6" s="11" customFormat="1" ht="12.75" customHeight="1">
      <c r="A39" s="230">
        <v>31</v>
      </c>
      <c r="B39" s="53" t="s">
        <v>32</v>
      </c>
      <c r="C39" s="130">
        <v>2299</v>
      </c>
      <c r="D39" s="233">
        <v>24.75503391838053</v>
      </c>
      <c r="E39" s="293" t="s">
        <v>9</v>
      </c>
      <c r="F39" s="178"/>
    </row>
    <row r="40" spans="1:6" s="11" customFormat="1" ht="12.75" customHeight="1">
      <c r="A40" s="230">
        <v>32</v>
      </c>
      <c r="B40" s="53" t="s">
        <v>33</v>
      </c>
      <c r="C40" s="130">
        <v>116</v>
      </c>
      <c r="D40" s="233">
        <v>1.249057822763002</v>
      </c>
      <c r="E40" s="293" t="s">
        <v>9</v>
      </c>
      <c r="F40" s="178"/>
    </row>
    <row r="41" spans="1:6" s="11" customFormat="1" ht="12.75" customHeight="1">
      <c r="A41" s="230">
        <v>33</v>
      </c>
      <c r="B41" s="53" t="s">
        <v>34</v>
      </c>
      <c r="C41" s="130">
        <v>122</v>
      </c>
      <c r="D41" s="233">
        <v>1.3136642618714331</v>
      </c>
      <c r="E41" s="293" t="s">
        <v>9</v>
      </c>
      <c r="F41" s="178"/>
    </row>
    <row r="42" spans="1:6" s="11" customFormat="1" ht="12.75" customHeight="1">
      <c r="A42" s="230">
        <v>34</v>
      </c>
      <c r="B42" s="53" t="s">
        <v>115</v>
      </c>
      <c r="C42" s="130">
        <v>1077</v>
      </c>
      <c r="D42" s="233">
        <v>11.59685581996339</v>
      </c>
      <c r="E42" s="293" t="s">
        <v>9</v>
      </c>
      <c r="F42" s="178"/>
    </row>
    <row r="43" spans="1:6" s="11" customFormat="1" ht="12.75" customHeight="1">
      <c r="A43" s="230">
        <v>35</v>
      </c>
      <c r="B43" s="53"/>
      <c r="C43" s="235"/>
      <c r="D43" s="233"/>
      <c r="E43" s="234"/>
      <c r="F43" s="178"/>
    </row>
    <row r="44" spans="1:7" s="11" customFormat="1" ht="12.75" customHeight="1" thickBot="1">
      <c r="A44" s="238">
        <v>36</v>
      </c>
      <c r="B44" s="51" t="s">
        <v>7</v>
      </c>
      <c r="C44" s="134">
        <v>9287</v>
      </c>
      <c r="D44" s="239">
        <v>100</v>
      </c>
      <c r="E44" s="292">
        <v>3.930911947445396</v>
      </c>
      <c r="F44" s="178"/>
      <c r="G44" s="2"/>
    </row>
    <row r="45" spans="1:6" ht="6" customHeight="1">
      <c r="A45" s="178"/>
      <c r="B45" s="178"/>
      <c r="C45" s="240"/>
      <c r="D45" s="241"/>
      <c r="E45" s="178"/>
      <c r="F45" s="178"/>
    </row>
    <row r="46" spans="1:6" ht="12.75" customHeight="1">
      <c r="A46" s="254" t="s">
        <v>9</v>
      </c>
      <c r="B46" s="316" t="s">
        <v>35</v>
      </c>
      <c r="C46" s="316"/>
      <c r="D46" s="316"/>
      <c r="E46" s="316"/>
      <c r="F46" s="178"/>
    </row>
    <row r="47" spans="1:6" ht="12.75" customHeight="1">
      <c r="A47" s="283" t="s">
        <v>12</v>
      </c>
      <c r="B47" s="321" t="s">
        <v>181</v>
      </c>
      <c r="C47" s="321"/>
      <c r="D47" s="321"/>
      <c r="E47" s="321"/>
      <c r="F47" s="68"/>
    </row>
    <row r="48" spans="1:6" ht="12.75" customHeight="1">
      <c r="A48" s="254" t="s">
        <v>13</v>
      </c>
      <c r="B48" s="316" t="s">
        <v>118</v>
      </c>
      <c r="C48" s="316"/>
      <c r="D48" s="316"/>
      <c r="E48" s="316"/>
      <c r="F48" s="115"/>
    </row>
    <row r="49" spans="1:6" ht="12.75" customHeight="1">
      <c r="A49" s="254" t="s">
        <v>36</v>
      </c>
      <c r="B49" s="316" t="s">
        <v>119</v>
      </c>
      <c r="C49" s="316"/>
      <c r="D49" s="316"/>
      <c r="E49" s="316"/>
      <c r="F49" s="178"/>
    </row>
    <row r="50" spans="1:6" ht="17.25" customHeight="1">
      <c r="A50" s="254" t="s">
        <v>37</v>
      </c>
      <c r="B50" s="316" t="s">
        <v>205</v>
      </c>
      <c r="C50" s="316"/>
      <c r="D50" s="316"/>
      <c r="E50" s="316"/>
      <c r="F50" s="178"/>
    </row>
    <row r="51" spans="1:6" ht="12.75" customHeight="1">
      <c r="A51" s="254" t="s">
        <v>38</v>
      </c>
      <c r="B51" s="316" t="s">
        <v>158</v>
      </c>
      <c r="C51" s="316"/>
      <c r="D51" s="316"/>
      <c r="E51" s="316"/>
      <c r="F51" s="178"/>
    </row>
    <row r="52" spans="1:6" ht="6" customHeight="1">
      <c r="A52" s="254"/>
      <c r="B52" s="255"/>
      <c r="C52" s="255"/>
      <c r="D52" s="255"/>
      <c r="E52" s="255"/>
      <c r="F52" s="178"/>
    </row>
    <row r="53" spans="1:6" ht="21" customHeight="1">
      <c r="A53" s="179" t="s">
        <v>110</v>
      </c>
      <c r="B53" s="319" t="s">
        <v>105</v>
      </c>
      <c r="C53" s="319"/>
      <c r="D53" s="319"/>
      <c r="E53" s="319"/>
      <c r="F53" s="178"/>
    </row>
    <row r="54" spans="1:6" ht="6" customHeight="1">
      <c r="A54" s="100"/>
      <c r="B54" s="208"/>
      <c r="C54" s="208"/>
      <c r="D54" s="208"/>
      <c r="E54" s="208"/>
      <c r="F54" s="178"/>
    </row>
    <row r="55" spans="1:6" ht="12.75" customHeight="1">
      <c r="A55" s="179"/>
      <c r="B55" s="324" t="s">
        <v>95</v>
      </c>
      <c r="C55" s="324"/>
      <c r="D55" s="324"/>
      <c r="E55" s="324"/>
      <c r="F55" s="178"/>
    </row>
    <row r="56" spans="1:6" ht="12.75" customHeight="1">
      <c r="A56" s="57"/>
      <c r="B56" s="57"/>
      <c r="C56" s="57"/>
      <c r="D56" s="242"/>
      <c r="E56" s="57"/>
      <c r="F56" s="178"/>
    </row>
    <row r="58" spans="2:3" ht="12.75">
      <c r="B58" s="251"/>
      <c r="C58" s="278"/>
    </row>
    <row r="59" ht="12.75">
      <c r="G59" s="11"/>
    </row>
    <row r="60" ht="12.75">
      <c r="G60" s="11"/>
    </row>
    <row r="61" ht="12.75">
      <c r="G61" s="11"/>
    </row>
    <row r="62" ht="12.75">
      <c r="G62" s="11"/>
    </row>
    <row r="63" ht="12.75">
      <c r="G63" s="11"/>
    </row>
    <row r="64" ht="12.75">
      <c r="G64" s="11"/>
    </row>
    <row r="65" ht="12.75">
      <c r="G65" s="11"/>
    </row>
    <row r="66" ht="12.75">
      <c r="G66" s="11"/>
    </row>
  </sheetData>
  <sheetProtection/>
  <mergeCells count="9">
    <mergeCell ref="B55:E55"/>
    <mergeCell ref="B53:E53"/>
    <mergeCell ref="A7:E7"/>
    <mergeCell ref="B46:E46"/>
    <mergeCell ref="B48:E48"/>
    <mergeCell ref="B49:E49"/>
    <mergeCell ref="B50:E50"/>
    <mergeCell ref="B51:E51"/>
    <mergeCell ref="B47:E47"/>
  </mergeCells>
  <hyperlinks>
    <hyperlink ref="E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421875" style="2" customWidth="1"/>
    <col min="2" max="2" width="20.7109375" style="11" customWidth="1"/>
    <col min="3" max="3" width="22.57421875" style="2" customWidth="1"/>
    <col min="4" max="4" width="24.57421875" style="32" customWidth="1"/>
    <col min="5" max="5" width="22.8515625" style="2" customWidth="1"/>
    <col min="6" max="6" width="2.7109375" style="2" customWidth="1"/>
    <col min="7" max="16384" width="9.140625" style="2" customWidth="1"/>
  </cols>
  <sheetData>
    <row r="1" spans="1:6" s="42" customFormat="1" ht="57" customHeight="1">
      <c r="A1" s="88"/>
      <c r="B1" s="88"/>
      <c r="C1" s="88"/>
      <c r="D1" s="88"/>
      <c r="E1" s="88"/>
      <c r="F1" s="88"/>
    </row>
    <row r="2" spans="1:6" s="42" customFormat="1" ht="7.5" customHeight="1">
      <c r="A2" s="89"/>
      <c r="B2" s="89"/>
      <c r="C2" s="89"/>
      <c r="D2" s="89"/>
      <c r="E2" s="89"/>
      <c r="F2" s="88"/>
    </row>
    <row r="3" spans="1:6" s="42" customFormat="1" ht="15" customHeight="1">
      <c r="A3" s="195"/>
      <c r="B3" s="195"/>
      <c r="C3" s="195"/>
      <c r="D3" s="195"/>
      <c r="E3" s="195"/>
      <c r="F3" s="88"/>
    </row>
    <row r="4" spans="1:6" s="11" customFormat="1" ht="12.75">
      <c r="A4" s="87" t="str">
        <f>'Table of contents'!A4</f>
        <v>Mental health services in Australia</v>
      </c>
      <c r="B4" s="41"/>
      <c r="C4" s="41"/>
      <c r="D4" s="35"/>
      <c r="E4" s="19"/>
      <c r="F4" s="8"/>
    </row>
    <row r="5" spans="1:6" s="11" customFormat="1" ht="13.5" thickBot="1">
      <c r="A5" s="46" t="str">
        <f>'Table of contents'!A5</f>
        <v>Ambulatory-equivalent admitted patient care </v>
      </c>
      <c r="B5" s="7"/>
      <c r="C5" s="7"/>
      <c r="D5" s="36"/>
      <c r="E5" s="58" t="s">
        <v>94</v>
      </c>
      <c r="F5" s="8"/>
    </row>
    <row r="6" spans="1:6" s="11" customFormat="1" ht="6" customHeight="1">
      <c r="A6" s="8"/>
      <c r="B6" s="8"/>
      <c r="C6" s="8"/>
      <c r="D6" s="37"/>
      <c r="E6" s="8"/>
      <c r="F6" s="8"/>
    </row>
    <row r="7" spans="1:6" s="11" customFormat="1" ht="28.5" customHeight="1" thickBot="1">
      <c r="A7" s="325" t="s">
        <v>198</v>
      </c>
      <c r="B7" s="325"/>
      <c r="C7" s="325"/>
      <c r="D7" s="325"/>
      <c r="E7" s="325"/>
      <c r="F7" s="8"/>
    </row>
    <row r="8" spans="1:6" s="11" customFormat="1" ht="27.75" customHeight="1" thickBot="1">
      <c r="A8" s="187"/>
      <c r="B8" s="188" t="s">
        <v>15</v>
      </c>
      <c r="C8" s="4" t="s">
        <v>169</v>
      </c>
      <c r="D8" s="77" t="s">
        <v>170</v>
      </c>
      <c r="E8" s="4" t="s">
        <v>171</v>
      </c>
      <c r="F8" s="8"/>
    </row>
    <row r="9" spans="1:6" s="11" customFormat="1" ht="12.75" customHeight="1">
      <c r="A9" s="15">
        <v>1</v>
      </c>
      <c r="B9" s="189" t="s">
        <v>16</v>
      </c>
      <c r="C9" s="6"/>
      <c r="D9" s="30"/>
      <c r="E9" s="6"/>
      <c r="F9" s="8"/>
    </row>
    <row r="10" spans="1:6" s="11" customFormat="1" ht="12.75" customHeight="1">
      <c r="A10" s="15">
        <v>2</v>
      </c>
      <c r="B10" s="190" t="s">
        <v>17</v>
      </c>
      <c r="C10" s="34">
        <v>1555</v>
      </c>
      <c r="D10" s="233">
        <v>8.12349806707763</v>
      </c>
      <c r="E10" s="234">
        <v>3.5360686966050783</v>
      </c>
      <c r="F10" s="8"/>
    </row>
    <row r="11" spans="1:6" s="11" customFormat="1" ht="12.75" customHeight="1">
      <c r="A11" s="15">
        <v>3</v>
      </c>
      <c r="B11" s="190" t="s">
        <v>18</v>
      </c>
      <c r="C11" s="34">
        <v>4352</v>
      </c>
      <c r="D11" s="233">
        <v>22.735346358792185</v>
      </c>
      <c r="E11" s="234">
        <v>13.979059676965516</v>
      </c>
      <c r="F11" s="8"/>
    </row>
    <row r="12" spans="1:6" s="11" customFormat="1" ht="12.75" customHeight="1">
      <c r="A12" s="15">
        <v>4</v>
      </c>
      <c r="B12" s="190" t="s">
        <v>19</v>
      </c>
      <c r="C12" s="34">
        <v>3810</v>
      </c>
      <c r="D12" s="233">
        <v>19.90387629296834</v>
      </c>
      <c r="E12" s="234">
        <v>11.150402541238197</v>
      </c>
      <c r="F12" s="8"/>
    </row>
    <row r="13" spans="1:6" s="11" customFormat="1" ht="12.75" customHeight="1">
      <c r="A13" s="15">
        <v>5</v>
      </c>
      <c r="B13" s="190" t="s">
        <v>20</v>
      </c>
      <c r="C13" s="34">
        <v>3536</v>
      </c>
      <c r="D13" s="233">
        <v>18.47246891651865</v>
      </c>
      <c r="E13" s="234">
        <v>10.981901912608782</v>
      </c>
      <c r="F13" s="8"/>
    </row>
    <row r="14" spans="1:6" s="11" customFormat="1" ht="12.75" customHeight="1">
      <c r="A14" s="15">
        <v>6</v>
      </c>
      <c r="B14" s="190" t="s">
        <v>21</v>
      </c>
      <c r="C14" s="34">
        <v>2739</v>
      </c>
      <c r="D14" s="233">
        <v>14.308849649984328</v>
      </c>
      <c r="E14" s="234">
        <v>8.866548251794432</v>
      </c>
      <c r="F14" s="8"/>
    </row>
    <row r="15" spans="1:6" s="11" customFormat="1" ht="12.75" customHeight="1">
      <c r="A15" s="15">
        <v>7</v>
      </c>
      <c r="B15" s="190" t="s">
        <v>22</v>
      </c>
      <c r="C15" s="34">
        <v>1480</v>
      </c>
      <c r="D15" s="233">
        <v>7.731689478633371</v>
      </c>
      <c r="E15" s="234">
        <v>5.560385409849246</v>
      </c>
      <c r="F15" s="12"/>
    </row>
    <row r="16" spans="1:6" s="11" customFormat="1" ht="12.75" customHeight="1">
      <c r="A16" s="15">
        <v>8</v>
      </c>
      <c r="B16" s="190" t="s">
        <v>23</v>
      </c>
      <c r="C16" s="34">
        <v>1669</v>
      </c>
      <c r="D16" s="233">
        <v>8.719047121512903</v>
      </c>
      <c r="E16" s="234">
        <v>4.913148545175209</v>
      </c>
      <c r="F16" s="12"/>
    </row>
    <row r="17" spans="1:6" s="11" customFormat="1" ht="12.75" customHeight="1">
      <c r="A17" s="15">
        <v>9</v>
      </c>
      <c r="B17" s="190"/>
      <c r="C17" s="14"/>
      <c r="D17" s="233"/>
      <c r="E17" s="234"/>
      <c r="F17" s="12"/>
    </row>
    <row r="18" spans="1:6" s="11" customFormat="1" ht="12.75" customHeight="1">
      <c r="A18" s="15">
        <v>10</v>
      </c>
      <c r="B18" s="189" t="s">
        <v>24</v>
      </c>
      <c r="C18" s="5"/>
      <c r="D18" s="233"/>
      <c r="E18" s="234"/>
      <c r="F18" s="12"/>
    </row>
    <row r="19" spans="1:6" s="11" customFormat="1" ht="12.75" customHeight="1">
      <c r="A19" s="15">
        <v>11</v>
      </c>
      <c r="B19" s="190" t="s">
        <v>25</v>
      </c>
      <c r="C19" s="34">
        <v>9820</v>
      </c>
      <c r="D19" s="233">
        <v>51.30080451363494</v>
      </c>
      <c r="E19" s="234">
        <v>8.472900351444173</v>
      </c>
      <c r="F19" s="12"/>
    </row>
    <row r="20" spans="1:6" s="11" customFormat="1" ht="12.75" customHeight="1">
      <c r="A20" s="15">
        <v>12</v>
      </c>
      <c r="B20" s="190" t="s">
        <v>26</v>
      </c>
      <c r="C20" s="34">
        <v>9322</v>
      </c>
      <c r="D20" s="233">
        <v>48.69919548636506</v>
      </c>
      <c r="E20" s="234">
        <v>7.96380016277864</v>
      </c>
      <c r="F20" s="12"/>
    </row>
    <row r="21" spans="1:6" s="11" customFormat="1" ht="12.75" customHeight="1">
      <c r="A21" s="15">
        <v>13</v>
      </c>
      <c r="B21" s="190"/>
      <c r="C21" s="14"/>
      <c r="D21" s="233"/>
      <c r="E21" s="234"/>
      <c r="F21" s="12"/>
    </row>
    <row r="22" spans="1:6" s="11" customFormat="1" ht="12.75" customHeight="1">
      <c r="A22" s="15">
        <v>14</v>
      </c>
      <c r="B22" s="189" t="s">
        <v>164</v>
      </c>
      <c r="C22" s="5"/>
      <c r="D22" s="233"/>
      <c r="E22" s="234"/>
      <c r="F22" s="12"/>
    </row>
    <row r="23" spans="1:7" s="11" customFormat="1" ht="12.75" customHeight="1">
      <c r="A23" s="15">
        <v>15</v>
      </c>
      <c r="B23" s="190" t="s">
        <v>27</v>
      </c>
      <c r="C23" s="297">
        <v>2136</v>
      </c>
      <c r="D23" s="233">
        <v>11.158708598892488</v>
      </c>
      <c r="E23" s="234">
        <v>35.6</v>
      </c>
      <c r="F23" s="12"/>
      <c r="G23" s="299"/>
    </row>
    <row r="24" spans="1:6" s="11" customFormat="1" ht="12.75" customHeight="1">
      <c r="A24" s="15">
        <v>16</v>
      </c>
      <c r="B24" s="190" t="s">
        <v>172</v>
      </c>
      <c r="C24" s="297">
        <v>17006</v>
      </c>
      <c r="D24" s="233">
        <v>88.84129140110751</v>
      </c>
      <c r="E24" s="234">
        <v>7.5</v>
      </c>
      <c r="F24" s="12"/>
    </row>
    <row r="25" spans="1:6" s="11" customFormat="1" ht="12.75" customHeight="1">
      <c r="A25" s="15">
        <v>17</v>
      </c>
      <c r="B25" s="190"/>
      <c r="C25" s="14"/>
      <c r="D25" s="233"/>
      <c r="E25" s="234"/>
      <c r="F25" s="12"/>
    </row>
    <row r="26" spans="1:6" s="11" customFormat="1" ht="12.75" customHeight="1">
      <c r="A26" s="15">
        <v>18</v>
      </c>
      <c r="B26" s="245" t="s">
        <v>28</v>
      </c>
      <c r="C26" s="5"/>
      <c r="D26" s="233"/>
      <c r="E26" s="234"/>
      <c r="F26" s="12"/>
    </row>
    <row r="27" spans="1:6" s="11" customFormat="1" ht="12.75" customHeight="1">
      <c r="A27" s="15">
        <v>19</v>
      </c>
      <c r="B27" s="190" t="s">
        <v>29</v>
      </c>
      <c r="C27" s="34">
        <v>15129</v>
      </c>
      <c r="D27" s="233">
        <v>79.03562846097586</v>
      </c>
      <c r="E27" s="234">
        <v>9.050404453595814</v>
      </c>
      <c r="F27" s="12"/>
    </row>
    <row r="28" spans="1:6" s="11" customFormat="1" ht="12.75" customHeight="1">
      <c r="A28" s="15">
        <v>20</v>
      </c>
      <c r="B28" s="190" t="s">
        <v>30</v>
      </c>
      <c r="C28" s="34">
        <v>3534</v>
      </c>
      <c r="D28" s="233">
        <v>18.462020687493467</v>
      </c>
      <c r="E28" s="234">
        <v>5.5133895488974005</v>
      </c>
      <c r="F28" s="12"/>
    </row>
    <row r="29" spans="1:6" s="11" customFormat="1" ht="12.75" customHeight="1">
      <c r="A29" s="15">
        <v>21</v>
      </c>
      <c r="B29" s="190"/>
      <c r="C29" s="13"/>
      <c r="D29" s="233"/>
      <c r="E29" s="234"/>
      <c r="F29" s="12"/>
    </row>
    <row r="30" spans="1:6" s="11" customFormat="1" ht="12.75" customHeight="1">
      <c r="A30" s="15">
        <v>22</v>
      </c>
      <c r="B30" s="189" t="s">
        <v>96</v>
      </c>
      <c r="C30" s="5"/>
      <c r="D30" s="233"/>
      <c r="E30" s="234"/>
      <c r="F30" s="12"/>
    </row>
    <row r="31" spans="1:6" s="11" customFormat="1" ht="12.75" customHeight="1">
      <c r="A31" s="15">
        <v>23</v>
      </c>
      <c r="B31" s="190" t="s">
        <v>97</v>
      </c>
      <c r="C31" s="34">
        <v>12539</v>
      </c>
      <c r="D31" s="233">
        <v>65.50517187336746</v>
      </c>
      <c r="E31" s="234">
        <v>7.683613797390353</v>
      </c>
      <c r="F31" s="12"/>
    </row>
    <row r="32" spans="1:6" s="11" customFormat="1" ht="12.75" customHeight="1">
      <c r="A32" s="15">
        <v>24</v>
      </c>
      <c r="B32" s="190" t="s">
        <v>98</v>
      </c>
      <c r="C32" s="34">
        <v>2548</v>
      </c>
      <c r="D32" s="233">
        <v>13.311043778079615</v>
      </c>
      <c r="E32" s="234">
        <v>6.042096911155802</v>
      </c>
      <c r="F32" s="12"/>
    </row>
    <row r="33" spans="1:6" s="11" customFormat="1" ht="12.75" customHeight="1">
      <c r="A33" s="15">
        <v>25</v>
      </c>
      <c r="B33" s="190" t="s">
        <v>99</v>
      </c>
      <c r="C33" s="34">
        <v>2252</v>
      </c>
      <c r="D33" s="233">
        <v>11.76470588235294</v>
      </c>
      <c r="E33" s="234">
        <v>10.895222502988688</v>
      </c>
      <c r="F33" s="12"/>
    </row>
    <row r="34" spans="1:6" s="11" customFormat="1" ht="12.75" customHeight="1">
      <c r="A34" s="15">
        <v>26</v>
      </c>
      <c r="B34" s="190" t="s">
        <v>100</v>
      </c>
      <c r="C34" s="34">
        <v>614</v>
      </c>
      <c r="D34" s="233">
        <v>3.2076063107303314</v>
      </c>
      <c r="E34" s="234">
        <v>19.024071337169133</v>
      </c>
      <c r="F34" s="12"/>
    </row>
    <row r="35" spans="1:6" s="11" customFormat="1" ht="12.75" customHeight="1">
      <c r="A35" s="15">
        <v>27</v>
      </c>
      <c r="B35" s="190" t="s">
        <v>101</v>
      </c>
      <c r="C35" s="34">
        <v>515</v>
      </c>
      <c r="D35" s="233">
        <v>2.6904189739839097</v>
      </c>
      <c r="E35" s="234">
        <v>24.600187248027208</v>
      </c>
      <c r="F35" s="12"/>
    </row>
    <row r="36" spans="1:6" s="11" customFormat="1" ht="12.75" customHeight="1">
      <c r="A36" s="15">
        <v>28</v>
      </c>
      <c r="B36" s="190"/>
      <c r="C36" s="13"/>
      <c r="D36" s="233"/>
      <c r="E36" s="234"/>
      <c r="F36" s="12"/>
    </row>
    <row r="37" spans="1:6" s="11" customFormat="1" ht="12.75" customHeight="1">
      <c r="A37" s="15">
        <v>29</v>
      </c>
      <c r="B37" s="245" t="s">
        <v>174</v>
      </c>
      <c r="C37" s="5"/>
      <c r="D37" s="233"/>
      <c r="E37" s="234"/>
      <c r="F37" s="12"/>
    </row>
    <row r="38" spans="1:6" s="11" customFormat="1" ht="12.75" customHeight="1">
      <c r="A38" s="15">
        <v>30</v>
      </c>
      <c r="B38" s="190" t="s">
        <v>31</v>
      </c>
      <c r="C38" s="34">
        <v>2662</v>
      </c>
      <c r="D38" s="233">
        <v>13.906592832514889</v>
      </c>
      <c r="E38" s="293" t="s">
        <v>9</v>
      </c>
      <c r="F38" s="12"/>
    </row>
    <row r="39" spans="1:6" s="11" customFormat="1" ht="12.75" customHeight="1">
      <c r="A39" s="15">
        <v>31</v>
      </c>
      <c r="B39" s="190" t="s">
        <v>32</v>
      </c>
      <c r="C39" s="34">
        <v>256</v>
      </c>
      <c r="D39" s="233">
        <v>1.3373733152230698</v>
      </c>
      <c r="E39" s="293" t="s">
        <v>9</v>
      </c>
      <c r="F39" s="12"/>
    </row>
    <row r="40" spans="1:6" s="11" customFormat="1" ht="12.75" customHeight="1">
      <c r="A40" s="15">
        <v>32</v>
      </c>
      <c r="B40" s="190" t="s">
        <v>33</v>
      </c>
      <c r="C40" s="34">
        <v>258</v>
      </c>
      <c r="D40" s="233">
        <v>1.34782154424825</v>
      </c>
      <c r="E40" s="293" t="s">
        <v>9</v>
      </c>
      <c r="F40" s="12"/>
    </row>
    <row r="41" spans="1:6" s="11" customFormat="1" ht="12.75" customHeight="1">
      <c r="A41" s="15">
        <v>33</v>
      </c>
      <c r="B41" s="190" t="s">
        <v>34</v>
      </c>
      <c r="C41" s="34">
        <v>281</v>
      </c>
      <c r="D41" s="233">
        <v>1.4679761780378224</v>
      </c>
      <c r="E41" s="293" t="s">
        <v>9</v>
      </c>
      <c r="F41" s="12"/>
    </row>
    <row r="42" spans="1:6" s="11" customFormat="1" ht="12.75" customHeight="1">
      <c r="A42" s="15">
        <v>34</v>
      </c>
      <c r="B42" s="191" t="s">
        <v>115</v>
      </c>
      <c r="C42" s="34">
        <v>1254</v>
      </c>
      <c r="D42" s="233">
        <v>6.551039598788005</v>
      </c>
      <c r="E42" s="293" t="s">
        <v>9</v>
      </c>
      <c r="F42" s="12"/>
    </row>
    <row r="43" spans="1:6" s="11" customFormat="1" ht="12.75" customHeight="1">
      <c r="A43" s="15">
        <v>35</v>
      </c>
      <c r="B43" s="190"/>
      <c r="C43" s="14"/>
      <c r="D43" s="233">
        <v>0</v>
      </c>
      <c r="E43" s="234"/>
      <c r="F43" s="12"/>
    </row>
    <row r="44" spans="1:6" s="11" customFormat="1" ht="12.75" customHeight="1" thickBot="1">
      <c r="A44" s="16">
        <v>36</v>
      </c>
      <c r="B44" s="192" t="s">
        <v>7</v>
      </c>
      <c r="C44" s="243">
        <v>19142</v>
      </c>
      <c r="D44" s="239">
        <v>100</v>
      </c>
      <c r="E44" s="292">
        <v>8.102241466350788</v>
      </c>
      <c r="F44" s="12"/>
    </row>
    <row r="45" spans="1:6" ht="6" customHeight="1">
      <c r="A45" s="18"/>
      <c r="B45" s="18"/>
      <c r="C45" s="193"/>
      <c r="D45" s="194"/>
      <c r="E45" s="18"/>
      <c r="F45" s="12"/>
    </row>
    <row r="46" spans="1:6" ht="12.75" customHeight="1">
      <c r="A46" s="17" t="s">
        <v>9</v>
      </c>
      <c r="B46" s="329" t="s">
        <v>35</v>
      </c>
      <c r="C46" s="329"/>
      <c r="D46" s="329"/>
      <c r="E46" s="329"/>
      <c r="F46" s="12"/>
    </row>
    <row r="47" spans="1:6" ht="12.75" customHeight="1">
      <c r="A47" s="283" t="s">
        <v>12</v>
      </c>
      <c r="B47" s="321" t="s">
        <v>181</v>
      </c>
      <c r="C47" s="321"/>
      <c r="D47" s="321"/>
      <c r="E47" s="321"/>
      <c r="F47" s="12"/>
    </row>
    <row r="48" spans="1:6" ht="12.75" customHeight="1">
      <c r="A48" s="17" t="s">
        <v>13</v>
      </c>
      <c r="B48" s="327" t="s">
        <v>118</v>
      </c>
      <c r="C48" s="327"/>
      <c r="D48" s="327"/>
      <c r="E48" s="327"/>
      <c r="F48" s="12"/>
    </row>
    <row r="49" spans="1:6" ht="12.75" customHeight="1">
      <c r="A49" s="17" t="s">
        <v>36</v>
      </c>
      <c r="B49" s="327" t="s">
        <v>119</v>
      </c>
      <c r="C49" s="327"/>
      <c r="D49" s="327"/>
      <c r="E49" s="327"/>
      <c r="F49" s="12"/>
    </row>
    <row r="50" spans="1:6" ht="12.75">
      <c r="A50" s="17" t="s">
        <v>37</v>
      </c>
      <c r="B50" s="327" t="s">
        <v>206</v>
      </c>
      <c r="C50" s="327"/>
      <c r="D50" s="327"/>
      <c r="E50" s="327"/>
      <c r="F50" s="12"/>
    </row>
    <row r="51" spans="1:6" ht="12.75" customHeight="1">
      <c r="A51" s="17" t="s">
        <v>38</v>
      </c>
      <c r="B51" s="327" t="s">
        <v>162</v>
      </c>
      <c r="C51" s="327"/>
      <c r="D51" s="327"/>
      <c r="E51" s="327"/>
      <c r="F51" s="12"/>
    </row>
    <row r="52" spans="1:6" ht="12.75" customHeight="1">
      <c r="A52" s="244" t="s">
        <v>173</v>
      </c>
      <c r="B52" s="328" t="s">
        <v>161</v>
      </c>
      <c r="C52" s="328"/>
      <c r="D52" s="328"/>
      <c r="E52" s="328"/>
      <c r="F52" s="12"/>
    </row>
    <row r="53" spans="1:6" ht="6" customHeight="1">
      <c r="A53" s="17"/>
      <c r="B53" s="256"/>
      <c r="C53" s="256"/>
      <c r="D53" s="256"/>
      <c r="E53" s="256"/>
      <c r="F53" s="12"/>
    </row>
    <row r="54" spans="1:6" ht="21" customHeight="1">
      <c r="A54" s="18" t="s">
        <v>110</v>
      </c>
      <c r="B54" s="328" t="s">
        <v>105</v>
      </c>
      <c r="C54" s="328"/>
      <c r="D54" s="328"/>
      <c r="E54" s="328"/>
      <c r="F54" s="12"/>
    </row>
    <row r="55" spans="1:6" ht="6" customHeight="1">
      <c r="A55" s="17"/>
      <c r="B55" s="85"/>
      <c r="C55" s="85"/>
      <c r="D55" s="85"/>
      <c r="E55" s="85"/>
      <c r="F55" s="12"/>
    </row>
    <row r="56" spans="1:6" ht="12.75" customHeight="1">
      <c r="A56" s="18"/>
      <c r="B56" s="326" t="s">
        <v>95</v>
      </c>
      <c r="C56" s="326"/>
      <c r="D56" s="326"/>
      <c r="E56" s="326"/>
      <c r="F56" s="12"/>
    </row>
    <row r="57" spans="1:6" ht="12.75">
      <c r="A57" s="12"/>
      <c r="B57" s="12"/>
      <c r="C57" s="12"/>
      <c r="D57" s="31"/>
      <c r="E57" s="12"/>
      <c r="F57" s="12"/>
    </row>
  </sheetData>
  <sheetProtection/>
  <mergeCells count="10">
    <mergeCell ref="B56:E56"/>
    <mergeCell ref="B51:E51"/>
    <mergeCell ref="B52:E52"/>
    <mergeCell ref="B54:E54"/>
    <mergeCell ref="A7:E7"/>
    <mergeCell ref="B46:E46"/>
    <mergeCell ref="B48:E48"/>
    <mergeCell ref="B49:E49"/>
    <mergeCell ref="B50:E50"/>
    <mergeCell ref="B47:E47"/>
  </mergeCells>
  <hyperlinks>
    <hyperlink ref="E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portrait" paperSize="9" r:id="rId2"/>
  <headerFooter alignWithMargins="0">
    <oddFooter>&amp;C&amp;8Page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1" customWidth="1"/>
    <col min="2" max="2" width="9.140625" style="11" customWidth="1"/>
    <col min="3" max="3" width="6.140625" style="11" customWidth="1"/>
    <col min="4" max="4" width="9.140625" style="11" customWidth="1"/>
    <col min="5" max="5" width="15.57421875" style="11" customWidth="1"/>
    <col min="6" max="6" width="2.7109375" style="11" customWidth="1"/>
    <col min="7" max="7" width="9.140625" style="11" customWidth="1"/>
    <col min="8" max="8" width="15.57421875" style="11" customWidth="1"/>
    <col min="9" max="9" width="2.7109375" style="11" customWidth="1"/>
    <col min="10" max="10" width="9.140625" style="11" customWidth="1"/>
    <col min="11" max="11" width="15.57421875" style="11" customWidth="1"/>
    <col min="12" max="12" width="2.7109375" style="11" customWidth="1"/>
    <col min="13" max="210" width="9.140625" style="11" customWidth="1"/>
    <col min="211" max="211" width="4.421875" style="11" customWidth="1"/>
    <col min="212" max="212" width="9.140625" style="11" customWidth="1"/>
    <col min="213" max="213" width="11.140625" style="11" customWidth="1"/>
    <col min="214" max="214" width="9.140625" style="11" customWidth="1"/>
    <col min="215" max="215" width="5.28125" style="11" customWidth="1"/>
    <col min="216" max="16384" width="9.140625" style="11" customWidth="1"/>
  </cols>
  <sheetData>
    <row r="1" spans="1:12" s="43" customFormat="1" ht="57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43" customFormat="1" ht="7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8"/>
    </row>
    <row r="3" spans="1:12" s="43" customFormat="1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2.75">
      <c r="A4" s="87" t="str">
        <f>'Table of contents'!A4</f>
        <v>Mental health services in Australia</v>
      </c>
      <c r="B4" s="41"/>
      <c r="C4" s="41"/>
      <c r="D4" s="19"/>
      <c r="E4" s="19"/>
      <c r="F4" s="19"/>
      <c r="G4" s="19"/>
      <c r="H4" s="19"/>
      <c r="I4" s="19"/>
      <c r="J4" s="19"/>
      <c r="K4" s="19"/>
      <c r="L4" s="8"/>
    </row>
    <row r="5" spans="1:12" ht="13.5" thickBot="1">
      <c r="A5" s="46" t="str">
        <f>'Table of contents'!A5</f>
        <v>Ambulatory-equivalent admitted patient care </v>
      </c>
      <c r="B5" s="7"/>
      <c r="C5" s="7"/>
      <c r="D5" s="7"/>
      <c r="E5" s="26"/>
      <c r="F5" s="7"/>
      <c r="G5" s="7"/>
      <c r="H5" s="7"/>
      <c r="I5" s="7"/>
      <c r="J5" s="172"/>
      <c r="K5" s="172" t="s">
        <v>94</v>
      </c>
      <c r="L5" s="8"/>
    </row>
    <row r="6" spans="1:12" ht="6" customHeight="1">
      <c r="A6" s="48"/>
      <c r="B6" s="49"/>
      <c r="C6" s="49"/>
      <c r="D6" s="49"/>
      <c r="E6" s="48"/>
      <c r="F6" s="49"/>
      <c r="G6" s="49"/>
      <c r="H6" s="49"/>
      <c r="I6" s="49"/>
      <c r="J6" s="67"/>
      <c r="K6" s="67"/>
      <c r="L6" s="8"/>
    </row>
    <row r="7" spans="1:12" ht="28.5" customHeight="1" thickBot="1">
      <c r="A7" s="330" t="s">
        <v>199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23"/>
    </row>
    <row r="8" spans="1:12" ht="15" customHeight="1" thickBot="1">
      <c r="A8" s="15"/>
      <c r="B8" s="196"/>
      <c r="C8" s="196"/>
      <c r="D8" s="331" t="s">
        <v>25</v>
      </c>
      <c r="E8" s="331"/>
      <c r="F8" s="197"/>
      <c r="G8" s="331" t="s">
        <v>26</v>
      </c>
      <c r="H8" s="331"/>
      <c r="I8" s="198"/>
      <c r="J8" s="331" t="s">
        <v>7</v>
      </c>
      <c r="K8" s="332"/>
      <c r="L8" s="8"/>
    </row>
    <row r="9" spans="1:12" ht="25.5" customHeight="1" thickBot="1">
      <c r="A9" s="16"/>
      <c r="B9" s="199" t="s">
        <v>16</v>
      </c>
      <c r="C9" s="200"/>
      <c r="D9" s="201" t="s">
        <v>67</v>
      </c>
      <c r="E9" s="252" t="s">
        <v>175</v>
      </c>
      <c r="F9" s="202"/>
      <c r="G9" s="201" t="s">
        <v>67</v>
      </c>
      <c r="H9" s="252" t="s">
        <v>175</v>
      </c>
      <c r="I9" s="200"/>
      <c r="J9" s="201" t="s">
        <v>67</v>
      </c>
      <c r="K9" s="252" t="s">
        <v>175</v>
      </c>
      <c r="L9" s="8"/>
    </row>
    <row r="10" spans="1:12" ht="12.75" customHeight="1">
      <c r="A10" s="15">
        <v>1</v>
      </c>
      <c r="B10" s="24" t="s">
        <v>17</v>
      </c>
      <c r="C10" s="24"/>
      <c r="D10" s="128">
        <v>1238</v>
      </c>
      <c r="E10" s="118">
        <v>5.48430681994374</v>
      </c>
      <c r="F10" s="129"/>
      <c r="G10" s="130">
        <v>811</v>
      </c>
      <c r="H10" s="131">
        <v>3.789384956188449</v>
      </c>
      <c r="I10" s="129"/>
      <c r="J10" s="130">
        <v>2049</v>
      </c>
      <c r="K10" s="131">
        <v>4.659424282536209</v>
      </c>
      <c r="L10" s="8"/>
    </row>
    <row r="11" spans="1:12" ht="12.75" customHeight="1">
      <c r="A11" s="15">
        <v>2</v>
      </c>
      <c r="B11" s="24" t="s">
        <v>74</v>
      </c>
      <c r="C11" s="24"/>
      <c r="D11" s="128">
        <v>540</v>
      </c>
      <c r="E11" s="118">
        <v>3.383674896515943</v>
      </c>
      <c r="F11" s="129"/>
      <c r="G11" s="130">
        <v>1810</v>
      </c>
      <c r="H11" s="131">
        <v>11.928848701337218</v>
      </c>
      <c r="I11" s="129"/>
      <c r="J11" s="130">
        <v>2350</v>
      </c>
      <c r="K11" s="131">
        <v>7.548435257552611</v>
      </c>
      <c r="L11" s="8"/>
    </row>
    <row r="12" spans="1:12" ht="12.75" customHeight="1">
      <c r="A12" s="15">
        <v>3</v>
      </c>
      <c r="B12" s="24" t="s">
        <v>75</v>
      </c>
      <c r="C12" s="24"/>
      <c r="D12" s="128">
        <v>326</v>
      </c>
      <c r="E12" s="118">
        <v>1.8970561877783028</v>
      </c>
      <c r="F12" s="129"/>
      <c r="G12" s="130">
        <v>273</v>
      </c>
      <c r="H12" s="131">
        <v>1.6073336807058136</v>
      </c>
      <c r="I12" s="129"/>
      <c r="J12" s="130">
        <v>599</v>
      </c>
      <c r="K12" s="131">
        <v>1.7530422892917796</v>
      </c>
      <c r="L12" s="8"/>
    </row>
    <row r="13" spans="1:12" ht="12.75" customHeight="1">
      <c r="A13" s="15">
        <v>4</v>
      </c>
      <c r="B13" s="24" t="s">
        <v>76</v>
      </c>
      <c r="C13" s="24"/>
      <c r="D13" s="128">
        <v>361</v>
      </c>
      <c r="E13" s="118">
        <v>2.257491620391215</v>
      </c>
      <c r="F13" s="129"/>
      <c r="G13" s="130">
        <v>208</v>
      </c>
      <c r="H13" s="131">
        <v>1.2833778505025224</v>
      </c>
      <c r="I13" s="129"/>
      <c r="J13" s="130">
        <v>569</v>
      </c>
      <c r="K13" s="131">
        <v>1.7671669084486417</v>
      </c>
      <c r="L13" s="8"/>
    </row>
    <row r="14" spans="1:12" ht="12.75" customHeight="1">
      <c r="A14" s="15">
        <v>5</v>
      </c>
      <c r="B14" s="24" t="s">
        <v>77</v>
      </c>
      <c r="C14" s="24"/>
      <c r="D14" s="128">
        <v>199</v>
      </c>
      <c r="E14" s="118">
        <v>1.3020526631229896</v>
      </c>
      <c r="F14" s="129"/>
      <c r="G14" s="130">
        <v>157</v>
      </c>
      <c r="H14" s="131">
        <v>1.0059053692922078</v>
      </c>
      <c r="I14" s="129"/>
      <c r="J14" s="130">
        <v>356</v>
      </c>
      <c r="K14" s="131">
        <v>1.1524246723763483</v>
      </c>
      <c r="L14" s="8"/>
    </row>
    <row r="15" spans="1:12" ht="12.75" customHeight="1">
      <c r="A15" s="15">
        <v>6</v>
      </c>
      <c r="B15" s="24" t="s">
        <v>78</v>
      </c>
      <c r="C15" s="24"/>
      <c r="D15" s="128">
        <v>74</v>
      </c>
      <c r="E15" s="118">
        <v>0.5632439196296595</v>
      </c>
      <c r="F15" s="129"/>
      <c r="G15" s="130">
        <v>95</v>
      </c>
      <c r="H15" s="131">
        <v>0.7048167921487861</v>
      </c>
      <c r="I15" s="129"/>
      <c r="J15" s="130">
        <v>169</v>
      </c>
      <c r="K15" s="131">
        <v>0.6349359015300828</v>
      </c>
      <c r="L15" s="8"/>
    </row>
    <row r="16" spans="1:12" ht="12.75" customHeight="1">
      <c r="A16" s="15">
        <v>7</v>
      </c>
      <c r="B16" s="24" t="s">
        <v>23</v>
      </c>
      <c r="C16" s="24"/>
      <c r="D16" s="128">
        <v>986</v>
      </c>
      <c r="E16" s="118">
        <v>6.252782361319502</v>
      </c>
      <c r="F16" s="129"/>
      <c r="G16" s="130">
        <v>2209</v>
      </c>
      <c r="H16" s="131">
        <v>12.136635772912502</v>
      </c>
      <c r="I16" s="129"/>
      <c r="J16" s="130">
        <v>3195</v>
      </c>
      <c r="K16" s="131">
        <v>9.405338287498378</v>
      </c>
      <c r="L16" s="8"/>
    </row>
    <row r="17" spans="1:12" ht="14.25" customHeight="1" thickBot="1">
      <c r="A17" s="16">
        <v>8</v>
      </c>
      <c r="B17" s="25" t="s">
        <v>7</v>
      </c>
      <c r="C17" s="25"/>
      <c r="D17" s="132">
        <v>3724</v>
      </c>
      <c r="E17" s="301">
        <v>3.2131446953949183</v>
      </c>
      <c r="F17" s="133"/>
      <c r="G17" s="134">
        <v>5563</v>
      </c>
      <c r="H17" s="302">
        <v>4.752480187249257</v>
      </c>
      <c r="I17" s="133"/>
      <c r="J17" s="134">
        <v>9287</v>
      </c>
      <c r="K17" s="302">
        <v>3.986630985167475</v>
      </c>
      <c r="L17" s="8"/>
    </row>
    <row r="18" spans="1:12" s="64" customFormat="1" ht="6" customHeight="1">
      <c r="A18" s="70"/>
      <c r="B18" s="71"/>
      <c r="C18" s="71"/>
      <c r="D18" s="72"/>
      <c r="E18" s="74"/>
      <c r="F18" s="73"/>
      <c r="G18" s="75"/>
      <c r="H18" s="74"/>
      <c r="I18" s="73"/>
      <c r="J18" s="75"/>
      <c r="K18" s="74"/>
      <c r="L18" s="61"/>
    </row>
    <row r="19" spans="1:12" s="64" customFormat="1" ht="12.75">
      <c r="A19" s="283" t="s">
        <v>12</v>
      </c>
      <c r="B19" s="321" t="s">
        <v>181</v>
      </c>
      <c r="C19" s="321"/>
      <c r="D19" s="321"/>
      <c r="E19" s="321"/>
      <c r="F19" s="321"/>
      <c r="G19" s="321"/>
      <c r="H19" s="321"/>
      <c r="I19" s="321"/>
      <c r="J19" s="321"/>
      <c r="K19" s="321"/>
      <c r="L19" s="61"/>
    </row>
    <row r="20" spans="1:13" s="64" customFormat="1" ht="12.75" customHeight="1">
      <c r="A20" s="258" t="s">
        <v>13</v>
      </c>
      <c r="B20" s="327" t="s">
        <v>127</v>
      </c>
      <c r="C20" s="327"/>
      <c r="D20" s="327"/>
      <c r="E20" s="327"/>
      <c r="F20" s="327"/>
      <c r="G20" s="327"/>
      <c r="H20" s="327"/>
      <c r="I20" s="327"/>
      <c r="J20" s="327"/>
      <c r="K20" s="327"/>
      <c r="L20" s="61"/>
      <c r="M20" s="69"/>
    </row>
    <row r="21" spans="1:12" s="64" customFormat="1" ht="6" customHeight="1">
      <c r="A21" s="258"/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61"/>
    </row>
    <row r="22" spans="1:12" s="69" customFormat="1" ht="8.25">
      <c r="A22" s="57" t="s">
        <v>110</v>
      </c>
      <c r="B22" s="328" t="s">
        <v>105</v>
      </c>
      <c r="C22" s="328"/>
      <c r="D22" s="328"/>
      <c r="E22" s="328"/>
      <c r="F22" s="328"/>
      <c r="G22" s="328"/>
      <c r="H22" s="328"/>
      <c r="I22" s="328"/>
      <c r="J22" s="328"/>
      <c r="K22" s="328"/>
      <c r="L22" s="68"/>
    </row>
    <row r="23" spans="1:12" s="64" customFormat="1" ht="6" customHeight="1">
      <c r="A23" s="170"/>
      <c r="B23" s="171"/>
      <c r="C23" s="171"/>
      <c r="D23" s="171"/>
      <c r="E23" s="171"/>
      <c r="F23" s="171"/>
      <c r="G23" s="171"/>
      <c r="H23" s="171"/>
      <c r="I23" s="171"/>
      <c r="J23" s="171"/>
      <c r="K23" s="171"/>
      <c r="L23" s="61"/>
    </row>
    <row r="24" spans="1:12" s="69" customFormat="1" ht="12.75" customHeight="1">
      <c r="A24" s="170"/>
      <c r="B24" s="327" t="s">
        <v>95</v>
      </c>
      <c r="C24" s="327"/>
      <c r="D24" s="327"/>
      <c r="E24" s="327"/>
      <c r="F24" s="327"/>
      <c r="G24" s="327"/>
      <c r="H24" s="327"/>
      <c r="I24" s="327"/>
      <c r="J24" s="327"/>
      <c r="K24" s="327"/>
      <c r="L24" s="68"/>
    </row>
    <row r="25" spans="1:12" s="69" customFormat="1" ht="12.75" customHeight="1">
      <c r="A25" s="138"/>
      <c r="B25" s="138"/>
      <c r="C25" s="138"/>
      <c r="D25" s="138"/>
      <c r="E25" s="61"/>
      <c r="F25" s="61"/>
      <c r="G25" s="61"/>
      <c r="H25" s="61"/>
      <c r="I25" s="61"/>
      <c r="J25" s="61"/>
      <c r="K25" s="61"/>
      <c r="L25" s="68"/>
    </row>
  </sheetData>
  <sheetProtection/>
  <mergeCells count="8">
    <mergeCell ref="A7:K7"/>
    <mergeCell ref="B24:K24"/>
    <mergeCell ref="B22:K22"/>
    <mergeCell ref="J8:K8"/>
    <mergeCell ref="D8:E8"/>
    <mergeCell ref="G8:H8"/>
    <mergeCell ref="B20:K20"/>
    <mergeCell ref="B19:K19"/>
  </mergeCells>
  <hyperlinks>
    <hyperlink ref="K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A1" sqref="A1"/>
    </sheetView>
  </sheetViews>
  <sheetFormatPr defaultColWidth="9.140625" defaultRowHeight="12.75"/>
  <cols>
    <col min="1" max="1" width="4.421875" style="11" customWidth="1"/>
    <col min="2" max="2" width="9.140625" style="11" customWidth="1"/>
    <col min="3" max="3" width="6.140625" style="11" customWidth="1"/>
    <col min="4" max="4" width="9.140625" style="11" customWidth="1"/>
    <col min="5" max="5" width="15.57421875" style="11" customWidth="1"/>
    <col min="6" max="6" width="2.7109375" style="11" customWidth="1"/>
    <col min="7" max="7" width="9.140625" style="11" customWidth="1"/>
    <col min="8" max="8" width="15.57421875" style="11" customWidth="1"/>
    <col min="9" max="9" width="2.7109375" style="11" customWidth="1"/>
    <col min="10" max="10" width="9.140625" style="11" customWidth="1"/>
    <col min="11" max="11" width="15.57421875" style="11" customWidth="1"/>
    <col min="12" max="12" width="2.7109375" style="11" customWidth="1"/>
    <col min="13" max="214" width="9.140625" style="11" customWidth="1"/>
    <col min="215" max="215" width="4.421875" style="11" customWidth="1"/>
    <col min="216" max="216" width="9.140625" style="11" customWidth="1"/>
    <col min="217" max="217" width="11.140625" style="11" customWidth="1"/>
    <col min="218" max="218" width="9.140625" style="11" customWidth="1"/>
    <col min="219" max="219" width="5.28125" style="11" customWidth="1"/>
    <col min="220" max="16384" width="9.140625" style="11" customWidth="1"/>
  </cols>
  <sheetData>
    <row r="1" spans="1:12" s="43" customFormat="1" ht="57" customHeight="1">
      <c r="A1" s="88"/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43" customFormat="1" ht="7.5" customHeight="1">
      <c r="A2" s="89"/>
      <c r="B2" s="89"/>
      <c r="C2" s="89"/>
      <c r="D2" s="89"/>
      <c r="E2" s="89"/>
      <c r="F2" s="89"/>
      <c r="G2" s="89"/>
      <c r="H2" s="89"/>
      <c r="I2" s="89"/>
      <c r="J2" s="89"/>
      <c r="K2" s="89"/>
      <c r="L2" s="88"/>
    </row>
    <row r="3" spans="1:12" s="43" customFormat="1" ht="15" customHeight="1">
      <c r="A3" s="88"/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pans="1:12" ht="12.75">
      <c r="A4" s="87" t="str">
        <f>'Table of contents'!A4</f>
        <v>Mental health services in Australia</v>
      </c>
      <c r="B4" s="41"/>
      <c r="C4" s="41"/>
      <c r="D4" s="19"/>
      <c r="E4" s="19"/>
      <c r="F4" s="19"/>
      <c r="G4" s="19"/>
      <c r="H4" s="19"/>
      <c r="I4" s="19"/>
      <c r="J4" s="19"/>
      <c r="K4" s="19"/>
      <c r="L4" s="8"/>
    </row>
    <row r="5" spans="1:12" ht="13.5" thickBot="1">
      <c r="A5" s="46" t="str">
        <f>'Table of contents'!A5</f>
        <v>Ambulatory-equivalent admitted patient care </v>
      </c>
      <c r="B5" s="7"/>
      <c r="C5" s="7"/>
      <c r="D5" s="7"/>
      <c r="E5" s="26"/>
      <c r="F5" s="7"/>
      <c r="G5" s="7"/>
      <c r="H5" s="7"/>
      <c r="I5" s="7"/>
      <c r="J5" s="172"/>
      <c r="K5" s="172" t="s">
        <v>94</v>
      </c>
      <c r="L5" s="8"/>
    </row>
    <row r="6" spans="1:12" ht="6" customHeight="1">
      <c r="A6" s="48"/>
      <c r="B6" s="49"/>
      <c r="C6" s="49"/>
      <c r="D6" s="49"/>
      <c r="E6" s="48"/>
      <c r="F6" s="49"/>
      <c r="G6" s="49"/>
      <c r="H6" s="49"/>
      <c r="I6" s="49"/>
      <c r="J6" s="67"/>
      <c r="K6" s="67"/>
      <c r="L6" s="8"/>
    </row>
    <row r="7" spans="1:12" s="120" customFormat="1" ht="28.5" customHeight="1" thickBot="1">
      <c r="A7" s="333" t="s">
        <v>200</v>
      </c>
      <c r="B7" s="334"/>
      <c r="C7" s="334"/>
      <c r="D7" s="334"/>
      <c r="E7" s="334"/>
      <c r="F7" s="334"/>
      <c r="G7" s="334"/>
      <c r="H7" s="334"/>
      <c r="I7" s="334"/>
      <c r="J7" s="334"/>
      <c r="K7" s="334"/>
      <c r="L7" s="119"/>
    </row>
    <row r="8" spans="1:12" ht="15" customHeight="1" thickBot="1">
      <c r="A8" s="15"/>
      <c r="B8" s="196"/>
      <c r="C8" s="196"/>
      <c r="D8" s="331" t="s">
        <v>25</v>
      </c>
      <c r="E8" s="331"/>
      <c r="F8" s="197"/>
      <c r="G8" s="331" t="s">
        <v>26</v>
      </c>
      <c r="H8" s="331"/>
      <c r="I8" s="198"/>
      <c r="J8" s="331" t="s">
        <v>7</v>
      </c>
      <c r="K8" s="332"/>
      <c r="L8" s="8"/>
    </row>
    <row r="9" spans="1:12" ht="25.5" customHeight="1" thickBot="1">
      <c r="A9" s="16"/>
      <c r="B9" s="199" t="s">
        <v>16</v>
      </c>
      <c r="C9" s="200"/>
      <c r="D9" s="201" t="s">
        <v>67</v>
      </c>
      <c r="E9" s="252" t="s">
        <v>175</v>
      </c>
      <c r="F9" s="202"/>
      <c r="G9" s="201" t="s">
        <v>67</v>
      </c>
      <c r="H9" s="252" t="s">
        <v>175</v>
      </c>
      <c r="I9" s="200"/>
      <c r="J9" s="201" t="s">
        <v>67</v>
      </c>
      <c r="K9" s="252" t="s">
        <v>175</v>
      </c>
      <c r="L9" s="8"/>
    </row>
    <row r="10" spans="1:12" ht="12.75">
      <c r="A10" s="15">
        <v>1</v>
      </c>
      <c r="B10" s="24" t="s">
        <v>17</v>
      </c>
      <c r="C10" s="24"/>
      <c r="D10" s="128">
        <v>787</v>
      </c>
      <c r="E10" s="118">
        <v>3.4863889073471106</v>
      </c>
      <c r="F10" s="129"/>
      <c r="G10" s="130">
        <v>768</v>
      </c>
      <c r="H10" s="131">
        <v>3.5884681212734018</v>
      </c>
      <c r="I10" s="129"/>
      <c r="J10" s="130">
        <v>1555</v>
      </c>
      <c r="K10" s="131">
        <v>3.5360686966050783</v>
      </c>
      <c r="L10" s="8"/>
    </row>
    <row r="11" spans="1:12" ht="12.75">
      <c r="A11" s="15">
        <v>2</v>
      </c>
      <c r="B11" s="24" t="s">
        <v>74</v>
      </c>
      <c r="C11" s="24"/>
      <c r="D11" s="128">
        <v>2017</v>
      </c>
      <c r="E11" s="118">
        <v>12.638652344949364</v>
      </c>
      <c r="F11" s="129"/>
      <c r="G11" s="130">
        <v>2335</v>
      </c>
      <c r="H11" s="131">
        <v>15.388873877139448</v>
      </c>
      <c r="I11" s="129"/>
      <c r="J11" s="130">
        <v>4352</v>
      </c>
      <c r="K11" s="131">
        <v>13.979059676965516</v>
      </c>
      <c r="L11" s="8"/>
    </row>
    <row r="12" spans="1:12" ht="12.75">
      <c r="A12" s="15">
        <v>3</v>
      </c>
      <c r="B12" s="24" t="s">
        <v>75</v>
      </c>
      <c r="C12" s="24"/>
      <c r="D12" s="128">
        <v>2011</v>
      </c>
      <c r="E12" s="118">
        <v>11.702392618472905</v>
      </c>
      <c r="F12" s="129"/>
      <c r="G12" s="130">
        <v>1799</v>
      </c>
      <c r="H12" s="131">
        <v>10.591916819010105</v>
      </c>
      <c r="I12" s="129"/>
      <c r="J12" s="130">
        <v>3810</v>
      </c>
      <c r="K12" s="131">
        <v>11.150402541238197</v>
      </c>
      <c r="L12" s="8"/>
    </row>
    <row r="13" spans="1:12" ht="12.75">
      <c r="A13" s="15">
        <v>4</v>
      </c>
      <c r="B13" s="24" t="s">
        <v>76</v>
      </c>
      <c r="C13" s="24"/>
      <c r="D13" s="128">
        <v>1929</v>
      </c>
      <c r="E13" s="118">
        <v>12.062884586522587</v>
      </c>
      <c r="F13" s="129"/>
      <c r="G13" s="130">
        <v>1607</v>
      </c>
      <c r="H13" s="131">
        <v>9.915327912295933</v>
      </c>
      <c r="I13" s="129"/>
      <c r="J13" s="130">
        <v>3536</v>
      </c>
      <c r="K13" s="131">
        <v>10.981901912608782</v>
      </c>
      <c r="L13" s="8"/>
    </row>
    <row r="14" spans="1:12" ht="12.75">
      <c r="A14" s="15">
        <v>5</v>
      </c>
      <c r="B14" s="24" t="s">
        <v>77</v>
      </c>
      <c r="C14" s="24"/>
      <c r="D14" s="128">
        <v>1515</v>
      </c>
      <c r="E14" s="118">
        <v>9.912611983072008</v>
      </c>
      <c r="F14" s="129"/>
      <c r="G14" s="130">
        <v>1224</v>
      </c>
      <c r="H14" s="131">
        <v>7.8422176561379775</v>
      </c>
      <c r="I14" s="129"/>
      <c r="J14" s="130">
        <v>2739</v>
      </c>
      <c r="K14" s="131">
        <v>8.866548251794432</v>
      </c>
      <c r="L14" s="8"/>
    </row>
    <row r="15" spans="1:12" ht="12.75">
      <c r="A15" s="15">
        <v>6</v>
      </c>
      <c r="B15" s="24" t="s">
        <v>78</v>
      </c>
      <c r="C15" s="24"/>
      <c r="D15" s="128">
        <v>795</v>
      </c>
      <c r="E15" s="118">
        <v>6.05106643385918</v>
      </c>
      <c r="F15" s="129"/>
      <c r="G15" s="130">
        <v>685</v>
      </c>
      <c r="H15" s="131">
        <v>5.082100027599142</v>
      </c>
      <c r="I15" s="129"/>
      <c r="J15" s="130">
        <v>1480</v>
      </c>
      <c r="K15" s="131">
        <v>5.560385409849246</v>
      </c>
      <c r="L15" s="8"/>
    </row>
    <row r="16" spans="1:12" ht="12.75">
      <c r="A16" s="15">
        <v>7</v>
      </c>
      <c r="B16" s="24" t="s">
        <v>23</v>
      </c>
      <c r="C16" s="24"/>
      <c r="D16" s="128">
        <v>765</v>
      </c>
      <c r="E16" s="118">
        <v>4.851296659644441</v>
      </c>
      <c r="F16" s="129"/>
      <c r="G16" s="130">
        <v>904</v>
      </c>
      <c r="H16" s="131">
        <v>4.966735508697556</v>
      </c>
      <c r="I16" s="129"/>
      <c r="J16" s="130">
        <v>1669</v>
      </c>
      <c r="K16" s="131">
        <v>4.913148545175209</v>
      </c>
      <c r="L16" s="8"/>
    </row>
    <row r="17" spans="1:12" ht="14.25" customHeight="1" thickBot="1">
      <c r="A17" s="16">
        <v>8</v>
      </c>
      <c r="B17" s="25" t="s">
        <v>7</v>
      </c>
      <c r="C17" s="25"/>
      <c r="D17" s="132">
        <v>9820</v>
      </c>
      <c r="E17" s="301">
        <v>8.472900351444173</v>
      </c>
      <c r="F17" s="133"/>
      <c r="G17" s="134">
        <v>9322</v>
      </c>
      <c r="H17" s="302">
        <v>7.96380016277864</v>
      </c>
      <c r="I17" s="133"/>
      <c r="J17" s="134">
        <v>19142</v>
      </c>
      <c r="K17" s="302">
        <v>8.21708736061977</v>
      </c>
      <c r="L17" s="8"/>
    </row>
    <row r="18" spans="1:12" s="64" customFormat="1" ht="6" customHeight="1">
      <c r="A18" s="203"/>
      <c r="B18" s="204"/>
      <c r="C18" s="204"/>
      <c r="D18" s="205"/>
      <c r="E18" s="206"/>
      <c r="F18" s="207"/>
      <c r="G18" s="205"/>
      <c r="H18" s="206"/>
      <c r="I18" s="207"/>
      <c r="J18" s="205"/>
      <c r="K18" s="206"/>
      <c r="L18" s="61"/>
    </row>
    <row r="19" spans="1:12" s="64" customFormat="1" ht="12.75">
      <c r="A19" s="283" t="s">
        <v>12</v>
      </c>
      <c r="B19" s="321" t="s">
        <v>181</v>
      </c>
      <c r="C19" s="321"/>
      <c r="D19" s="321"/>
      <c r="E19" s="321"/>
      <c r="F19" s="321"/>
      <c r="G19" s="321"/>
      <c r="H19" s="321"/>
      <c r="I19" s="321"/>
      <c r="J19" s="321"/>
      <c r="K19" s="321"/>
      <c r="L19" s="61"/>
    </row>
    <row r="20" spans="1:12" s="64" customFormat="1" ht="14.25" customHeight="1">
      <c r="A20" s="254" t="s">
        <v>13</v>
      </c>
      <c r="B20" s="324" t="s">
        <v>127</v>
      </c>
      <c r="C20" s="324"/>
      <c r="D20" s="324"/>
      <c r="E20" s="324"/>
      <c r="F20" s="324"/>
      <c r="G20" s="324"/>
      <c r="H20" s="324"/>
      <c r="I20" s="324"/>
      <c r="J20" s="324"/>
      <c r="K20" s="324"/>
      <c r="L20" s="61"/>
    </row>
    <row r="21" spans="1:12" s="64" customFormat="1" ht="6" customHeight="1">
      <c r="A21" s="254"/>
      <c r="B21" s="255"/>
      <c r="C21" s="255"/>
      <c r="D21" s="255"/>
      <c r="E21" s="255"/>
      <c r="F21" s="255"/>
      <c r="G21" s="255"/>
      <c r="H21" s="255"/>
      <c r="I21" s="255"/>
      <c r="J21" s="255"/>
      <c r="K21" s="255"/>
      <c r="L21" s="61"/>
    </row>
    <row r="22" spans="1:12" s="69" customFormat="1" ht="8.25">
      <c r="A22" s="179" t="s">
        <v>110</v>
      </c>
      <c r="B22" s="319" t="s">
        <v>105</v>
      </c>
      <c r="C22" s="319"/>
      <c r="D22" s="319"/>
      <c r="E22" s="319"/>
      <c r="F22" s="319"/>
      <c r="G22" s="319"/>
      <c r="H22" s="319"/>
      <c r="I22" s="319"/>
      <c r="J22" s="319"/>
      <c r="K22" s="319"/>
      <c r="L22" s="68"/>
    </row>
    <row r="23" spans="1:12" s="64" customFormat="1" ht="6" customHeight="1">
      <c r="A23" s="100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61"/>
    </row>
    <row r="24" spans="1:12" s="69" customFormat="1" ht="12.75" customHeight="1">
      <c r="A24" s="100"/>
      <c r="B24" s="324" t="s">
        <v>95</v>
      </c>
      <c r="C24" s="324"/>
      <c r="D24" s="324"/>
      <c r="E24" s="324"/>
      <c r="F24" s="324"/>
      <c r="G24" s="324"/>
      <c r="H24" s="324"/>
      <c r="I24" s="324"/>
      <c r="J24" s="324"/>
      <c r="K24" s="324"/>
      <c r="L24" s="68"/>
    </row>
    <row r="25" spans="1:12" s="69" customFormat="1" ht="12.75">
      <c r="A25" s="100"/>
      <c r="B25" s="100"/>
      <c r="C25" s="100"/>
      <c r="D25" s="100"/>
      <c r="E25" s="209"/>
      <c r="F25" s="209"/>
      <c r="G25" s="209"/>
      <c r="H25" s="209"/>
      <c r="I25" s="209"/>
      <c r="J25" s="209"/>
      <c r="K25" s="209"/>
      <c r="L25" s="68"/>
    </row>
  </sheetData>
  <sheetProtection/>
  <mergeCells count="8">
    <mergeCell ref="B24:K24"/>
    <mergeCell ref="D8:E8"/>
    <mergeCell ref="G8:H8"/>
    <mergeCell ref="J8:K8"/>
    <mergeCell ref="A7:K7"/>
    <mergeCell ref="B22:K22"/>
    <mergeCell ref="B20:K20"/>
    <mergeCell ref="B19:K19"/>
  </mergeCells>
  <hyperlinks>
    <hyperlink ref="K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3"/>
  <sheetViews>
    <sheetView workbookViewId="0" topLeftCell="A1">
      <selection activeCell="A1" sqref="A1"/>
    </sheetView>
  </sheetViews>
  <sheetFormatPr defaultColWidth="5.28125" defaultRowHeight="12.75"/>
  <cols>
    <col min="1" max="1" width="4.421875" style="149" customWidth="1"/>
    <col min="2" max="2" width="9.140625" style="149" customWidth="1"/>
    <col min="3" max="3" width="52.140625" style="149" bestFit="1" customWidth="1"/>
    <col min="4" max="4" width="16.28125" style="149" customWidth="1"/>
    <col min="5" max="5" width="16.57421875" style="149" customWidth="1"/>
    <col min="6" max="6" width="2.7109375" style="149" customWidth="1"/>
    <col min="7" max="203" width="9.140625" style="149" customWidth="1"/>
    <col min="204" max="204" width="4.421875" style="149" customWidth="1"/>
    <col min="205" max="205" width="9.140625" style="149" customWidth="1"/>
    <col min="206" max="206" width="11.140625" style="149" customWidth="1"/>
    <col min="207" max="207" width="9.140625" style="149" customWidth="1"/>
    <col min="208" max="16384" width="5.28125" style="149" customWidth="1"/>
  </cols>
  <sheetData>
    <row r="1" spans="1:6" ht="57" customHeight="1">
      <c r="A1" s="147"/>
      <c r="B1" s="147"/>
      <c r="C1" s="147"/>
      <c r="D1" s="147"/>
      <c r="E1" s="147"/>
      <c r="F1" s="148"/>
    </row>
    <row r="2" spans="1:6" ht="7.5" customHeight="1">
      <c r="A2" s="150"/>
      <c r="B2" s="150"/>
      <c r="C2" s="150"/>
      <c r="D2" s="150"/>
      <c r="E2" s="150"/>
      <c r="F2" s="148"/>
    </row>
    <row r="3" spans="1:6" ht="15" customHeight="1">
      <c r="A3" s="210"/>
      <c r="B3" s="210"/>
      <c r="C3" s="210"/>
      <c r="D3" s="210"/>
      <c r="E3" s="210"/>
      <c r="F3" s="148"/>
    </row>
    <row r="4" spans="1:6" ht="12.75">
      <c r="A4" s="87" t="s">
        <v>107</v>
      </c>
      <c r="B4" s="151"/>
      <c r="C4" s="151"/>
      <c r="D4" s="152"/>
      <c r="E4" s="152"/>
      <c r="F4" s="148"/>
    </row>
    <row r="5" spans="1:6" ht="13.5" thickBot="1">
      <c r="A5" s="46" t="str">
        <f>'Table of contents'!A5</f>
        <v>Ambulatory-equivalent admitted patient care </v>
      </c>
      <c r="B5" s="153"/>
      <c r="C5" s="153"/>
      <c r="D5" s="153"/>
      <c r="E5" s="58" t="s">
        <v>94</v>
      </c>
      <c r="F5" s="148"/>
    </row>
    <row r="6" spans="1:6" ht="6" customHeight="1">
      <c r="A6" s="154"/>
      <c r="B6" s="155"/>
      <c r="C6" s="155"/>
      <c r="D6" s="155"/>
      <c r="E6" s="155"/>
      <c r="F6" s="148"/>
    </row>
    <row r="7" spans="1:6" ht="30.75" customHeight="1" thickBot="1">
      <c r="A7" s="335" t="s">
        <v>201</v>
      </c>
      <c r="B7" s="335"/>
      <c r="C7" s="335"/>
      <c r="D7" s="335"/>
      <c r="E7" s="335"/>
      <c r="F7" s="156"/>
    </row>
    <row r="8" spans="1:6" ht="27.75" customHeight="1" thickBot="1">
      <c r="A8" s="157"/>
      <c r="B8" s="158" t="s">
        <v>65</v>
      </c>
      <c r="C8" s="159" t="s">
        <v>39</v>
      </c>
      <c r="D8" s="160" t="s">
        <v>146</v>
      </c>
      <c r="E8" s="160" t="s">
        <v>147</v>
      </c>
      <c r="F8" s="161"/>
    </row>
    <row r="9" spans="1:6" s="163" customFormat="1" ht="12.75">
      <c r="A9" s="211">
        <v>1</v>
      </c>
      <c r="B9" s="212" t="s">
        <v>49</v>
      </c>
      <c r="C9" s="212" t="s">
        <v>50</v>
      </c>
      <c r="D9" s="213">
        <v>1577</v>
      </c>
      <c r="E9" s="274">
        <v>16.980725745665985</v>
      </c>
      <c r="F9" s="162"/>
    </row>
    <row r="10" spans="1:6" s="163" customFormat="1" ht="12.75">
      <c r="A10" s="211">
        <v>2</v>
      </c>
      <c r="B10" s="212" t="s">
        <v>52</v>
      </c>
      <c r="C10" s="212" t="s">
        <v>53</v>
      </c>
      <c r="D10" s="213">
        <v>1407</v>
      </c>
      <c r="E10" s="274">
        <v>15.150209970927103</v>
      </c>
      <c r="F10" s="162"/>
    </row>
    <row r="11" spans="1:6" s="163" customFormat="1" ht="12.75">
      <c r="A11" s="211">
        <v>3</v>
      </c>
      <c r="B11" s="212" t="s">
        <v>46</v>
      </c>
      <c r="C11" s="212" t="s">
        <v>47</v>
      </c>
      <c r="D11" s="213">
        <v>1339</v>
      </c>
      <c r="E11" s="274">
        <v>14.41800366103155</v>
      </c>
      <c r="F11" s="162"/>
    </row>
    <row r="12" spans="1:6" s="163" customFormat="1" ht="12.75" customHeight="1">
      <c r="A12" s="211">
        <v>4</v>
      </c>
      <c r="B12" s="212" t="s">
        <v>51</v>
      </c>
      <c r="C12" s="212" t="s">
        <v>84</v>
      </c>
      <c r="D12" s="213">
        <v>838</v>
      </c>
      <c r="E12" s="274">
        <v>9.02336599547755</v>
      </c>
      <c r="F12" s="162"/>
    </row>
    <row r="13" spans="1:6" s="163" customFormat="1" ht="12.75" customHeight="1">
      <c r="A13" s="211">
        <v>5</v>
      </c>
      <c r="B13" s="212" t="s">
        <v>143</v>
      </c>
      <c r="C13" s="212" t="s">
        <v>144</v>
      </c>
      <c r="D13" s="213">
        <v>667</v>
      </c>
      <c r="E13" s="274">
        <v>7.182082480887261</v>
      </c>
      <c r="F13" s="162"/>
    </row>
    <row r="14" spans="1:6" s="164" customFormat="1" ht="12.75" customHeight="1">
      <c r="A14" s="211">
        <v>6</v>
      </c>
      <c r="B14" s="212" t="s">
        <v>43</v>
      </c>
      <c r="C14" s="212" t="s">
        <v>44</v>
      </c>
      <c r="D14" s="213">
        <v>403</v>
      </c>
      <c r="E14" s="274">
        <v>4.339399160116292</v>
      </c>
      <c r="F14" s="162"/>
    </row>
    <row r="15" spans="1:6" s="163" customFormat="1" ht="12.75" customHeight="1">
      <c r="A15" s="211">
        <v>7</v>
      </c>
      <c r="B15" s="212" t="s">
        <v>141</v>
      </c>
      <c r="C15" s="212" t="s">
        <v>142</v>
      </c>
      <c r="D15" s="213">
        <v>387</v>
      </c>
      <c r="E15" s="274">
        <v>4.1671153224938084</v>
      </c>
      <c r="F15" s="162"/>
    </row>
    <row r="16" spans="1:6" s="163" customFormat="1" ht="12.75">
      <c r="A16" s="211">
        <v>8</v>
      </c>
      <c r="B16" s="212" t="s">
        <v>160</v>
      </c>
      <c r="C16" s="212" t="s">
        <v>145</v>
      </c>
      <c r="D16" s="213">
        <v>374</v>
      </c>
      <c r="E16" s="274">
        <v>4.027134704425541</v>
      </c>
      <c r="F16" s="162"/>
    </row>
    <row r="17" spans="1:6" s="163" customFormat="1" ht="12.75" customHeight="1">
      <c r="A17" s="211">
        <v>9</v>
      </c>
      <c r="B17" s="212" t="s">
        <v>40</v>
      </c>
      <c r="C17" s="212" t="s">
        <v>41</v>
      </c>
      <c r="D17" s="213">
        <v>240</v>
      </c>
      <c r="E17" s="274">
        <v>2.5842575643372454</v>
      </c>
      <c r="F17" s="162"/>
    </row>
    <row r="18" spans="1:6" s="163" customFormat="1" ht="12.75" customHeight="1">
      <c r="A18" s="211">
        <v>10</v>
      </c>
      <c r="B18" s="214" t="s">
        <v>48</v>
      </c>
      <c r="C18" s="214" t="s">
        <v>85</v>
      </c>
      <c r="D18" s="215">
        <v>221</v>
      </c>
      <c r="E18" s="274">
        <v>2.379670507160547</v>
      </c>
      <c r="F18" s="162"/>
    </row>
    <row r="19" spans="1:6" s="163" customFormat="1" ht="12.75" customHeight="1">
      <c r="A19" s="211">
        <v>11</v>
      </c>
      <c r="B19" s="214"/>
      <c r="C19" s="214" t="s">
        <v>204</v>
      </c>
      <c r="D19" s="215">
        <v>1834</v>
      </c>
      <c r="E19" s="274">
        <v>19.748034887477118</v>
      </c>
      <c r="F19" s="162"/>
    </row>
    <row r="20" spans="1:6" s="163" customFormat="1" ht="12.75" customHeight="1" thickBot="1">
      <c r="A20" s="216">
        <v>12</v>
      </c>
      <c r="B20" s="157"/>
      <c r="C20" s="217" t="s">
        <v>7</v>
      </c>
      <c r="D20" s="218">
        <v>9287</v>
      </c>
      <c r="E20" s="275">
        <v>100</v>
      </c>
      <c r="F20" s="165"/>
    </row>
    <row r="21" spans="1:6" s="163" customFormat="1" ht="6" customHeight="1">
      <c r="A21" s="166"/>
      <c r="B21" s="165"/>
      <c r="C21" s="165"/>
      <c r="D21" s="165"/>
      <c r="E21" s="165"/>
      <c r="F21" s="162"/>
    </row>
    <row r="22" spans="1:6" s="163" customFormat="1" ht="12.75">
      <c r="A22" s="283" t="s">
        <v>12</v>
      </c>
      <c r="B22" s="321" t="s">
        <v>181</v>
      </c>
      <c r="C22" s="321"/>
      <c r="D22" s="321"/>
      <c r="E22" s="321"/>
      <c r="F22" s="68"/>
    </row>
    <row r="23" spans="1:6" ht="12.75" customHeight="1">
      <c r="A23" s="169" t="s">
        <v>110</v>
      </c>
      <c r="B23" s="337" t="s">
        <v>113</v>
      </c>
      <c r="C23" s="337"/>
      <c r="D23" s="337"/>
      <c r="E23" s="337"/>
      <c r="F23" s="161"/>
    </row>
    <row r="24" spans="1:6" s="163" customFormat="1" ht="6" customHeight="1">
      <c r="A24" s="167"/>
      <c r="B24" s="336"/>
      <c r="C24" s="336"/>
      <c r="D24" s="336"/>
      <c r="E24" s="336"/>
      <c r="F24" s="162"/>
    </row>
    <row r="25" spans="1:6" ht="12.75" customHeight="1">
      <c r="A25" s="165"/>
      <c r="B25" s="338" t="s">
        <v>14</v>
      </c>
      <c r="C25" s="338"/>
      <c r="D25" s="338"/>
      <c r="E25" s="338"/>
      <c r="F25" s="161"/>
    </row>
    <row r="26" spans="1:6" ht="12.75" customHeight="1">
      <c r="A26" s="165"/>
      <c r="B26" s="165"/>
      <c r="C26" s="165"/>
      <c r="D26" s="165"/>
      <c r="E26" s="165"/>
      <c r="F26" s="161"/>
    </row>
    <row r="27" spans="1:2" ht="12.75">
      <c r="A27" s="168"/>
      <c r="B27" s="168"/>
    </row>
    <row r="28" spans="1:6" ht="12.75">
      <c r="A28" s="296"/>
      <c r="B28" s="295"/>
      <c r="C28" s="295"/>
      <c r="D28" s="295"/>
      <c r="E28" s="295"/>
      <c r="F28" s="295"/>
    </row>
    <row r="29" spans="1:6" ht="12.75">
      <c r="A29" s="296"/>
      <c r="B29" s="295"/>
      <c r="C29" s="295"/>
      <c r="D29" s="295"/>
      <c r="E29" s="295"/>
      <c r="F29" s="295"/>
    </row>
    <row r="30" spans="1:6" ht="12.75">
      <c r="A30" s="296"/>
      <c r="B30" s="295"/>
      <c r="C30" s="295"/>
      <c r="D30" s="295"/>
      <c r="E30" s="295"/>
      <c r="F30" s="295"/>
    </row>
    <row r="31" spans="1:6" ht="12.75">
      <c r="A31" s="296"/>
      <c r="B31" s="295"/>
      <c r="C31" s="295"/>
      <c r="D31" s="295"/>
      <c r="E31" s="295"/>
      <c r="F31" s="295"/>
    </row>
    <row r="32" spans="1:6" ht="12.75">
      <c r="A32" s="296"/>
      <c r="B32" s="295"/>
      <c r="C32" s="295"/>
      <c r="D32" s="295"/>
      <c r="E32" s="295"/>
      <c r="F32" s="295"/>
    </row>
    <row r="33" spans="1:6" ht="12.75">
      <c r="A33" s="296"/>
      <c r="B33" s="296"/>
      <c r="C33" s="296"/>
      <c r="D33" s="296"/>
      <c r="E33" s="296"/>
      <c r="F33" s="296"/>
    </row>
  </sheetData>
  <sheetProtection/>
  <mergeCells count="5">
    <mergeCell ref="B22:E22"/>
    <mergeCell ref="A7:E7"/>
    <mergeCell ref="B24:E24"/>
    <mergeCell ref="B23:E23"/>
    <mergeCell ref="B25:E25"/>
  </mergeCells>
  <hyperlinks>
    <hyperlink ref="E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A1" sqref="A1"/>
    </sheetView>
  </sheetViews>
  <sheetFormatPr defaultColWidth="5.28125" defaultRowHeight="12.75"/>
  <cols>
    <col min="1" max="1" width="4.421875" style="149" customWidth="1"/>
    <col min="2" max="2" width="9.140625" style="149" customWidth="1"/>
    <col min="3" max="3" width="52.140625" style="149" bestFit="1" customWidth="1"/>
    <col min="4" max="4" width="16.28125" style="149" customWidth="1"/>
    <col min="5" max="5" width="16.57421875" style="149" customWidth="1"/>
    <col min="6" max="6" width="2.7109375" style="149" customWidth="1"/>
    <col min="7" max="200" width="9.140625" style="149" customWidth="1"/>
    <col min="201" max="201" width="4.421875" style="149" customWidth="1"/>
    <col min="202" max="202" width="9.140625" style="149" customWidth="1"/>
    <col min="203" max="203" width="11.140625" style="149" customWidth="1"/>
    <col min="204" max="204" width="9.140625" style="149" customWidth="1"/>
    <col min="205" max="16384" width="5.28125" style="149" customWidth="1"/>
  </cols>
  <sheetData>
    <row r="1" spans="1:6" ht="57" customHeight="1">
      <c r="A1" s="147"/>
      <c r="B1" s="147"/>
      <c r="C1" s="147"/>
      <c r="D1" s="147"/>
      <c r="E1" s="147"/>
      <c r="F1" s="148"/>
    </row>
    <row r="2" spans="1:6" ht="7.5" customHeight="1">
      <c r="A2" s="150"/>
      <c r="B2" s="150"/>
      <c r="C2" s="150"/>
      <c r="D2" s="150"/>
      <c r="E2" s="150"/>
      <c r="F2" s="148"/>
    </row>
    <row r="3" spans="1:6" ht="15" customHeight="1">
      <c r="A3" s="210"/>
      <c r="B3" s="210"/>
      <c r="C3" s="210"/>
      <c r="D3" s="210"/>
      <c r="E3" s="210"/>
      <c r="F3" s="148"/>
    </row>
    <row r="4" spans="1:6" ht="12.75">
      <c r="A4" s="87" t="s">
        <v>107</v>
      </c>
      <c r="B4" s="151"/>
      <c r="C4" s="151"/>
      <c r="D4" s="152"/>
      <c r="E4" s="152"/>
      <c r="F4" s="148"/>
    </row>
    <row r="5" spans="1:6" ht="13.5" thickBot="1">
      <c r="A5" s="46" t="str">
        <f>'Table of contents'!A5</f>
        <v>Ambulatory-equivalent admitted patient care </v>
      </c>
      <c r="B5" s="153"/>
      <c r="C5" s="153"/>
      <c r="D5" s="153"/>
      <c r="E5" s="58" t="s">
        <v>94</v>
      </c>
      <c r="F5" s="148"/>
    </row>
    <row r="6" spans="1:6" ht="6" customHeight="1">
      <c r="A6" s="154"/>
      <c r="B6" s="155"/>
      <c r="C6" s="155"/>
      <c r="D6" s="155"/>
      <c r="E6" s="155"/>
      <c r="F6" s="148"/>
    </row>
    <row r="7" spans="1:6" ht="30.75" customHeight="1" thickBot="1">
      <c r="A7" s="335" t="s">
        <v>202</v>
      </c>
      <c r="B7" s="335"/>
      <c r="C7" s="335"/>
      <c r="D7" s="335"/>
      <c r="E7" s="335"/>
      <c r="F7" s="156"/>
    </row>
    <row r="8" spans="1:6" ht="27.75" customHeight="1" thickBot="1">
      <c r="A8" s="157"/>
      <c r="B8" s="158" t="s">
        <v>65</v>
      </c>
      <c r="C8" s="159" t="s">
        <v>39</v>
      </c>
      <c r="D8" s="160" t="s">
        <v>146</v>
      </c>
      <c r="E8" s="160" t="s">
        <v>147</v>
      </c>
      <c r="F8" s="161"/>
    </row>
    <row r="9" spans="1:6" s="163" customFormat="1" ht="12.75">
      <c r="A9" s="211">
        <v>1</v>
      </c>
      <c r="B9" s="212" t="s">
        <v>40</v>
      </c>
      <c r="C9" s="212" t="s">
        <v>41</v>
      </c>
      <c r="D9" s="213">
        <v>7169</v>
      </c>
      <c r="E9" s="274">
        <v>37.451676940758546</v>
      </c>
      <c r="F9" s="162"/>
    </row>
    <row r="10" spans="1:6" s="163" customFormat="1" ht="12.75">
      <c r="A10" s="211">
        <v>2</v>
      </c>
      <c r="B10" s="212" t="s">
        <v>49</v>
      </c>
      <c r="C10" s="212" t="s">
        <v>50</v>
      </c>
      <c r="D10" s="213">
        <v>2290</v>
      </c>
      <c r="E10" s="274">
        <v>11.963222233831365</v>
      </c>
      <c r="F10" s="162"/>
    </row>
    <row r="11" spans="1:6" s="163" customFormat="1" ht="12.75">
      <c r="A11" s="211">
        <v>3</v>
      </c>
      <c r="B11" s="212" t="s">
        <v>51</v>
      </c>
      <c r="C11" s="212" t="s">
        <v>84</v>
      </c>
      <c r="D11" s="213">
        <v>1695</v>
      </c>
      <c r="E11" s="274">
        <v>8.854874098840247</v>
      </c>
      <c r="F11" s="162"/>
    </row>
    <row r="12" spans="1:6" s="163" customFormat="1" ht="24" customHeight="1">
      <c r="A12" s="211">
        <v>4</v>
      </c>
      <c r="B12" s="212" t="s">
        <v>148</v>
      </c>
      <c r="C12" s="284" t="s">
        <v>42</v>
      </c>
      <c r="D12" s="213">
        <v>1490</v>
      </c>
      <c r="E12" s="274">
        <v>7.783930623759273</v>
      </c>
      <c r="F12" s="162"/>
    </row>
    <row r="13" spans="1:6" s="163" customFormat="1" ht="12.75" customHeight="1">
      <c r="A13" s="211">
        <v>5</v>
      </c>
      <c r="B13" s="212" t="s">
        <v>46</v>
      </c>
      <c r="C13" s="212" t="s">
        <v>47</v>
      </c>
      <c r="D13" s="213">
        <v>1257</v>
      </c>
      <c r="E13" s="274">
        <v>6.566711942325776</v>
      </c>
      <c r="F13" s="162"/>
    </row>
    <row r="14" spans="1:6" s="164" customFormat="1" ht="12.75" customHeight="1">
      <c r="A14" s="211">
        <v>6</v>
      </c>
      <c r="B14" s="212" t="s">
        <v>43</v>
      </c>
      <c r="C14" s="212" t="s">
        <v>44</v>
      </c>
      <c r="D14" s="213">
        <v>635</v>
      </c>
      <c r="E14" s="274">
        <v>3.3173127154947237</v>
      </c>
      <c r="F14" s="162"/>
    </row>
    <row r="15" spans="1:6" s="163" customFormat="1" ht="12.75" customHeight="1">
      <c r="A15" s="211">
        <v>7</v>
      </c>
      <c r="B15" s="212" t="s">
        <v>54</v>
      </c>
      <c r="C15" s="212" t="s">
        <v>55</v>
      </c>
      <c r="D15" s="213">
        <v>461</v>
      </c>
      <c r="E15" s="274">
        <v>2.408316790304043</v>
      </c>
      <c r="F15" s="162"/>
    </row>
    <row r="16" spans="1:6" s="163" customFormat="1" ht="12.75">
      <c r="A16" s="211">
        <v>8</v>
      </c>
      <c r="B16" s="212" t="s">
        <v>149</v>
      </c>
      <c r="C16" s="212" t="s">
        <v>150</v>
      </c>
      <c r="D16" s="213">
        <v>352</v>
      </c>
      <c r="E16" s="274">
        <v>1.8388883084317207</v>
      </c>
      <c r="F16" s="162"/>
    </row>
    <row r="17" spans="1:6" s="163" customFormat="1" ht="12.75" customHeight="1">
      <c r="A17" s="211">
        <v>9</v>
      </c>
      <c r="B17" s="212" t="s">
        <v>151</v>
      </c>
      <c r="C17" s="212" t="s">
        <v>152</v>
      </c>
      <c r="D17" s="213">
        <v>294</v>
      </c>
      <c r="E17" s="274">
        <v>1.535889666701494</v>
      </c>
      <c r="F17" s="162"/>
    </row>
    <row r="18" spans="1:6" s="163" customFormat="1" ht="12.75" customHeight="1">
      <c r="A18" s="211">
        <v>10</v>
      </c>
      <c r="B18" s="214" t="s">
        <v>45</v>
      </c>
      <c r="C18" s="214" t="s">
        <v>117</v>
      </c>
      <c r="D18" s="215">
        <v>229</v>
      </c>
      <c r="E18" s="274">
        <v>1.1963222233831365</v>
      </c>
      <c r="F18" s="162"/>
    </row>
    <row r="19" spans="1:6" s="163" customFormat="1" ht="12.75" customHeight="1">
      <c r="A19" s="211">
        <v>11</v>
      </c>
      <c r="B19" s="214"/>
      <c r="C19" s="214" t="s">
        <v>204</v>
      </c>
      <c r="D19" s="215">
        <v>3270</v>
      </c>
      <c r="E19" s="274">
        <v>17.08285445616968</v>
      </c>
      <c r="F19" s="162"/>
    </row>
    <row r="20" spans="1:6" s="163" customFormat="1" ht="12.75" customHeight="1" thickBot="1">
      <c r="A20" s="216">
        <v>12</v>
      </c>
      <c r="B20" s="157"/>
      <c r="C20" s="217" t="s">
        <v>7</v>
      </c>
      <c r="D20" s="218">
        <v>19142</v>
      </c>
      <c r="E20" s="275">
        <v>100</v>
      </c>
      <c r="F20" s="165"/>
    </row>
    <row r="21" spans="1:6" s="163" customFormat="1" ht="6" customHeight="1">
      <c r="A21" s="166"/>
      <c r="B21" s="165"/>
      <c r="C21" s="165"/>
      <c r="D21" s="165"/>
      <c r="E21" s="165"/>
      <c r="F21" s="162"/>
    </row>
    <row r="22" spans="1:6" s="163" customFormat="1" ht="12.75">
      <c r="A22" s="283" t="s">
        <v>12</v>
      </c>
      <c r="B22" s="321" t="s">
        <v>181</v>
      </c>
      <c r="C22" s="321"/>
      <c r="D22" s="321"/>
      <c r="E22" s="321"/>
      <c r="F22" s="162"/>
    </row>
    <row r="23" spans="1:6" ht="12.75" customHeight="1">
      <c r="A23" s="169" t="s">
        <v>110</v>
      </c>
      <c r="B23" s="337" t="s">
        <v>113</v>
      </c>
      <c r="C23" s="337"/>
      <c r="D23" s="337"/>
      <c r="E23" s="337"/>
      <c r="F23" s="161"/>
    </row>
    <row r="24" spans="1:6" s="163" customFormat="1" ht="6" customHeight="1">
      <c r="A24" s="257"/>
      <c r="B24" s="336"/>
      <c r="C24" s="336"/>
      <c r="D24" s="336"/>
      <c r="E24" s="336"/>
      <c r="F24" s="162"/>
    </row>
    <row r="25" spans="1:6" ht="12.75" customHeight="1">
      <c r="A25" s="165"/>
      <c r="B25" s="338" t="s">
        <v>14</v>
      </c>
      <c r="C25" s="338"/>
      <c r="D25" s="338"/>
      <c r="E25" s="338"/>
      <c r="F25" s="161"/>
    </row>
    <row r="26" spans="1:6" ht="12.75" customHeight="1">
      <c r="A26" s="165"/>
      <c r="B26" s="165"/>
      <c r="C26" s="165"/>
      <c r="D26" s="165"/>
      <c r="E26" s="165"/>
      <c r="F26" s="161"/>
    </row>
    <row r="27" spans="1:2" ht="12.75">
      <c r="A27" s="168"/>
      <c r="B27" s="168"/>
    </row>
  </sheetData>
  <sheetProtection/>
  <mergeCells count="5">
    <mergeCell ref="A7:E7"/>
    <mergeCell ref="B23:E23"/>
    <mergeCell ref="B24:E24"/>
    <mergeCell ref="B25:E25"/>
    <mergeCell ref="B22:E22"/>
  </mergeCells>
  <hyperlinks>
    <hyperlink ref="E5" location="'Table of contents'!A1" display="Table of contents"/>
  </hyperlinks>
  <printOptions horizontalCentered="1"/>
  <pageMargins left="0.3937007874015748" right="0.3937007874015748" top="0.7874015748031497" bottom="0.3937007874015748" header="0.3937007874015748" footer="0.1968503937007874"/>
  <pageSetup horizontalDpi="600" verticalDpi="600" orientation="landscape" paperSize="9" r:id="rId2"/>
  <headerFooter alignWithMargins="0">
    <oddFooter>&amp;C&amp;8Page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Section 5 tables</dc:title>
  <dc:subject/>
  <dc:creator>O&amp;#39;Donnell Trevor</dc:creator>
  <cp:keywords/>
  <dc:description/>
  <cp:lastModifiedBy>Doyle, Carey</cp:lastModifiedBy>
  <cp:lastPrinted>2012-07-26T00:14:57Z</cp:lastPrinted>
  <dcterms:created xsi:type="dcterms:W3CDTF">2010-11-09T22:46:21Z</dcterms:created>
  <dcterms:modified xsi:type="dcterms:W3CDTF">2016-01-27T04:39:10Z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ktContentLanguage">
    <vt:i4>3081</vt:i4>
  </property>
  <property fmtid="{D5CDD505-2E9C-101B-9397-08002B2CF9AE}" pid="3" name="EktQuickLink">
    <vt:lpwstr>DownloadAsset.aspx?id=2147484122</vt:lpwstr>
  </property>
  <property fmtid="{D5CDD505-2E9C-101B-9397-08002B2CF9AE}" pid="4" name="EktContentType">
    <vt:i4>101</vt:i4>
  </property>
  <property fmtid="{D5CDD505-2E9C-101B-9397-08002B2CF9AE}" pid="5" name="EktContentSubType">
    <vt:i4>0</vt:i4>
  </property>
  <property fmtid="{D5CDD505-2E9C-101B-9397-08002B2CF9AE}" pid="6" name="EktFolderName">
    <vt:lpwstr/>
  </property>
  <property fmtid="{D5CDD505-2E9C-101B-9397-08002B2CF9AE}" pid="7" name="EktCmsPath">
    <vt:lpwstr/>
  </property>
  <property fmtid="{D5CDD505-2E9C-101B-9397-08002B2CF9AE}" pid="8" name="EktExpiryType">
    <vt:i4>1</vt:i4>
  </property>
  <property fmtid="{D5CDD505-2E9C-101B-9397-08002B2CF9AE}" pid="9" name="EktDateCreated">
    <vt:filetime>2011-05-26T04:48:46Z</vt:filetime>
  </property>
  <property fmtid="{D5CDD505-2E9C-101B-9397-08002B2CF9AE}" pid="10" name="EktDateModified">
    <vt:filetime>2011-10-20T05:24:09Z</vt:filetime>
  </property>
  <property fmtid="{D5CDD505-2E9C-101B-9397-08002B2CF9AE}" pid="11" name="EktTaxCategory">
    <vt:lpwstr/>
  </property>
  <property fmtid="{D5CDD505-2E9C-101B-9397-08002B2CF9AE}" pid="12" name="EktDisabledTaxCategory">
    <vt:lpwstr/>
  </property>
  <property fmtid="{D5CDD505-2E9C-101B-9397-08002B2CF9AE}" pid="13" name="EktCmsSize">
    <vt:i4>226816</vt:i4>
  </property>
  <property fmtid="{D5CDD505-2E9C-101B-9397-08002B2CF9AE}" pid="14" name="EktSearchable">
    <vt:i4>1</vt:i4>
  </property>
  <property fmtid="{D5CDD505-2E9C-101B-9397-08002B2CF9AE}" pid="15" name="EktEDescription">
    <vt:lpwstr>&amp;lt;p&amp;gt;References  Table 5.10  Table 5.9  Table 5.8  Table 5.7  Table 5.6  Table 5.5  Table 5.4  Table 5.3  Table 5.2  Table 5.1  Table of contents  _Toc235434477  _Toc235434477  _Toc235434477  _Toc235434477  _Toc235434477  _Toc235434477  _Toc235434478 </vt:lpwstr>
  </property>
  <property fmtid="{D5CDD505-2E9C-101B-9397-08002B2CF9AE}" pid="16" name="AIHW_PPR_ProjectCategoryLookup">
    <vt:lpwstr>23;#AMB public</vt:lpwstr>
  </property>
  <property fmtid="{D5CDD505-2E9C-101B-9397-08002B2CF9AE}" pid="17" name="AIHW_PPR_AnalysisFileSessionId">
    <vt:lpwstr/>
  </property>
  <property fmtid="{D5CDD505-2E9C-101B-9397-08002B2CF9AE}" pid="18" name="AIHW_PPR_UpdateLog">
    <vt:lpwstr/>
  </property>
  <property fmtid="{D5CDD505-2E9C-101B-9397-08002B2CF9AE}" pid="19" name="AIHW_PPR_UpdatePending">
    <vt:lpwstr/>
  </property>
</Properties>
</file>