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drawings/drawing4.xml" ContentType="application/vnd.openxmlformats-officedocument.drawing+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1475" windowHeight="11760" tabRatio="854" activeTab="0"/>
  </bookViews>
  <sheets>
    <sheet name="Contents Part 1" sheetId="1" r:id="rId1"/>
    <sheet name="Contents Part 2" sheetId="2" r:id="rId2"/>
    <sheet name="Contents Part 3" sheetId="3" r:id="rId3"/>
    <sheet name="T1" sheetId="4" r:id="rId4"/>
    <sheet name="T2" sheetId="5" r:id="rId5"/>
    <sheet name="F1" sheetId="6" r:id="rId6"/>
    <sheet name="F2 " sheetId="7" r:id="rId7"/>
    <sheet name="1.01.1F" sheetId="8" r:id="rId8"/>
    <sheet name="1.01.2F" sheetId="9" r:id="rId9"/>
    <sheet name="1.02.1F" sheetId="10" r:id="rId10"/>
    <sheet name="1.02.1T" sheetId="11" r:id="rId11"/>
    <sheet name="1.02.2T" sheetId="12" r:id="rId12"/>
    <sheet name="1.02.2F" sheetId="13" r:id="rId13"/>
    <sheet name="1.03.1T" sheetId="14" r:id="rId14"/>
    <sheet name="1.03.1F" sheetId="15" r:id="rId15"/>
    <sheet name="1.03.2F" sheetId="16" r:id="rId16"/>
    <sheet name="1.03.2T" sheetId="17" r:id="rId17"/>
    <sheet name="1.03.3F" sheetId="18" r:id="rId18"/>
    <sheet name="1.04.1T" sheetId="19" r:id="rId19"/>
    <sheet name="1.04.1F" sheetId="20" r:id="rId20"/>
    <sheet name="1.04.2F" sheetId="21" r:id="rId21"/>
    <sheet name="1.05.1T" sheetId="22" r:id="rId22"/>
    <sheet name="1.05.1F" sheetId="23" r:id="rId23"/>
    <sheet name="1.05.2T" sheetId="24" r:id="rId24"/>
    <sheet name="1.05.2F" sheetId="25" r:id="rId25"/>
    <sheet name="1.07.1T" sheetId="26" r:id="rId26"/>
    <sheet name="1.07.2T" sheetId="27" r:id="rId27"/>
    <sheet name="1.07.1F" sheetId="28" r:id="rId28"/>
    <sheet name="1.08.1F" sheetId="29" r:id="rId29"/>
    <sheet name="1.08.2F " sheetId="30" r:id="rId30"/>
    <sheet name="1.08.3F" sheetId="31" r:id="rId31"/>
    <sheet name="1.08.1T" sheetId="32" r:id="rId32"/>
    <sheet name="1.08.2T" sheetId="33" r:id="rId33"/>
    <sheet name="1.09.1T" sheetId="34" r:id="rId34"/>
    <sheet name="1.09.2T" sheetId="35" r:id="rId35"/>
    <sheet name="1.09.3T" sheetId="36" r:id="rId36"/>
    <sheet name="1.09.1F" sheetId="37" r:id="rId37"/>
    <sheet name="1.09.2F" sheetId="38" r:id="rId38"/>
    <sheet name="1.10.1T" sheetId="39" r:id="rId39"/>
    <sheet name="1.10.1F " sheetId="40" r:id="rId40"/>
    <sheet name="1.10.2 F" sheetId="41" r:id="rId41"/>
    <sheet name="1.10.3F" sheetId="42" r:id="rId42"/>
    <sheet name="1.11.1T" sheetId="43" r:id="rId43"/>
    <sheet name="1.11.1F" sheetId="44" r:id="rId44"/>
    <sheet name="1.11.2F" sheetId="45" r:id="rId45"/>
    <sheet name="1.11.3F" sheetId="46" r:id="rId46"/>
    <sheet name="1.12.1F" sheetId="47" r:id="rId47"/>
    <sheet name="1.12.2F" sheetId="48" r:id="rId48"/>
    <sheet name="1.13.1T" sheetId="49" r:id="rId49"/>
    <sheet name="1.14.1F" sheetId="50" r:id="rId50"/>
    <sheet name="1.14.2F" sheetId="51" r:id="rId51"/>
    <sheet name="1.14.3F" sheetId="52" r:id="rId52"/>
    <sheet name="1.14.1T" sheetId="53" r:id="rId53"/>
    <sheet name="1.15.1T" sheetId="54" r:id="rId54"/>
    <sheet name="1.15.2T" sheetId="55" r:id="rId55"/>
    <sheet name="1.15.3T" sheetId="56" r:id="rId56"/>
    <sheet name="1.15.4T" sheetId="57" r:id="rId57"/>
    <sheet name="1.15.1F" sheetId="58" r:id="rId58"/>
    <sheet name="1.16.1T" sheetId="59" r:id="rId59"/>
    <sheet name="1.16.1F" sheetId="60" r:id="rId60"/>
    <sheet name="1.16.2F" sheetId="61" r:id="rId61"/>
    <sheet name="1.16.2T" sheetId="62" r:id="rId62"/>
    <sheet name="1.16.3F" sheetId="63" r:id="rId63"/>
    <sheet name="1.17.1F" sheetId="64" r:id="rId64"/>
    <sheet name="1.17.1T" sheetId="65" r:id="rId65"/>
    <sheet name="1.18.1F" sheetId="66" r:id="rId66"/>
    <sheet name="1.18.1T" sheetId="67" r:id="rId67"/>
    <sheet name="1.18.2T" sheetId="68" r:id="rId68"/>
    <sheet name="1.18.2F" sheetId="69" r:id="rId69"/>
    <sheet name="1.18.3T" sheetId="70" r:id="rId70"/>
    <sheet name="1.18.4 T" sheetId="71" r:id="rId71"/>
    <sheet name="1.18.3F" sheetId="72" r:id="rId72"/>
    <sheet name="1.18.5T" sheetId="73" r:id="rId73"/>
    <sheet name="1.19.1T" sheetId="74" r:id="rId74"/>
    <sheet name="1.20.1T" sheetId="75" r:id="rId75"/>
    <sheet name="1.20.1F" sheetId="76" r:id="rId76"/>
    <sheet name="1.20.2T" sheetId="77" r:id="rId77"/>
    <sheet name="1.20.2F" sheetId="78" r:id="rId78"/>
    <sheet name="1.20.3 T " sheetId="79" r:id="rId79"/>
    <sheet name="1.21.1 T" sheetId="80" r:id="rId80"/>
    <sheet name="1.22.1 T" sheetId="81" r:id="rId81"/>
    <sheet name="1.22.1 F" sheetId="82" r:id="rId82"/>
    <sheet name="1.22.2 F" sheetId="83" r:id="rId83"/>
    <sheet name="1.23.1 T" sheetId="84" r:id="rId84"/>
    <sheet name="1.23.1 F" sheetId="85" r:id="rId85"/>
    <sheet name="1.24.1 F" sheetId="86" r:id="rId86"/>
    <sheet name="1.24.1 T" sheetId="87" r:id="rId87"/>
    <sheet name="1.24.2F" sheetId="88" r:id="rId88"/>
    <sheet name="2.01.1 F" sheetId="89" r:id="rId89"/>
    <sheet name="2.01.1 T" sheetId="90" r:id="rId90"/>
    <sheet name="2.01.2 T" sheetId="91" r:id="rId91"/>
    <sheet name="2.01.3 T" sheetId="92" r:id="rId92"/>
    <sheet name="2.01.2 F" sheetId="93" r:id="rId93"/>
    <sheet name="2.02.1 T" sheetId="94" r:id="rId94"/>
    <sheet name="2.02.2 T" sheetId="95" r:id="rId95"/>
    <sheet name="2.02.1 F" sheetId="96" r:id="rId96"/>
    <sheet name="2.03.1 T" sheetId="97" r:id="rId97"/>
    <sheet name="2.04.1 T" sheetId="98" r:id="rId98"/>
    <sheet name="2.05.1T" sheetId="99" r:id="rId99"/>
    <sheet name="2.06.1 F" sheetId="100" r:id="rId100"/>
    <sheet name="2.06.1 T" sheetId="101" r:id="rId101"/>
    <sheet name="2.06.2 T" sheetId="102" r:id="rId102"/>
    <sheet name="2.07.1 F" sheetId="103" r:id="rId103"/>
    <sheet name="2.07.1 T " sheetId="104" r:id="rId104"/>
    <sheet name="2.08.1 F" sheetId="105" r:id="rId105"/>
    <sheet name="2.08.2 F" sheetId="106" r:id="rId106"/>
    <sheet name="2.09.1 F" sheetId="107" r:id="rId107"/>
    <sheet name="2.10.1 T" sheetId="108" r:id="rId108"/>
    <sheet name="2.10.2 T" sheetId="109" r:id="rId109"/>
    <sheet name="2.10.1 F" sheetId="110" r:id="rId110"/>
    <sheet name="2.10.3 T" sheetId="111" r:id="rId111"/>
    <sheet name="2.10.4 T" sheetId="112" r:id="rId112"/>
    <sheet name="2.11.1 T" sheetId="113" r:id="rId113"/>
    <sheet name="2.11.1 F" sheetId="114" r:id="rId114"/>
    <sheet name="2.11.2 T" sheetId="115" r:id="rId115"/>
    <sheet name="2.11.3 T" sheetId="116" r:id="rId116"/>
    <sheet name="2.12.1 T" sheetId="117" r:id="rId117"/>
    <sheet name="2.12.2 T " sheetId="118" r:id="rId118"/>
    <sheet name="2.12.1 F " sheetId="119" r:id="rId119"/>
    <sheet name="2.12.3  T" sheetId="120" r:id="rId120"/>
    <sheet name="2.12.4 T" sheetId="121" r:id="rId121"/>
    <sheet name="2.13.1 T" sheetId="122" r:id="rId122"/>
    <sheet name="2.13.1 F" sheetId="123" r:id="rId123"/>
    <sheet name="2.14.1 F" sheetId="124" r:id="rId124"/>
    <sheet name="2.14.2 F" sheetId="125" r:id="rId125"/>
    <sheet name="2.15.1 T" sheetId="126" r:id="rId126"/>
    <sheet name="2.15.2 T" sheetId="127" r:id="rId127"/>
    <sheet name="2.16.1 F" sheetId="128" r:id="rId128"/>
    <sheet name="2.17.1 T" sheetId="129" r:id="rId129"/>
    <sheet name="2.18.1 F" sheetId="130" r:id="rId130"/>
    <sheet name="2.18.2 F" sheetId="131" r:id="rId131"/>
    <sheet name="2.18.1 T" sheetId="132" r:id="rId132"/>
    <sheet name="2.19.1 T" sheetId="133" r:id="rId133"/>
    <sheet name="2.19.1 F" sheetId="134" r:id="rId134"/>
    <sheet name="2.19.2 F" sheetId="135" r:id="rId135"/>
    <sheet name="2.20.1 T" sheetId="136" r:id="rId136"/>
    <sheet name="2.20.2 T" sheetId="137" r:id="rId137"/>
    <sheet name="2.20 1 F" sheetId="138" r:id="rId138"/>
    <sheet name="2.21.1 T " sheetId="139" r:id="rId139"/>
    <sheet name="2.21.1 F" sheetId="140" r:id="rId140"/>
    <sheet name="2.21.2 F" sheetId="141" r:id="rId141"/>
    <sheet name="2.21.2 T " sheetId="142" r:id="rId142"/>
    <sheet name="2.22.1 F" sheetId="143" r:id="rId143"/>
    <sheet name="2.22.2 F" sheetId="144" r:id="rId144"/>
    <sheet name="3.01.1 T" sheetId="145" r:id="rId145"/>
    <sheet name="3.01.1 F " sheetId="146" r:id="rId146"/>
    <sheet name="3.01.2 F" sheetId="147" r:id="rId147"/>
    <sheet name="3.02.1 F" sheetId="148" r:id="rId148"/>
    <sheet name="3.02.1 T" sheetId="149" r:id="rId149"/>
    <sheet name="3.03.1 T " sheetId="150" r:id="rId150"/>
    <sheet name="3.03.1 F" sheetId="151" r:id="rId151"/>
    <sheet name="3.04.1 F" sheetId="152" r:id="rId152"/>
    <sheet name="3.04.1 T " sheetId="153" r:id="rId153"/>
    <sheet name="3.04.2 T" sheetId="154" r:id="rId154"/>
    <sheet name="3.05.1F " sheetId="155" r:id="rId155"/>
    <sheet name="3.05.2F" sheetId="156" r:id="rId156"/>
    <sheet name="3.05.1 T" sheetId="157" r:id="rId157"/>
    <sheet name="3.05.2 T" sheetId="158" r:id="rId158"/>
    <sheet name="3.06.1.T" sheetId="159" r:id="rId159"/>
    <sheet name="3.06.1 F" sheetId="160" r:id="rId160"/>
    <sheet name="3.07.1 T" sheetId="161" r:id="rId161"/>
    <sheet name="3.07.1 F" sheetId="162" r:id="rId162"/>
    <sheet name="3.07.2 F" sheetId="163" r:id="rId163"/>
    <sheet name="3.08.1 T" sheetId="164" r:id="rId164"/>
    <sheet name="3.09.1 T " sheetId="165" r:id="rId165"/>
    <sheet name="3.09.1 F" sheetId="166" r:id="rId166"/>
    <sheet name="3.09.2 F" sheetId="167" r:id="rId167"/>
    <sheet name="3.10.1 T" sheetId="168" r:id="rId168"/>
    <sheet name="3.10.1 F" sheetId="169" r:id="rId169"/>
    <sheet name="3.10.2 T" sheetId="170" r:id="rId170"/>
    <sheet name="3.11.1 T" sheetId="171" r:id="rId171"/>
    <sheet name="3.11.2 T" sheetId="172" r:id="rId172"/>
    <sheet name="3.12.1 F" sheetId="173" r:id="rId173"/>
    <sheet name="3.13.1T" sheetId="174" r:id="rId174"/>
    <sheet name="3.13.1 F" sheetId="175" r:id="rId175"/>
    <sheet name="3.13.2T" sheetId="176" r:id="rId176"/>
    <sheet name="3.14.1 F " sheetId="177" r:id="rId177"/>
    <sheet name="3.14.2 F" sheetId="178" r:id="rId178"/>
    <sheet name="3.14.3 F" sheetId="179" r:id="rId179"/>
    <sheet name="3.14.1 T" sheetId="180" r:id="rId180"/>
    <sheet name="3.14.2 T" sheetId="181" r:id="rId181"/>
    <sheet name="3.14.3 T" sheetId="182" r:id="rId182"/>
    <sheet name="3.14.4T" sheetId="183" r:id="rId183"/>
    <sheet name="3.16.1 T" sheetId="184" r:id="rId184"/>
    <sheet name="3.17.1 T" sheetId="185" r:id="rId185"/>
    <sheet name="3.17.1F" sheetId="186" r:id="rId186"/>
    <sheet name="3.18.1 F" sheetId="187" r:id="rId187"/>
    <sheet name="3.18.1T" sheetId="188" r:id="rId188"/>
    <sheet name="3.18.2 T" sheetId="189" r:id="rId189"/>
    <sheet name="3.19.1 F" sheetId="190" r:id="rId190"/>
    <sheet name="3.19.2 F" sheetId="191" r:id="rId191"/>
    <sheet name="3.20.1 T" sheetId="192" r:id="rId192"/>
    <sheet name="3.20.2 T" sheetId="193" r:id="rId193"/>
    <sheet name="3.21.1 T" sheetId="194" r:id="rId194"/>
    <sheet name="3.22.1 F" sheetId="195" r:id="rId195"/>
  </sheets>
  <definedNames>
    <definedName name="_Toc121711853" localSheetId="120">'2.12.4 T'!$A$1</definedName>
    <definedName name="_Toc209596435" localSheetId="136">'2.20.2 T'!$A$14</definedName>
    <definedName name="_Toc293321246" localSheetId="150">'3.03.1 F'!$A$1</definedName>
    <definedName name="_Toc293321250" localSheetId="183">'3.16.1 T'!$A$1</definedName>
    <definedName name="_Toc293321251" localSheetId="188">'3.18.2 T'!$A$1</definedName>
    <definedName name="_Toc293321252" localSheetId="191">'3.20.1 T'!$A$1</definedName>
    <definedName name="_Toc293321253" localSheetId="192">'3.20.2 T'!$A$1</definedName>
    <definedName name="_Toc293413069" localSheetId="89">'2.01.1 T'!$A$1</definedName>
    <definedName name="_Toc293413070" localSheetId="96">'2.03.1 T'!$A$1</definedName>
    <definedName name="_Toc293413072" localSheetId="98">'2.05.1T'!$A$1</definedName>
    <definedName name="_Toc293413075" localSheetId="90">'2.01.2 T'!$A$1</definedName>
    <definedName name="_Toc293413077" localSheetId="107">'2.10.1 T'!$A$1</definedName>
    <definedName name="_Toc293413078" localSheetId="107">'2.10.1 F'!$A$1</definedName>
    <definedName name="_Toc293413080" localSheetId="118">'2.12.1 T'!$A$1</definedName>
    <definedName name="_Toc293413081" localSheetId="121">'2.13.1 T'!$A$1</definedName>
    <definedName name="_Toc293413085" localSheetId="135">'2.20.1 T'!$A$1</definedName>
    <definedName name="_Toc293413086" localSheetId="136">'2.20.2 T'!$A$1</definedName>
    <definedName name="_Toc293413435" localSheetId="131">'2.18.1 T'!$B$12</definedName>
    <definedName name="_Toc293414996" localSheetId="118">'2.12.1 F '!$A$1</definedName>
    <definedName name="_Toc293415003" localSheetId="136">'2.20.2 T'!$A$1</definedName>
    <definedName name="_Toc294088926" localSheetId="101">'2.06.2 T'!$A$1</definedName>
    <definedName name="_Toc295291362" localSheetId="18">'1.04.1T'!$A$1</definedName>
    <definedName name="_Toc295291363" localSheetId="21">'1.05.1T'!$A$1</definedName>
    <definedName name="_Toc295291368" localSheetId="36">'1.09.1F'!$A$1</definedName>
    <definedName name="_Toc295291368" localSheetId="34">'1.09.2T'!$A$1</definedName>
    <definedName name="_Toc295291368" localSheetId="35">'1.09.3T'!$A$1</definedName>
    <definedName name="_Toc295291371" localSheetId="53">'1.15.1T'!$A$1</definedName>
    <definedName name="_Toc295291372" localSheetId="54">'1.15.2T'!$A$1</definedName>
    <definedName name="_Toc295291382" localSheetId="73">'1.19.1T'!$A$1</definedName>
    <definedName name="_Toc295291384" localSheetId="74">'1.20.1T'!$A$1</definedName>
    <definedName name="_Toc295291387" localSheetId="80">'1.22.1 T'!$A$1</definedName>
    <definedName name="_Toc295291391" localSheetId="85">'1.24.1 F'!$A$1</definedName>
    <definedName name="_Toc295291391" localSheetId="86">'1.24.1 T'!$A$1</definedName>
    <definedName name="_Toc295474584" localSheetId="18">'1.04.1T'!$A$1</definedName>
    <definedName name="_Toc295474586" localSheetId="21">'1.05.1T'!$A$1</definedName>
    <definedName name="_Toc295474589" localSheetId="25">'1.07.1T'!$A$1</definedName>
    <definedName name="_Toc295474590" localSheetId="26">'1.07.2T'!$A$1</definedName>
    <definedName name="_Toc295474591" localSheetId="36">'1.09.1F'!$A$1</definedName>
    <definedName name="_Toc295474591" localSheetId="34">'1.09.2T'!$A$1</definedName>
    <definedName name="_Toc295474591" localSheetId="35">'1.09.3T'!$A$1</definedName>
    <definedName name="_Toc295474592" localSheetId="31">'1.08.1T'!$A$1</definedName>
    <definedName name="_Toc295474592" localSheetId="35">'1.09.3T'!$A$4</definedName>
    <definedName name="_Toc295474593" localSheetId="53">'1.15.1T'!$A$1</definedName>
    <definedName name="_Toc295474594" localSheetId="54">'1.15.2T'!$A$1</definedName>
    <definedName name="_Toc295474611" localSheetId="83">'1.23.1 T'!$A$1</definedName>
    <definedName name="_Toc295474613" localSheetId="85">'1.24.1 F'!$A$1</definedName>
    <definedName name="_Toc295474613" localSheetId="86">'1.24.1 T'!$A$1</definedName>
    <definedName name="_Toc295474616" localSheetId="89">'2.01.1 T'!$A$1</definedName>
    <definedName name="_Toc295474617" localSheetId="96">'2.03.1 T'!$A$1</definedName>
    <definedName name="_Toc295474619" localSheetId="98">'2.05.1T'!$A$1</definedName>
    <definedName name="_Toc295474623" localSheetId="90">'2.01.2 T'!$A$1</definedName>
    <definedName name="_Toc295474625" localSheetId="107">'2.10.1 T'!$A$1</definedName>
    <definedName name="_Toc295474626" localSheetId="107">'2.10.1 F'!$A$1</definedName>
    <definedName name="_Toc295474628" localSheetId="118">'2.12.1 F '!$A$1</definedName>
    <definedName name="_Toc295474629" localSheetId="118">'2.12.1 T'!$A$1</definedName>
    <definedName name="_Toc295474630" localSheetId="121">'2.13.1 T'!$A$1</definedName>
    <definedName name="_Toc295474631" localSheetId="139">'2.21.1 F'!$A$1</definedName>
    <definedName name="_Toc295474631" localSheetId="138">'2.21.1 T '!$A$1</definedName>
    <definedName name="_Toc295474632" localSheetId="128">'2.17.1 T'!$A$1</definedName>
    <definedName name="_Toc295474633" localSheetId="132">'2.19.1 T'!$A$1</definedName>
    <definedName name="_Toc295474634" localSheetId="135">'2.20.1 T'!$A$1</definedName>
    <definedName name="_Toc295474635" localSheetId="136">'2.20.2 T'!$A$1</definedName>
    <definedName name="_Toc295474639" localSheetId="167">'3.10.1 T'!$A$1</definedName>
    <definedName name="_Toc295474641" localSheetId="183">'3.16.1 T'!$A$1</definedName>
    <definedName name="_Toc295474642" localSheetId="188">'3.18.2 T'!$A$1</definedName>
    <definedName name="_Toc295474643" localSheetId="191">'3.20.1 T'!$A$1</definedName>
    <definedName name="_Toc295474644" localSheetId="192">'3.20.2 T'!$A$1</definedName>
    <definedName name="_Toc295475188" localSheetId="54">'1.15.2T'!$A$1</definedName>
    <definedName name="_Toc295475226" localSheetId="139">'2.21.1 F'!$A$1</definedName>
    <definedName name="_Toc295475226" localSheetId="138">'2.21.1 T '!$A$1</definedName>
    <definedName name="_Toc295475227" localSheetId="128">'2.17.1 T'!$A$1</definedName>
    <definedName name="_Toc295475228" localSheetId="132">'2.19.1 T'!$A$1</definedName>
    <definedName name="_Toc301517474" localSheetId="3">'T1'!$A$1</definedName>
    <definedName name="_Toc301517475" localSheetId="4">'T2'!$A$1</definedName>
    <definedName name="_Toc301517521" localSheetId="103">'2.07.1 T '!$A$1</definedName>
    <definedName name="_Toc301517534" localSheetId="136">'2.20.2 T'!$A$1</definedName>
    <definedName name="_Toc303695609" localSheetId="50">'1.14.2F'!$A$1</definedName>
    <definedName name="_Toc307391076" localSheetId="25">'1.07.1T'!$A$1</definedName>
    <definedName name="_Toc307391078" localSheetId="31">'1.08.1T'!$A$1</definedName>
    <definedName name="_Toc307391078" localSheetId="35">'1.09.3T'!$A$4</definedName>
    <definedName name="_Toc307391101" localSheetId="100">'2.06.1 T'!$A$1</definedName>
    <definedName name="_Toc307391102" localSheetId="101">'2.06.2 T'!$A$1</definedName>
    <definedName name="_Toc307391103" localSheetId="103">'2.07.1 T '!$A$1</definedName>
    <definedName name="_Toc307391112" localSheetId="125">'2.15.1 T'!$A$1</definedName>
    <definedName name="_Toc307391121" localSheetId="167">'3.10.1 T'!$A$1</definedName>
    <definedName name="_Toc340138052" localSheetId="5">'F1'!$C$51</definedName>
    <definedName name="OLE_LINK1" localSheetId="5">'F1'!$A$44</definedName>
  </definedNames>
  <calcPr fullCalcOnLoad="1"/>
</workbook>
</file>

<file path=xl/sharedStrings.xml><?xml version="1.0" encoding="utf-8"?>
<sst xmlns="http://schemas.openxmlformats.org/spreadsheetml/2006/main" count="6042" uniqueCount="2411">
  <si>
    <t>Indigenous</t>
  </si>
  <si>
    <t>Non-Indigenous</t>
  </si>
  <si>
    <t>Total</t>
  </si>
  <si>
    <t xml:space="preserve">Number </t>
  </si>
  <si>
    <t>Per cent</t>
  </si>
  <si>
    <t>Number</t>
  </si>
  <si>
    <t>Per cent Indig.</t>
  </si>
  <si>
    <t>Per cent Non-Indig.</t>
  </si>
  <si>
    <t>New South Wales</t>
  </si>
  <si>
    <r>
      <t>Australia</t>
    </r>
    <r>
      <rPr>
        <b/>
        <vertAlign val="superscript"/>
        <sz val="8"/>
        <color indexed="8"/>
        <rFont val="Arial"/>
        <family val="2"/>
      </rPr>
      <t>(a)</t>
    </r>
  </si>
  <si>
    <r>
      <t>(a)</t>
    </r>
    <r>
      <rPr>
        <sz val="7"/>
        <color indexed="8"/>
        <rFont val="Times New Roman"/>
        <family val="1"/>
      </rPr>
      <t xml:space="preserve">     </t>
    </r>
    <r>
      <rPr>
        <sz val="7"/>
        <color indexed="8"/>
        <rFont val="Arial"/>
        <family val="2"/>
      </rPr>
      <t>Includes territories other than New South Wales, Victoria, Queensland, South Australia, Western Australia, Tasmania, the Northern Territory and the Australian Capital Territory.</t>
    </r>
  </si>
  <si>
    <r>
      <t>Source:</t>
    </r>
    <r>
      <rPr>
        <sz val="7"/>
        <color indexed="8"/>
        <rFont val="Arial"/>
        <family val="2"/>
      </rPr>
      <t xml:space="preserve"> AIHW analysis of ABS preliminary population estimates based on 2011 Census.</t>
    </r>
  </si>
  <si>
    <t>Table 2: Estimated resident population by remoteness area and Indigenous status, New South Wales and Australia 2006</t>
  </si>
  <si>
    <t xml:space="preserve">No. </t>
  </si>
  <si>
    <t>Major cities</t>
  </si>
  <si>
    <t>Outer regional</t>
  </si>
  <si>
    <t>Inner regional</t>
  </si>
  <si>
    <t>Remote</t>
  </si>
  <si>
    <t>Very remote</t>
  </si>
  <si>
    <t>Australia</t>
  </si>
  <si>
    <r>
      <t>Source:</t>
    </r>
    <r>
      <rPr>
        <sz val="7"/>
        <color indexed="8"/>
        <rFont val="Arial"/>
        <family val="2"/>
      </rPr>
      <t xml:space="preserve"> AIHW analysis of ABS population estimates based on 2006 Census.</t>
    </r>
  </si>
  <si>
    <t>NSW</t>
  </si>
  <si>
    <t>Males</t>
  </si>
  <si>
    <t>Females</t>
  </si>
  <si>
    <t>Male</t>
  </si>
  <si>
    <t>Female</t>
  </si>
  <si>
    <t>0–4</t>
  </si>
  <si>
    <t>0-4</t>
  </si>
  <si>
    <t>5–9</t>
  </si>
  <si>
    <t>10–14</t>
  </si>
  <si>
    <t>15–19</t>
  </si>
  <si>
    <t>20–24</t>
  </si>
  <si>
    <t>25–29</t>
  </si>
  <si>
    <t>30–34</t>
  </si>
  <si>
    <t>35–39</t>
  </si>
  <si>
    <t>40–44</t>
  </si>
  <si>
    <t>45–49</t>
  </si>
  <si>
    <t>50–54</t>
  </si>
  <si>
    <t>55–59</t>
  </si>
  <si>
    <t>60–64</t>
  </si>
  <si>
    <t>65–69</t>
  </si>
  <si>
    <t>70–74</t>
  </si>
  <si>
    <t>75+</t>
  </si>
  <si>
    <t>Figure 1.01.1: Low birthweight babies (per cent), by Indigenous status of mother and usual state of residence, New South Wales and Australia, 2007 to 2009</t>
  </si>
  <si>
    <t>Figure 1.01.2: Low birthweight babies per 100 singleton live-born babies, by Indigenous status of mother, New South Wales and NSW, Vic, Qld, WA, SA &amp; NT combined, 1991 to 2009</t>
  </si>
  <si>
    <t>Short term  2001-2009</t>
  </si>
  <si>
    <r>
      <t>Annual change</t>
    </r>
    <r>
      <rPr>
        <b/>
        <vertAlign val="superscript"/>
        <sz val="8"/>
        <color indexed="8"/>
        <rFont val="Arial"/>
        <family val="2"/>
      </rPr>
      <t>(a)</t>
    </r>
  </si>
  <si>
    <r>
      <t>% change over period</t>
    </r>
    <r>
      <rPr>
        <b/>
        <vertAlign val="superscript"/>
        <sz val="8"/>
        <color indexed="8"/>
        <rFont val="Arial"/>
        <family val="2"/>
      </rPr>
      <t>(b)</t>
    </r>
  </si>
  <si>
    <t xml:space="preserve">Indigenous </t>
  </si>
  <si>
    <t>0.07*</t>
  </si>
  <si>
    <t>14.0*</t>
  </si>
  <si>
    <t>-0.21*</t>
  </si>
  <si>
    <t>-15.4*</t>
  </si>
  <si>
    <r>
      <t>Other</t>
    </r>
    <r>
      <rPr>
        <b/>
        <vertAlign val="superscript"/>
        <sz val="8"/>
        <color indexed="8"/>
        <rFont val="Arial"/>
        <family val="2"/>
      </rPr>
      <t>(c)</t>
    </r>
  </si>
  <si>
    <t>-0.03*</t>
  </si>
  <si>
    <t>-4.9*</t>
  </si>
  <si>
    <t>Rate difference</t>
  </si>
  <si>
    <t>0.08*</t>
  </si>
  <si>
    <t>29.9*</t>
  </si>
  <si>
    <t>-0.19*</t>
  </si>
  <si>
    <t>-22.2*</t>
  </si>
  <si>
    <t>NSW, Vic, Qld, WA, SA &amp; NT combined</t>
  </si>
  <si>
    <t>0.06*</t>
  </si>
  <si>
    <t>9.9*</t>
  </si>
  <si>
    <t>-0.11*</t>
  </si>
  <si>
    <t>-7.8*</t>
  </si>
  <si>
    <t>16.1*</t>
  </si>
  <si>
    <t>-0.10*</t>
  </si>
  <si>
    <t>-11.3*</t>
  </si>
  <si>
    <t>* Represents results with statistically significant increases or declines at the p &lt; 0.05 level over the period 1991 to 2009.</t>
  </si>
  <si>
    <r>
      <t>(a)</t>
    </r>
    <r>
      <rPr>
        <sz val="7"/>
        <rFont val="Times New Roman"/>
        <family val="1"/>
      </rPr>
      <t xml:space="preserve">       </t>
    </r>
    <r>
      <rPr>
        <sz val="7"/>
        <rFont val="Arial"/>
        <family val="2"/>
      </rPr>
      <t>Average annual change in number and proportion of low birthweight babies determined using linear regression analysis.</t>
    </r>
  </si>
  <si>
    <r>
      <t>(b)</t>
    </r>
    <r>
      <rPr>
        <sz val="7"/>
        <rFont val="Times New Roman"/>
        <family val="1"/>
      </rPr>
      <t xml:space="preserve">       </t>
    </r>
    <r>
      <rPr>
        <sz val="7"/>
        <rFont val="Arial"/>
        <family val="2"/>
      </rPr>
      <t>Per cent change between 1991 and 2007/2008  based on the average annual change over the period.</t>
    </r>
  </si>
  <si>
    <r>
      <t>(c)</t>
    </r>
    <r>
      <rPr>
        <sz val="7"/>
        <rFont val="Times New Roman"/>
        <family val="1"/>
      </rPr>
      <t xml:space="preserve">       </t>
    </r>
    <r>
      <rPr>
        <sz val="7"/>
        <rFont val="Arial"/>
        <family val="2"/>
      </rPr>
      <t>Includes non-Indigenous mothers and mothers for whom Indigenous status was not stated.</t>
    </r>
  </si>
  <si>
    <r>
      <t>Note:</t>
    </r>
    <r>
      <rPr>
        <sz val="7"/>
        <rFont val="Arial"/>
        <family val="2"/>
      </rPr>
      <t xml:space="preserve"> Excludes Tasmania and the Australian Capital Territory as data from these jurisdictions are not considered stable enough to be included in trend analyses mainly because of small population size and some issues with data quality over the reporting period (AIHW: Leeds et al. 2007).</t>
    </r>
  </si>
  <si>
    <r>
      <t>Source:</t>
    </r>
    <r>
      <rPr>
        <sz val="7"/>
        <rFont val="Arial"/>
        <family val="2"/>
      </rPr>
      <t xml:space="preserve"> AIHW analysis of NPSU National Perinatal Data Collection.</t>
    </r>
  </si>
  <si>
    <t>NSW, Vic, Qld, WA, SA &amp; NT</t>
  </si>
  <si>
    <t>All ages</t>
  </si>
  <si>
    <t>5–14</t>
  </si>
  <si>
    <t>15–24</t>
  </si>
  <si>
    <t>25–34</t>
  </si>
  <si>
    <t>35–44</t>
  </si>
  <si>
    <t>45–54</t>
  </si>
  <si>
    <t>55–64</t>
  </si>
  <si>
    <t>65+</t>
  </si>
  <si>
    <t>Crude</t>
  </si>
  <si>
    <r>
      <t>Age std.</t>
    </r>
    <r>
      <rPr>
        <b/>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</si>
  <si>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</si>
  <si>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</si>
  <si>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t>Persons</t>
  </si>
  <si>
    <t>(a) Data excludes private hospitals in the Northern Territory, the Australian Capital Territory and Tasmania.</t>
  </si>
  <si>
    <t>(b) Financial year reporting.</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</si>
  <si>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</si>
  <si>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(d) Directly age-standardised using the Australian 2001 standard population.</t>
  </si>
  <si>
    <t>(e) Rate ratio Indigenous: non-Indigenous Australians.</t>
  </si>
  <si>
    <t>(f) Rate difference Indigenous minus non-Indigenous Australians.</t>
  </si>
  <si>
    <t>Notes</t>
  </si>
  <si>
    <t>1. Rates for Indigenous are calculated using population estimates based on the 2006 Census (SERIES B).</t>
  </si>
  <si>
    <t>2. Care types 7.3, 9 &amp; 10 (Newborn – unqualified days only; organ procurement; hospital boarder) excluded from analysis.</t>
  </si>
  <si>
    <r>
      <t>Indigenous rate per 1,000</t>
    </r>
    <r>
      <rPr>
        <b/>
        <vertAlign val="superscript"/>
        <sz val="8"/>
        <color indexed="8"/>
        <rFont val="Arial"/>
        <family val="2"/>
      </rPr>
      <t>(e)</t>
    </r>
  </si>
  <si>
    <r>
      <t>Non-Indigenous rate per 1,000</t>
    </r>
    <r>
      <rPr>
        <b/>
        <vertAlign val="superscript"/>
        <sz val="8"/>
        <color indexed="8"/>
        <rFont val="Arial"/>
        <family val="2"/>
      </rPr>
      <t>(e)</t>
    </r>
  </si>
  <si>
    <r>
      <t>Rate Ratio</t>
    </r>
    <r>
      <rPr>
        <b/>
        <vertAlign val="superscript"/>
        <sz val="8"/>
        <color indexed="8"/>
        <rFont val="Arial"/>
        <family val="2"/>
      </rPr>
      <t>(f)</t>
    </r>
  </si>
  <si>
    <r>
      <t>Rate Difference</t>
    </r>
    <r>
      <rPr>
        <b/>
        <vertAlign val="superscript"/>
        <sz val="8"/>
        <color indexed="8"/>
        <rFont val="Arial"/>
        <family val="2"/>
      </rPr>
      <t>(g)</t>
    </r>
  </si>
  <si>
    <t>Injury &amp; poisoning &amp; certain other consequences of external causes</t>
  </si>
  <si>
    <t>1.6*</t>
  </si>
  <si>
    <t>13.5*</t>
  </si>
  <si>
    <t>2.0*</t>
  </si>
  <si>
    <t>23.4*</t>
  </si>
  <si>
    <r>
      <t>Pregnancy, childbirth and the puerperium</t>
    </r>
    <r>
      <rPr>
        <vertAlign val="superscript"/>
        <sz val="8"/>
        <color indexed="8"/>
        <rFont val="Arial"/>
        <family val="2"/>
      </rPr>
      <t>(h)</t>
    </r>
  </si>
  <si>
    <t>1.4*</t>
  </si>
  <si>
    <t>9.2*</t>
  </si>
  <si>
    <t>1.5*</t>
  </si>
  <si>
    <t>11.1*</t>
  </si>
  <si>
    <t>Diseases of the respiratory system</t>
  </si>
  <si>
    <t>2.2*</t>
  </si>
  <si>
    <t>19.9*</t>
  </si>
  <si>
    <t>2.7*</t>
  </si>
  <si>
    <t>27.3*</t>
  </si>
  <si>
    <t>Diseases of the digestive system</t>
  </si>
  <si>
    <t>0.97*</t>
  </si>
  <si>
    <t>-1.0*</t>
  </si>
  <si>
    <t>Symptoms, signs and abnormal clinical and laboratory findings</t>
  </si>
  <si>
    <t>11.7*</t>
  </si>
  <si>
    <t>12.0*</t>
  </si>
  <si>
    <t>Mental and behavioural disorders</t>
  </si>
  <si>
    <t>17.1*</t>
  </si>
  <si>
    <t>1.8*</t>
  </si>
  <si>
    <t>11.6*</t>
  </si>
  <si>
    <t>Diseases of the circulatory system</t>
  </si>
  <si>
    <t>1.7*</t>
  </si>
  <si>
    <t>Diseases of the genitourinary system</t>
  </si>
  <si>
    <t>1.1*</t>
  </si>
  <si>
    <t>1.0*</t>
  </si>
  <si>
    <t>1.2*</t>
  </si>
  <si>
    <t>3.1*</t>
  </si>
  <si>
    <t>Diseases of the skin &amp; subcutaneous tissue</t>
  </si>
  <si>
    <t>2.9*</t>
  </si>
  <si>
    <t>2.3*</t>
  </si>
  <si>
    <t>7.5*</t>
  </si>
  <si>
    <t>Certain infectious and parasitic diseases</t>
  </si>
  <si>
    <t>2.1*</t>
  </si>
  <si>
    <t>5.9*</t>
  </si>
  <si>
    <t>Endocrine, nutritional and metabolic diseases</t>
  </si>
  <si>
    <t>2.8*</t>
  </si>
  <si>
    <t>6.0*</t>
  </si>
  <si>
    <t>13.1*</t>
  </si>
  <si>
    <r>
      <t>Other</t>
    </r>
    <r>
      <rPr>
        <vertAlign val="superscript"/>
        <sz val="8"/>
        <color indexed="8"/>
        <rFont val="Arial"/>
        <family val="2"/>
      </rPr>
      <t>(i)</t>
    </r>
  </si>
  <si>
    <t>0.7*</t>
  </si>
  <si>
    <t>-31.1*</t>
  </si>
  <si>
    <t>0.8*</t>
  </si>
  <si>
    <t>-29.6</t>
  </si>
  <si>
    <t>Subtotal</t>
  </si>
  <si>
    <t>63.8*</t>
  </si>
  <si>
    <t>1.3*</t>
  </si>
  <si>
    <t>98.5*</t>
  </si>
  <si>
    <t>Care involving dialysis</t>
  </si>
  <si>
    <t>4.9*</t>
  </si>
  <si>
    <t>150.4*</t>
  </si>
  <si>
    <t>10.9*</t>
  </si>
  <si>
    <t>405.9*</t>
  </si>
  <si>
    <r>
      <t>Total</t>
    </r>
    <r>
      <rPr>
        <b/>
        <vertAlign val="superscript"/>
        <sz val="8"/>
        <color indexed="8"/>
        <rFont val="Arial"/>
        <family val="2"/>
      </rPr>
      <t>(j)</t>
    </r>
  </si>
  <si>
    <t>214.3*</t>
  </si>
  <si>
    <t>2.4*</t>
  </si>
  <si>
    <t>504.2*</t>
  </si>
  <si>
    <t>* Represents results with statistically significant differences in the Indigenous/Non-Indigenous Australian comparisons at the p &lt; 0.05 level.</t>
  </si>
  <si>
    <t>(a) Data excludes private hospitals in the Northern Territory, Tasmania and the Australian Capital Territory.</t>
  </si>
  <si>
    <t>(b) Categories are based on the ICD-10-AM sixth edition (National Centre for Classification in Health 2010).</t>
  </si>
  <si>
    <t>(c) Financial year reporting.</t>
  </si>
  <si>
    <t>(e) Directly age-standardised using the Australian 2001 standard population.</t>
  </si>
  <si>
    <t>(f) Rate ratio Indigenous: Non-Indigenous Australians.</t>
  </si>
  <si>
    <t>(g) Rate difference Indigenous minus non-Indigenous Australians.</t>
  </si>
  <si>
    <t>(h) Rates and rate ratios are for females only.</t>
  </si>
  <si>
    <t>(i) Includes: diseases of the musculoskeletal system and connective tissue; neoplasms; diseases of the nervous system; certain conditions originating in the perinatal period; diseases of the ear and mastoid process; diseases of the eye and adnexa; diseases of the blood and blood-forming organs and certain disorders involving the immune system; congenital malformations, deformations and chromosomal abnormalities; and factors influencing health status and contact with health services (except dialysis).</t>
  </si>
  <si>
    <t>(j) Includes hospitalisations for which no principal diagnosis was recorded.</t>
  </si>
  <si>
    <t>Table 1.02.2: Hospitalisations (excluding dialysis), by Indigenous status and sex, New South Wales and NSW, Vic, Qld, WA, SA and NT combined July 2008 to June 2010(a)(b)(c)(d)</t>
  </si>
  <si>
    <r>
      <t>Rate per 1,000</t>
    </r>
    <r>
      <rPr>
        <b/>
        <vertAlign val="superscript"/>
        <sz val="8"/>
        <rFont val="Arial"/>
        <family val="2"/>
      </rPr>
      <t>(e)</t>
    </r>
  </si>
  <si>
    <r>
      <t>Ratio</t>
    </r>
    <r>
      <rPr>
        <b/>
        <vertAlign val="superscript"/>
        <sz val="8"/>
        <rFont val="Arial"/>
        <family val="2"/>
      </rPr>
      <t>(f)</t>
    </r>
  </si>
  <si>
    <r>
      <t>Difference</t>
    </r>
    <r>
      <rPr>
        <b/>
        <vertAlign val="superscript"/>
        <sz val="8"/>
        <rFont val="Arial"/>
        <family val="2"/>
      </rPr>
      <t>(g)</t>
    </r>
  </si>
  <si>
    <t>53.2*</t>
  </si>
  <si>
    <t>73.1*</t>
  </si>
  <si>
    <r>
      <t>NSW, Vic, Qld, WA, SA and NT</t>
    </r>
    <r>
      <rPr>
        <b/>
        <vertAlign val="superscript"/>
        <sz val="8"/>
        <rFont val="Arial"/>
        <family val="2"/>
      </rPr>
      <t>(h)</t>
    </r>
  </si>
  <si>
    <t>86.9*</t>
  </si>
  <si>
    <t>108.8*</t>
  </si>
  <si>
    <t>98.3*</t>
  </si>
  <si>
    <t>* Represents results with statistically significant differences in the Indigenous/Non-Indigenous comparisons at the p &lt; 0.05 level.</t>
  </si>
  <si>
    <t>(a) Data are from public and most private hospitals. Jurisdictional data excludes private hospitals in the Northern Territory, Tasmania and the Australian Capital Territory.</t>
  </si>
  <si>
    <t>(c) Data are reported by state/territory of usual residence of the patient hospitalised.</t>
  </si>
  <si>
    <t xml:space="preserve">(d) Age standardised rates for New South Wales, Victoria, Queensland, Western Australia, South Australia, the Northern Territory and Australia have been calculated using the direct method, age standardised by 5 year age groups to 75+. </t>
  </si>
  <si>
    <t>(f) Rate ratio Indigenous: Non-Indigenous.</t>
  </si>
  <si>
    <t>(g) Rate difference Indigenous minus Non-Indigenous.</t>
  </si>
  <si>
    <t>2004–05</t>
  </si>
  <si>
    <t>2005–06</t>
  </si>
  <si>
    <t>2006–07</t>
  </si>
  <si>
    <t>2007–08</t>
  </si>
  <si>
    <t>2008–09</t>
  </si>
  <si>
    <t>2009–10</t>
  </si>
  <si>
    <r>
      <t>Annual change</t>
    </r>
    <r>
      <rPr>
        <b/>
        <vertAlign val="superscript"/>
        <sz val="8"/>
        <rFont val="Arial"/>
        <family val="2"/>
      </rPr>
      <t>(b)</t>
    </r>
  </si>
  <si>
    <r>
      <t>Per cent change over period</t>
    </r>
    <r>
      <rPr>
        <b/>
        <vertAlign val="superscript"/>
        <sz val="8"/>
        <rFont val="Arial"/>
        <family val="2"/>
      </rPr>
      <t>(c)</t>
    </r>
  </si>
  <si>
    <t>Indigenous rate per 1,000</t>
  </si>
  <si>
    <t>10.2*</t>
  </si>
  <si>
    <t>16.8*</t>
  </si>
  <si>
    <t>Non-Indigenous rate per 1,000</t>
  </si>
  <si>
    <t>3.7*</t>
  </si>
  <si>
    <t>6.9*</t>
  </si>
  <si>
    <r>
      <t>Rate difference</t>
    </r>
    <r>
      <rPr>
        <b/>
        <vertAlign val="superscript"/>
        <sz val="8"/>
        <rFont val="Arial"/>
        <family val="2"/>
      </rPr>
      <t>(d)</t>
    </r>
  </si>
  <si>
    <t>6.5*</t>
  </si>
  <si>
    <t>100.2*</t>
  </si>
  <si>
    <t>NSW, Vic, Qld, WA, SA and NT</t>
  </si>
  <si>
    <t>12.5*</t>
  </si>
  <si>
    <t>4.1*</t>
  </si>
  <si>
    <t>7.1*</t>
  </si>
  <si>
    <t>5.1*</t>
  </si>
  <si>
    <t>33.5*</t>
  </si>
  <si>
    <t>* Represents results with statistically significant increases or declines at the p &lt; 0.05 level over the period 2004–05 to 2009–10.</t>
  </si>
  <si>
    <t>(b) Average annual change in rates, rate ratios and rate differences determined using linear regression analysis.</t>
  </si>
  <si>
    <t>(c)  Per cent change between 2004–05 and 2009–10 based on the average annual change over the period.</t>
  </si>
  <si>
    <t>(d)  Hospitalisation rates for Indigenous Australians minus the hospitalisation rates for non-Indigenous Australians.</t>
  </si>
  <si>
    <t>1.  Rates have been directly age-standardised using the 2001 Australian standard population.</t>
  </si>
  <si>
    <t>2. Population estimates are based on 2006 census.</t>
  </si>
  <si>
    <t>3. Separations with a principal diagnosis of dialysis excluded</t>
  </si>
  <si>
    <r>
      <t>Table 1.03.1: Hospitalisations for principal diagnosis of injury and poisoning, by Indigenous status and sex, New South Wales and NSW, Vic, Qld, WA, SA and NT combined, July 2008 to June 2010</t>
    </r>
    <r>
      <rPr>
        <b/>
        <vertAlign val="superscript"/>
        <sz val="8"/>
        <rFont val="Arial"/>
        <family val="2"/>
      </rPr>
      <t>(a)(b)(c)(d)</t>
    </r>
  </si>
  <si>
    <t>15.8*</t>
  </si>
  <si>
    <t>11.5*</t>
  </si>
  <si>
    <t>1.9*</t>
  </si>
  <si>
    <t>24.9*</t>
  </si>
  <si>
    <t>22.2*</t>
  </si>
  <si>
    <t>(h)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</si>
  <si>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Rate per 1,000</t>
    </r>
    <r>
      <rPr>
        <b/>
        <vertAlign val="superscript"/>
        <sz val="8"/>
        <rFont val="Arial"/>
        <family val="2"/>
      </rPr>
      <t>(d)</t>
    </r>
  </si>
  <si>
    <t>Principal diagnosis</t>
  </si>
  <si>
    <t>Accidental poisoning</t>
  </si>
  <si>
    <t>Other external causes</t>
  </si>
  <si>
    <t>Exposure to electric current &amp; the likes</t>
  </si>
  <si>
    <t>Exposure to animate mechanical forces</t>
  </si>
  <si>
    <t>Other accidental exposures</t>
  </si>
  <si>
    <t>Intentional self-harm</t>
  </si>
  <si>
    <t>Transport accidents</t>
  </si>
  <si>
    <t>Exposure to inanimate mechanical forces</t>
  </si>
  <si>
    <t>Assault</t>
  </si>
  <si>
    <t>Complications of medical, surgical care</t>
  </si>
  <si>
    <t>Falls</t>
  </si>
  <si>
    <t xml:space="preserve">Persons </t>
  </si>
  <si>
    <r>
      <t xml:space="preserve">Per cent </t>
    </r>
    <r>
      <rPr>
        <b/>
        <vertAlign val="superscript"/>
        <sz val="8"/>
        <rFont val="Arial"/>
        <family val="2"/>
      </rPr>
      <t>(e)</t>
    </r>
  </si>
  <si>
    <r>
      <t>No per 1,000</t>
    </r>
    <r>
      <rPr>
        <b/>
        <vertAlign val="superscript"/>
        <sz val="8"/>
        <rFont val="Arial"/>
        <family val="2"/>
      </rPr>
      <t>(f)</t>
    </r>
  </si>
  <si>
    <r>
      <t>Ratio</t>
    </r>
    <r>
      <rPr>
        <b/>
        <vertAlign val="superscript"/>
        <sz val="8"/>
        <rFont val="Arial"/>
        <family val="2"/>
      </rPr>
      <t>(g)</t>
    </r>
  </si>
  <si>
    <r>
      <t>Difference</t>
    </r>
    <r>
      <rPr>
        <b/>
        <vertAlign val="superscript"/>
        <sz val="8"/>
        <rFont val="Arial"/>
        <family val="2"/>
      </rPr>
      <t>(h)</t>
    </r>
  </si>
  <si>
    <t xml:space="preserve">NSW </t>
  </si>
  <si>
    <t>Assault (X85–Y09)</t>
  </si>
  <si>
    <t>4.8*</t>
  </si>
  <si>
    <t>14.8*</t>
  </si>
  <si>
    <t>3.8*</t>
  </si>
  <si>
    <t>4.3*</t>
  </si>
  <si>
    <t>Falls (W00–W19)</t>
  </si>
  <si>
    <t>Exposure to inanimate mechanical forces (W20–W49)</t>
  </si>
  <si>
    <t>Complications of medical and surgical care (Y40–Y84)</t>
  </si>
  <si>
    <t>Transport accidents (V01–V99)</t>
  </si>
  <si>
    <t>0.5*</t>
  </si>
  <si>
    <r>
      <t>Other accidental exposures</t>
    </r>
    <r>
      <rPr>
        <vertAlign val="superscript"/>
        <sz val="8"/>
        <rFont val="Arial"/>
        <family val="2"/>
      </rPr>
      <t>(i)</t>
    </r>
  </si>
  <si>
    <t>0.9*</t>
  </si>
  <si>
    <t>-0.2*</t>
  </si>
  <si>
    <t>Intentional self-harm (X60–X84)</t>
  </si>
  <si>
    <t>2.5*</t>
  </si>
  <si>
    <t>Exposure to animate mechanical forces (W50–W64)</t>
  </si>
  <si>
    <t>0.2*</t>
  </si>
  <si>
    <t>0.4*</t>
  </si>
  <si>
    <r>
      <t>Exposure to electric current/smoke/ fire/venomous animals and plants/forces of nature (W85–W99, X00–X39)</t>
    </r>
    <r>
      <rPr>
        <vertAlign val="superscript"/>
        <sz val="8"/>
        <rFont val="Arial"/>
        <family val="2"/>
      </rPr>
      <t>(j)</t>
    </r>
  </si>
  <si>
    <t>0.6*</t>
  </si>
  <si>
    <t>0.3*</t>
  </si>
  <si>
    <t>Accidental poisoning by and exposure to noxious substances (X40–X49)</t>
  </si>
  <si>
    <r>
      <t>Other external causes</t>
    </r>
    <r>
      <rPr>
        <vertAlign val="superscript"/>
        <sz val="8"/>
        <rFont val="Arial"/>
        <family val="2"/>
      </rPr>
      <t>(k)</t>
    </r>
  </si>
  <si>
    <t>3.0*</t>
  </si>
  <si>
    <t>3.2*</t>
  </si>
  <si>
    <t>No external causes</t>
  </si>
  <si>
    <t>3.5*</t>
  </si>
  <si>
    <t>0.1*</t>
  </si>
  <si>
    <t>3.3*</t>
  </si>
  <si>
    <t>9.4*</t>
  </si>
  <si>
    <t>34.4*</t>
  </si>
  <si>
    <t>10.3*</t>
  </si>
  <si>
    <t>12.2*</t>
  </si>
  <si>
    <t>9.8*</t>
  </si>
  <si>
    <t>3.4*</t>
  </si>
  <si>
    <t>2*</t>
  </si>
  <si>
    <t>4.4*</t>
  </si>
  <si>
    <t>0.04*</t>
  </si>
  <si>
    <t>0.05*</t>
  </si>
  <si>
    <t>* Represents results with statistically significant differences in the Indigenous/non-Indigenous comparisons at the p &lt; 0.05 level.</t>
  </si>
  <si>
    <t>(e) Proportion of male, female and total hospitalisations of Indigenous persons in the period 2008–09 to 2009–10.</t>
  </si>
  <si>
    <t>(f) Directly age-standardised using the Australian 2001 standard population.</t>
  </si>
  <si>
    <t>(g) Rate ratio Indigenous: Non-Indigenous Australians.</t>
  </si>
  <si>
    <t>(h) Rate difference Indigenous minus non-Indigenous Australians.</t>
  </si>
  <si>
    <t>(i)Accidental drowning and submersion (W65–W74), accidental threats to breathing (W75–W84), overexertion, travel and privation (X50–X57), accidental exposure to other and unspecified factors (X58–X59),</t>
  </si>
  <si>
    <t>(j) Includes exposure to electrical current, radiation and extreme ambient air temperature and pressure (W85–W99), smoke, fire and flames (X00–X09), contact with heat and hot substances (X10–X19), contact with venomous animals and plants (X20–X29), exposure to forces of nature (X30–X39).</t>
  </si>
  <si>
    <t>(k) Includes event of undetermined intent (Y10–Y34), legal intervention and operation of war (Y35–Y36), sequelae of external causes of morbidity and mortality (Y85–Y89), supplementary factors classified elsewhere (Y90–Y98).</t>
  </si>
  <si>
    <t>Figure 1.03.3: Hospitalisation rates for injury and poisoning, by Indigenous status, New South Wales and NSW, Vic, Qld, WA, SA &amp; NT combined, 2004-05 to 2009-10</t>
  </si>
  <si>
    <t>6.4*</t>
  </si>
  <si>
    <t>67.6*</t>
  </si>
  <si>
    <t>NSW, VIC, QLD, WA, SA, NT combined</t>
  </si>
  <si>
    <t>13.6*</t>
  </si>
  <si>
    <t>8.7*</t>
  </si>
  <si>
    <t>19.0*</t>
  </si>
  <si>
    <r>
      <t>Table 1.04.1: Hospitalisations for all respiratory diseases for Aboriginal and Torres Strait Islander people, by sex, New South Wales and NSW, Vic, Qld, WA, SA &amp; NT combined, July 2008 to June 2010</t>
    </r>
    <r>
      <rPr>
        <b/>
        <vertAlign val="superscript"/>
        <sz val="10"/>
        <color indexed="8"/>
        <rFont val="Book Antiqua"/>
        <family val="1"/>
      </rPr>
      <t>(a)(b)(c)</t>
    </r>
  </si>
  <si>
    <r>
      <t>NSW, Vic, Qld, WA, SA &amp; NT</t>
    </r>
    <r>
      <rPr>
        <b/>
        <vertAlign val="superscript"/>
        <sz val="8"/>
        <color indexed="8"/>
        <rFont val="Times New Roman"/>
        <family val="1"/>
      </rPr>
      <t>(d)</t>
    </r>
  </si>
  <si>
    <r>
      <t>Number per 1,000</t>
    </r>
    <r>
      <rPr>
        <b/>
        <vertAlign val="superscript"/>
        <sz val="8"/>
        <color indexed="8"/>
        <rFont val="Times New Roman"/>
        <family val="1"/>
      </rPr>
      <t>(e)</t>
    </r>
  </si>
  <si>
    <t>16.4*</t>
  </si>
  <si>
    <t>25.8*</t>
  </si>
  <si>
    <t>2.6*</t>
  </si>
  <si>
    <t>23.0*</t>
  </si>
  <si>
    <t>28.8*</t>
  </si>
  <si>
    <t>People</t>
  </si>
  <si>
    <t>19.3*</t>
  </si>
  <si>
    <t>35.6*</t>
  </si>
  <si>
    <t>3. Separations with a principal diagnosis of dialysis excluded.</t>
  </si>
  <si>
    <t>Table 1.05.1: Number and proportion of people reporting heart and circulatory conditions, by age, sex and Indigenous status, New South Wales and Australia, 2004–05</t>
  </si>
  <si>
    <t xml:space="preserve">0-4 </t>
  </si>
  <si>
    <t>5-14</t>
  </si>
  <si>
    <t xml:space="preserve">15-24 </t>
  </si>
  <si>
    <t xml:space="preserve">25-34 </t>
  </si>
  <si>
    <t xml:space="preserve">35-44 </t>
  </si>
  <si>
    <t xml:space="preserve">45-54 </t>
  </si>
  <si>
    <t>55+</t>
  </si>
  <si>
    <t>Proportion</t>
  </si>
  <si>
    <r>
      <t>Total age-standardised</t>
    </r>
    <r>
      <rPr>
        <b/>
        <vertAlign val="superscript"/>
        <sz val="8"/>
        <color indexed="8"/>
        <rFont val="Times New Roman"/>
        <family val="1"/>
      </rPr>
      <t>(a)</t>
    </r>
  </si>
  <si>
    <r>
      <rPr>
        <sz val="7"/>
        <color indexed="8"/>
        <rFont val="Arial"/>
        <family val="2"/>
      </rPr>
      <t xml:space="preserve">(a) </t>
    </r>
    <r>
      <rPr>
        <sz val="7"/>
        <color indexed="8"/>
        <rFont val="Arial"/>
        <family val="2"/>
      </rPr>
      <t>Directly age standardised proportions to the 2001 Australian standard population.</t>
    </r>
  </si>
  <si>
    <r>
      <t>Source:</t>
    </r>
    <r>
      <rPr>
        <sz val="7"/>
        <color indexed="8"/>
        <rFont val="Arial"/>
        <family val="2"/>
      </rPr>
      <t xml:space="preserve"> AIHW analyses of National Aboriginal and Torres Strait Islander Health Survey (NATSIHS) 2004-05 and National Health Survey (NHS) 2004-05.</t>
    </r>
  </si>
  <si>
    <r>
      <t>Rate ratio</t>
    </r>
    <r>
      <rPr>
        <b/>
        <vertAlign val="superscript"/>
        <sz val="8"/>
        <rFont val="Arial"/>
        <family val="2"/>
      </rPr>
      <t>(g)</t>
    </r>
  </si>
  <si>
    <r>
      <t>Rate difference</t>
    </r>
    <r>
      <rPr>
        <b/>
        <vertAlign val="superscript"/>
        <sz val="8"/>
        <rFont val="Arial"/>
        <family val="2"/>
      </rPr>
      <t>(h)</t>
    </r>
  </si>
  <si>
    <t>Ischaemic heart disease (I20-I25)</t>
  </si>
  <si>
    <t>7.0*</t>
  </si>
  <si>
    <t>Acute myocardial infarction (I21)</t>
  </si>
  <si>
    <t>3.6*</t>
  </si>
  <si>
    <t>Subsequent myocardial infarction (I22)</t>
  </si>
  <si>
    <t>11.2*</t>
  </si>
  <si>
    <t>12.8*</t>
  </si>
  <si>
    <t>Pulmonary heart disease and other forms of heart disease (I26-I52)</t>
  </si>
  <si>
    <t>Cerebrovascular disease (I60-I69)</t>
  </si>
  <si>
    <t>Stroke (I60-I64)</t>
  </si>
  <si>
    <t>Acute rheumatic fever and chronic rheumatic heart disease (I00-I09)</t>
  </si>
  <si>
    <t>Hypertension disease (I10-I15)</t>
  </si>
  <si>
    <r>
      <t>Other diseases of the circulatory system (I70-I99)</t>
    </r>
    <r>
      <rPr>
        <vertAlign val="superscript"/>
        <sz val="8"/>
        <rFont val="Arial"/>
        <family val="2"/>
      </rPr>
      <t>(i)</t>
    </r>
  </si>
  <si>
    <t>-1.1*</t>
  </si>
  <si>
    <t>-1.2*</t>
  </si>
  <si>
    <t>12.3*</t>
  </si>
  <si>
    <t>8.3*</t>
  </si>
  <si>
    <t>8.2*</t>
  </si>
  <si>
    <t>4.2*</t>
  </si>
  <si>
    <t>8.0*</t>
  </si>
  <si>
    <t>8.4*</t>
  </si>
  <si>
    <t>4.5*</t>
  </si>
  <si>
    <t>6.8*</t>
  </si>
  <si>
    <t>-1.5*</t>
  </si>
  <si>
    <t>-1.3*</t>
  </si>
  <si>
    <t>-1.4*</t>
  </si>
  <si>
    <t>13.2*</t>
  </si>
  <si>
    <t>14.9*</t>
  </si>
  <si>
    <t>(b) Categories are based on the ICD-10-AM sixth edition (National Centre for Classification in Health 2010); ICD-10-AM codes I00–I99.</t>
  </si>
  <si>
    <t>(i) Includes disease of arteries, arterioles and capillaries, diseases of veins, lymphatic vessels and lymph nodes and other unspecified disorders of the circulatory system.</t>
  </si>
  <si>
    <t>-0.4*</t>
  </si>
  <si>
    <t>-8.6*</t>
  </si>
  <si>
    <t>89.6*</t>
  </si>
  <si>
    <t>-4.6*</t>
  </si>
  <si>
    <t>20.7*</t>
  </si>
  <si>
    <t>Table 1.07.1: People reporting high blood pressure/hypertension, per cent, by Indigenous status, age group and sex, New South Wales and Australia, 2004-05</t>
  </si>
  <si>
    <t>Age group</t>
  </si>
  <si>
    <t xml:space="preserve">55+ </t>
  </si>
  <si>
    <t>Total crude</t>
  </si>
  <si>
    <r>
      <t>Total age-standardised</t>
    </r>
    <r>
      <rPr>
        <b/>
        <vertAlign val="superscript"/>
        <sz val="8"/>
        <color indexed="8"/>
        <rFont val="Arial"/>
        <family val="2"/>
      </rPr>
      <t>(a)</t>
    </r>
  </si>
  <si>
    <r>
      <t>(a)</t>
    </r>
    <r>
      <rPr>
        <sz val="7"/>
        <color indexed="8"/>
        <rFont val="Times New Roman"/>
        <family val="1"/>
      </rPr>
      <t xml:space="preserve">     </t>
    </r>
    <r>
      <rPr>
        <sz val="7"/>
        <color indexed="8"/>
        <rFont val="Arial"/>
        <family val="2"/>
      </rPr>
      <t>Age standardised proportions.</t>
    </r>
  </si>
  <si>
    <r>
      <t>Source:</t>
    </r>
    <r>
      <rPr>
        <sz val="7"/>
        <color indexed="8"/>
        <rFont val="Arial"/>
        <family val="2"/>
      </rPr>
      <t xml:space="preserve"> ABS and AIHW analyses of NATSIHS 2004–05 and NHS 2004–05.</t>
    </r>
  </si>
  <si>
    <r>
      <t>Rate per 1,000</t>
    </r>
    <r>
      <rPr>
        <vertAlign val="superscript"/>
        <sz val="8"/>
        <rFont val="Arial"/>
        <family val="2"/>
      </rPr>
      <t>(e)</t>
    </r>
  </si>
  <si>
    <t>Indigenous status not stated</t>
  </si>
  <si>
    <r>
      <t>Rate ratio</t>
    </r>
    <r>
      <rPr>
        <b/>
        <vertAlign val="superscript"/>
        <sz val="8"/>
        <rFont val="Arial Bold"/>
        <family val="0"/>
      </rPr>
      <t>(f)</t>
    </r>
  </si>
  <si>
    <t>Cancer type</t>
  </si>
  <si>
    <t>No.</t>
  </si>
  <si>
    <t>%</t>
  </si>
  <si>
    <r>
      <t>No. per 100,000</t>
    </r>
    <r>
      <rPr>
        <b/>
        <vertAlign val="superscript"/>
        <sz val="8"/>
        <rFont val="Arial Bold"/>
        <family val="0"/>
      </rPr>
      <t>(c)</t>
    </r>
  </si>
  <si>
    <r>
      <t>LCL 95%</t>
    </r>
    <r>
      <rPr>
        <b/>
        <vertAlign val="superscript"/>
        <sz val="8"/>
        <rFont val="Arial Bold"/>
        <family val="0"/>
      </rPr>
      <t>(d)</t>
    </r>
  </si>
  <si>
    <r>
      <t>UCL 95%</t>
    </r>
    <r>
      <rPr>
        <b/>
        <vertAlign val="superscript"/>
        <sz val="8"/>
        <rFont val="Arial Bold"/>
        <family val="0"/>
      </rPr>
      <t>(e)</t>
    </r>
  </si>
  <si>
    <t>Bowel cancer</t>
  </si>
  <si>
    <t>1.1</t>
  </si>
  <si>
    <t>Lung cancer</t>
  </si>
  <si>
    <t>44.0*</t>
  </si>
  <si>
    <t>Melanoma</t>
  </si>
  <si>
    <t>-11.5*</t>
  </si>
  <si>
    <t>Female breast cancer</t>
  </si>
  <si>
    <t>Cervical cancer</t>
  </si>
  <si>
    <t>7.2*</t>
  </si>
  <si>
    <t>Total cancers</t>
  </si>
  <si>
    <t>85.8*</t>
  </si>
  <si>
    <t>NSW, QLD, WA and NT combined</t>
  </si>
  <si>
    <t>-11.4*</t>
  </si>
  <si>
    <t>37.6*</t>
  </si>
  <si>
    <t>-23.3*</t>
  </si>
  <si>
    <t>-21.7*</t>
  </si>
  <si>
    <t>26.4*</t>
  </si>
  <si>
    <t>* Represents results with statistically significant differences in the Indigenous/non-Indigenous comparisons.</t>
  </si>
  <si>
    <t>n.p. Not publishable because of small numbers, confidentiality or other concerns about the quality of the data.</t>
  </si>
  <si>
    <t xml:space="preserve">(a)     Data are reported for New South Wales, Queensland, Western Australia and the Northern Territory only. These four states and territories are currently considered to have adequate levels of Indigenous identification in cancer registry data for these periods. </t>
  </si>
  <si>
    <r>
      <t>(b)</t>
    </r>
    <r>
      <rPr>
        <sz val="7"/>
        <rFont val="Times New Roman"/>
        <family val="1"/>
      </rPr>
      <t xml:space="preserve">     </t>
    </r>
    <r>
      <rPr>
        <sz val="7"/>
        <rFont val="Arial"/>
        <family val="2"/>
      </rPr>
      <t xml:space="preserve">Data are presented in </t>
    </r>
    <r>
      <rPr>
        <b/>
        <sz val="7"/>
        <rFont val="Arial"/>
        <family val="2"/>
      </rPr>
      <t>five</t>
    </r>
    <r>
      <rPr>
        <sz val="7"/>
        <rFont val="Arial"/>
        <family val="2"/>
      </rPr>
      <t>-year groupings because of small numbers each year.</t>
    </r>
  </si>
  <si>
    <t>(c)     Directly age-standardised incidence rates per 100,000, using the 2001 Australian Estimated Resident population, by 5-year age group to 75+.</t>
  </si>
  <si>
    <r>
      <t>(d)</t>
    </r>
    <r>
      <rPr>
        <sz val="7"/>
        <rFont val="Times New Roman"/>
        <family val="1"/>
      </rPr>
      <t>     </t>
    </r>
    <r>
      <rPr>
        <sz val="7"/>
        <rFont val="Arial"/>
        <family val="2"/>
      </rPr>
      <t>LCL = lower confidence limit.</t>
    </r>
  </si>
  <si>
    <r>
      <t>(e)</t>
    </r>
    <r>
      <rPr>
        <sz val="7"/>
        <rFont val="Times New Roman"/>
        <family val="1"/>
      </rPr>
      <t>     </t>
    </r>
    <r>
      <rPr>
        <sz val="7"/>
        <rFont val="Arial"/>
        <family val="2"/>
      </rPr>
      <t>UCL = upper confidence limit.</t>
    </r>
  </si>
  <si>
    <t>(f)     Rate ratio is the incidence rate for Indigenous Australians divided by the incidence rate for non-Indigenous Australians.</t>
  </si>
  <si>
    <t>(g)     Rate difference is the incidence rate for Indigenous Australians minus the incidence rate for non-Indigenous Australians.</t>
  </si>
  <si>
    <t>(h)     Rate difference per cent is the rate difference for each specific cause divided by the rate difference for all neoplasms.</t>
  </si>
  <si>
    <t>1.      Results reported in this table may differ from those in jurisdictional reports because the identification of Aboriginal and Torres Strait Islander status is based on self report which may differ by jurisdiction</t>
  </si>
  <si>
    <t>2.     The proportion of cases with ‘missing’ Aboriginal and Torres Strait Islander status differs by jurisdiction, and methods to deal with missing status also differ. For example, some jurisdictions use a multiple imputation model to allocate Aboriginal status which is missing.</t>
  </si>
  <si>
    <r>
      <rPr>
        <i/>
        <sz val="7"/>
        <color indexed="8"/>
        <rFont val="Arial"/>
        <family val="2"/>
      </rPr>
      <t>Source</t>
    </r>
    <r>
      <rPr>
        <sz val="7"/>
        <color indexed="8"/>
        <rFont val="Arial"/>
        <family val="2"/>
      </rPr>
      <t>: Australian Cancer Database.</t>
    </r>
  </si>
  <si>
    <t>0-34</t>
  </si>
  <si>
    <t>35-44</t>
  </si>
  <si>
    <t>45-54</t>
  </si>
  <si>
    <t>55-64</t>
  </si>
  <si>
    <r>
      <t>Ratio</t>
    </r>
    <r>
      <rPr>
        <vertAlign val="superscript"/>
        <sz val="8"/>
        <rFont val="Arial"/>
        <family val="2"/>
      </rPr>
      <t>(d)</t>
    </r>
  </si>
  <si>
    <r>
      <t>Difference</t>
    </r>
    <r>
      <rPr>
        <vertAlign val="superscript"/>
        <sz val="8"/>
        <rFont val="Arial"/>
        <family val="2"/>
      </rPr>
      <t>(e)</t>
    </r>
  </si>
  <si>
    <t>(d) Rate ratio Indigenous: non-Indigenous Australians.</t>
  </si>
  <si>
    <t>(e) Rate difference Indigenous minus non-Indigenous Australians.</t>
  </si>
  <si>
    <r>
      <t xml:space="preserve"> Figure 1.08.3 Age-standardised hospitalisation rates, rate ratios and rate differences from cancer (neoplasms), New South Wales and NSW, Vic, Qld, WA, SA and NT combined, 2004-05 to 2009–10</t>
    </r>
    <r>
      <rPr>
        <b/>
        <vertAlign val="superscript"/>
        <sz val="8"/>
        <rFont val="Arial"/>
        <family val="2"/>
      </rPr>
      <t>(a)</t>
    </r>
  </si>
  <si>
    <t>32.6*</t>
  </si>
  <si>
    <t>-34.6*</t>
  </si>
  <si>
    <t>23.8*</t>
  </si>
  <si>
    <t>-19.3*</t>
  </si>
  <si>
    <r>
      <t>Rate per 100,000</t>
    </r>
    <r>
      <rPr>
        <b/>
        <vertAlign val="superscript"/>
        <sz val="8"/>
        <rFont val="Arial"/>
        <family val="2"/>
      </rPr>
      <t>(g)</t>
    </r>
  </si>
  <si>
    <t>Underlying cause of death</t>
  </si>
  <si>
    <r>
      <t>Digestive organ cancers (C15–C26)</t>
    </r>
    <r>
      <rPr>
        <i/>
        <vertAlign val="superscript"/>
        <sz val="8"/>
        <rFont val="Arial"/>
        <family val="2"/>
      </rPr>
      <t>(j)</t>
    </r>
  </si>
  <si>
    <r>
      <t>Lung cancer (C34)</t>
    </r>
    <r>
      <rPr>
        <i/>
        <vertAlign val="superscript"/>
        <sz val="8"/>
        <rFont val="Arial"/>
        <family val="2"/>
      </rPr>
      <t>(j)</t>
    </r>
  </si>
  <si>
    <r>
      <t>Cervical cancer (C53)</t>
    </r>
    <r>
      <rPr>
        <i/>
        <vertAlign val="superscript"/>
        <sz val="8"/>
        <rFont val="Arial"/>
        <family val="2"/>
      </rPr>
      <t>(j)(k)</t>
    </r>
  </si>
  <si>
    <t>Total neoplasms (C00–C97, D00-D48)</t>
  </si>
  <si>
    <t>48.2*</t>
  </si>
  <si>
    <t>NSW, Qld, WA, SA and NT</t>
  </si>
  <si>
    <t>20.2*</t>
  </si>
  <si>
    <t>26.1*</t>
  </si>
  <si>
    <t>66.6*</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</si>
  <si>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</si>
  <si>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</si>
  <si>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</si>
  <si>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</si>
  <si>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</si>
  <si>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(f)    All causes of death data from 2006 onward are subject to a revisions process - once data for a reference year are 'final', they are no longer revised. Affected data in this table are: 2006 (final), 2007 (final), 2008 (final), 2009 (revised) and 2010 (preliminary). See Causes of Death, Australia, 2010 (cat.no. 3303.0) Explanatory Notes for further information.    </t>
  </si>
  <si>
    <t>(g)     Directly age-standardised death rates per 100,000, using the 2001 Australian Estimated Resident population, by 5-year age group to 75+.</t>
  </si>
  <si>
    <t>(h)     Rate ratio is the mortality rate for Indigenous Australians divided by the mortality rate for non-Indigenous Australians.</t>
  </si>
  <si>
    <t>(i)     Rate difference is the mortality rate for Indigenous Australians minus the mortality rate for non-Indigenous Australians.</t>
  </si>
  <si>
    <t>(j) Data for lung cancer, cervical cancer and digestive organ cancers are a subset of the data presented for all cancers; data for diabetes are a subset of data presented for all endocrine, metabolic and nutritional disorders in this table.</t>
  </si>
  <si>
    <t>(k) Data for cervical cancer are for females only.</t>
  </si>
  <si>
    <r>
      <t>Rate Ratio</t>
    </r>
    <r>
      <rPr>
        <b/>
        <vertAlign val="superscript"/>
        <sz val="8"/>
        <rFont val="Arial"/>
        <family val="2"/>
      </rPr>
      <t>(g)</t>
    </r>
  </si>
  <si>
    <r>
      <t>No. per 1,000</t>
    </r>
    <r>
      <rPr>
        <b/>
        <vertAlign val="superscript"/>
        <sz val="8"/>
        <rFont val="Arial Bold"/>
        <family val="0"/>
      </rPr>
      <t>(f)</t>
    </r>
  </si>
  <si>
    <t>-0.6*</t>
  </si>
  <si>
    <t>-2.3*</t>
  </si>
  <si>
    <r>
      <t>Persons</t>
    </r>
    <r>
      <rPr>
        <b/>
        <vertAlign val="superscript"/>
        <sz val="8"/>
        <color indexed="8"/>
        <rFont val="Arial"/>
        <family val="2"/>
      </rPr>
      <t>(i)</t>
    </r>
  </si>
  <si>
    <t>-4.0*</t>
  </si>
  <si>
    <r>
      <t>NSW, Vic, Qld, WA, SA &amp; NT</t>
    </r>
    <r>
      <rPr>
        <b/>
        <vertAlign val="superscript"/>
        <sz val="8"/>
        <rFont val="Arial Bold"/>
        <family val="0"/>
      </rPr>
      <t>(j)</t>
    </r>
  </si>
  <si>
    <t>-7.5*</t>
  </si>
  <si>
    <t>-3.0*</t>
  </si>
  <si>
    <t>-5.1*</t>
  </si>
  <si>
    <t>(a)     Categories are based on ICD-10-AM codes C00–C97, D45, D46, D47.1, D47.3.</t>
  </si>
  <si>
    <t>(b)     Data are from public and most private hospitals. Data are not available for private hospitals in the NT.</t>
  </si>
  <si>
    <t>(c)     Financial year reporting.</t>
  </si>
  <si>
    <t>(d)     Data are reported by state/territory of usual residence of the patient hospitalised.</t>
  </si>
  <si>
    <t>(e)     Data are reported for NSW, Vic, Qld, WA, SA and NT only. These jurisdictions are considered to have adequate levels of Indigenous identification in hospitalisation data, although the level of accuracy varies by jurisdiction and hospital. Hospitalisation data for these jurisdictions should not be assumed to represent the hospitalisation experience in the other jurisdictions.</t>
  </si>
  <si>
    <t>(f)     Rates are directly age standardised per 1,000 separations, using the 2001 Australian Estimated Resident population, by 5-year age group to 75+.</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</si>
  <si>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</si>
  <si>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</si>
  <si>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(i)</t>
    </r>
    <r>
      <rPr>
        <sz val="7"/>
        <rFont val="Times New Roman"/>
        <family val="1"/>
      </rPr>
      <t>     </t>
    </r>
    <r>
      <rPr>
        <sz val="7"/>
        <rFont val="Arial"/>
        <family val="2"/>
      </rPr>
      <t>Includes hospitalisations for which sex was indeterminate or not stated.</t>
    </r>
  </si>
  <si>
    <t>(j)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</si>
  <si>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1. Rates for Indigenous Australians are calculated using the 2006 population estimates based on the 2006 Census (Series B).</t>
  </si>
  <si>
    <t>2. Care types 7.3, 9 &amp; 10 (Newborn - unqualified days only; organ procurement; hospital boarder) excluded from analysis.</t>
  </si>
  <si>
    <r>
      <t xml:space="preserve">Source: </t>
    </r>
    <r>
      <rPr>
        <sz val="7"/>
        <rFont val="Arial"/>
        <family val="2"/>
      </rPr>
      <t>AIHW analyses of National Hospital Morbidity Database.</t>
    </r>
  </si>
  <si>
    <t xml:space="preserve">Table 1.09.1: Aboriginal and Torres Strait Islander peoples reporting
diabetes/high sugar levels, by sex, NSW and Australia, 2004-05
</t>
  </si>
  <si>
    <r>
      <t>Source:</t>
    </r>
    <r>
      <rPr>
        <sz val="7"/>
        <color indexed="8"/>
        <rFont val="Arial"/>
        <family val="2"/>
      </rPr>
      <t xml:space="preserve"> AIHW analyses of NATSIHS 2004–05.</t>
    </r>
  </si>
  <si>
    <t>Table 1.09.2: People reporting diabetes/high sugar levels, per cent, by Indigenous status and age group, New South Wales and Australia, 2004-05</t>
  </si>
  <si>
    <t>Indigenous (%)</t>
  </si>
  <si>
    <t>Non-Indigenous (%)</t>
  </si>
  <si>
    <r>
      <t>(a)</t>
    </r>
    <r>
      <rPr>
        <sz val="7"/>
        <color indexed="8"/>
        <rFont val="Times New Roman"/>
        <family val="1"/>
      </rPr>
      <t xml:space="preserve">     </t>
    </r>
    <r>
      <rPr>
        <sz val="7"/>
        <color indexed="8"/>
        <rFont val="Arial"/>
        <family val="2"/>
      </rPr>
      <t>Total is directly age standardised proportion.</t>
    </r>
  </si>
  <si>
    <r>
      <t>Source:</t>
    </r>
    <r>
      <rPr>
        <sz val="7"/>
        <color indexed="8"/>
        <rFont val="Arial"/>
        <family val="2"/>
      </rPr>
      <t xml:space="preserve"> AIHW analyses of NATSIHS 2004–05 and NHS 2004–05.</t>
    </r>
  </si>
  <si>
    <t>5.0*</t>
  </si>
  <si>
    <t>6.2*</t>
  </si>
  <si>
    <t>5.6*</t>
  </si>
  <si>
    <t>4.0*</t>
  </si>
  <si>
    <t>10.6*</t>
  </si>
  <si>
    <t>(d) Age standardised rates for New South Wales, Victoria, Queensland, Western Australia, South Australia, the Northern Territory and Australia have been calculated using the direct method, age standardised by 5 year age groups to 75+.</t>
  </si>
  <si>
    <t>3.   Categories are based on the ICD-10-AM sixth edition (National Centre for Classification in Health 2010): ICD10-AM codes E10-E14.</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</si>
  <si>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</si>
  <si>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rPr>
        <i/>
        <sz val="7"/>
        <rFont val="Arial"/>
        <family val="2"/>
      </rPr>
      <t xml:space="preserve">Source: </t>
    </r>
    <r>
      <rPr>
        <sz val="7"/>
        <rFont val="Arial"/>
        <family val="2"/>
      </rPr>
      <t>AIHW analyses of National Hospital Morbidity Database.</t>
    </r>
  </si>
  <si>
    <t>17.0*</t>
  </si>
  <si>
    <t>Table 1.10.1: Age standardised incidence rates of treated End Stage Renal Disease by Indigenous status, New South Wales/Australian Capital Territory and Australia, 2008-2010</t>
  </si>
  <si>
    <t>Rate per 100,000</t>
  </si>
  <si>
    <t>Rate Ratio</t>
  </si>
  <si>
    <t>New South Wales/ACT</t>
  </si>
  <si>
    <t>Source: AIHW analysis of Australian and New Zealand Dialysis and Transplant Registry.</t>
  </si>
  <si>
    <t>Figure 1.10.1: Age Specific incidence rates of treated End Stage Renal Disease by Indigenous status and age group, New South Wales/Australian Capital Territory and Australia, 2008-2010</t>
  </si>
  <si>
    <t>0-24</t>
  </si>
  <si>
    <t>25-44</t>
  </si>
  <si>
    <t>NSW/ACT</t>
  </si>
  <si>
    <t>Figure 1.10.2: Age standardised incidence rates of treated End Stage Renal Disease by Indigenous status, New South Wales and Australia, 1991-2010</t>
  </si>
  <si>
    <t>Long term 1991-2010</t>
  </si>
  <si>
    <t>Annual change</t>
  </si>
  <si>
    <t>% change over period</t>
  </si>
  <si>
    <t>286.1*</t>
  </si>
  <si>
    <t>64.8*</t>
  </si>
  <si>
    <t>-1.465.1*</t>
  </si>
  <si>
    <t>30.1*</t>
  </si>
  <si>
    <t>96.4*</t>
  </si>
  <si>
    <t>3.9*</t>
  </si>
  <si>
    <t>68.9*</t>
  </si>
  <si>
    <t>26.2*</t>
  </si>
  <si>
    <t>102.6*</t>
  </si>
  <si>
    <t>159.7*</t>
  </si>
  <si>
    <t>150.9*</t>
  </si>
  <si>
    <t>154.1*</t>
  </si>
  <si>
    <t>8.1*</t>
  </si>
  <si>
    <t>394.9*</t>
  </si>
  <si>
    <t>430.1*</t>
  </si>
  <si>
    <t>10.7*</t>
  </si>
  <si>
    <t>410.8*</t>
  </si>
  <si>
    <t>Ratio</t>
  </si>
  <si>
    <t>5-6 year olds, deciduous teeth</t>
  </si>
  <si>
    <t>decayed</t>
  </si>
  <si>
    <t>missing</t>
  </si>
  <si>
    <t>filled</t>
  </si>
  <si>
    <t>dmft</t>
  </si>
  <si>
    <t>8-10 year olds, permanent teeth</t>
  </si>
  <si>
    <t>Decayed</t>
  </si>
  <si>
    <t>Filled</t>
  </si>
  <si>
    <t>DMFT</t>
  </si>
  <si>
    <t>12-14 year olds, permanent teeth</t>
  </si>
  <si>
    <t>(NSW 11-12 year olds)</t>
  </si>
  <si>
    <r>
      <t>Source:</t>
    </r>
    <r>
      <rPr>
        <sz val="7"/>
        <rFont val="Arial"/>
        <family val="2"/>
      </rPr>
      <t xml:space="preserve"> AIHW Dental Statistics Research Unit.</t>
    </r>
  </si>
  <si>
    <t>Figure 1.11.1: Number and proportion of Indigenous children aged 0-14 years(a) with reported teeth or gum problems, New South Wales and Australia, 2008</t>
  </si>
  <si>
    <r>
      <t>Figure 1.11.2: Age-specific hospitalisation rates (separations per 1,000 population) for dental problems, by Indigenous status, New South Wales and NSW, Vic, Qld, WA, SA and NT combined, July 2008 to June 2010</t>
    </r>
    <r>
      <rPr>
        <b/>
        <vertAlign val="superscript"/>
        <sz val="10"/>
        <rFont val="Book Antiqua"/>
        <family val="1"/>
      </rPr>
      <t>(a)(b)(c)</t>
    </r>
    <r>
      <rPr>
        <b/>
        <sz val="10"/>
        <rFont val="Book Antiqua"/>
        <family val="1"/>
      </rPr>
      <t xml:space="preserve"> </t>
    </r>
  </si>
  <si>
    <r>
      <t>Rate per 1,000</t>
    </r>
    <r>
      <rPr>
        <b/>
        <vertAlign val="superscript"/>
        <sz val="8"/>
        <rFont val="Arial"/>
        <family val="2"/>
      </rPr>
      <t>(f)</t>
    </r>
  </si>
  <si>
    <t>(g) Rate ratio Indigenous: Non-Indigenous.</t>
  </si>
  <si>
    <t>(h) Rate difference Indigenous minus Non-Indigenous.</t>
  </si>
  <si>
    <t>0-14</t>
  </si>
  <si>
    <t>15-24</t>
  </si>
  <si>
    <t>25-34</t>
  </si>
  <si>
    <t>Syphilis</t>
  </si>
  <si>
    <t>NSW Total</t>
  </si>
  <si>
    <t>Other</t>
  </si>
  <si>
    <t>Rate ratio</t>
  </si>
  <si>
    <t>Syphilis &lt; 2 years</t>
  </si>
  <si>
    <t>n.p.</t>
  </si>
  <si>
    <t>n.p</t>
  </si>
  <si>
    <t>..</t>
  </si>
  <si>
    <t>Syphilis &gt; 2 years or unspecified duration</t>
  </si>
  <si>
    <r>
      <t>ACT, NSW, Tas, NT, Qld, SA, Vic &amp; WA</t>
    </r>
    <r>
      <rPr>
        <b/>
        <vertAlign val="superscript"/>
        <sz val="8"/>
        <color indexed="8"/>
        <rFont val="Arial"/>
        <family val="2"/>
      </rPr>
      <t>(b)</t>
    </r>
  </si>
  <si>
    <r>
      <t>(a)</t>
    </r>
    <r>
      <rPr>
        <sz val="7"/>
        <rFont val="Times New Roman"/>
        <family val="1"/>
      </rPr>
      <t>        </t>
    </r>
    <r>
      <rPr>
        <sz val="7"/>
        <rFont val="Arial"/>
        <family val="2"/>
      </rPr>
      <t>Calender year reporting. Data are presented in 3-year groupings because of small numbers each year.</t>
    </r>
  </si>
  <si>
    <r>
      <t>(b)</t>
    </r>
    <r>
      <rPr>
        <sz val="7"/>
        <rFont val="Times New Roman"/>
        <family val="1"/>
      </rPr>
      <t xml:space="preserve">       </t>
    </r>
    <r>
      <rPr>
        <sz val="7"/>
        <rFont val="Arial"/>
        <family val="2"/>
      </rPr>
      <t>Data are reported for those jurisdictions which are considered to have adequate levels of Indigenous identification in these data. They do not represent a quasi-Australian figure.</t>
    </r>
  </si>
  <si>
    <r>
      <t>Source:</t>
    </r>
    <r>
      <rPr>
        <sz val="7"/>
        <rFont val="Arial"/>
        <family val="2"/>
      </rPr>
      <t xml:space="preserve"> AIHW analysis of NNDSS data.</t>
    </r>
  </si>
  <si>
    <t>NSW syphilis total</t>
  </si>
  <si>
    <t>14.7*</t>
  </si>
  <si>
    <t>15.6*</t>
  </si>
  <si>
    <t>ACT, NSW, Tas, NT, Qld, SA, Vic &amp; WA</t>
  </si>
  <si>
    <t>7.8*</t>
  </si>
  <si>
    <t>68.0*</t>
  </si>
  <si>
    <r>
      <t>(a)</t>
    </r>
    <r>
      <rPr>
        <sz val="7"/>
        <rFont val="Times New Roman"/>
        <family val="1"/>
      </rPr>
      <t xml:space="preserve">          </t>
    </r>
    <r>
      <rPr>
        <sz val="7"/>
        <rFont val="Arial"/>
        <family val="2"/>
      </rPr>
      <t>Calender year reporting. Data are presented in 3-year groupings because of small numbers each year.</t>
    </r>
  </si>
  <si>
    <r>
      <t>Table 1.13.1: Selected variables contributing to community functioning among Aboriginal and Torres Strait Islander peoples aged 15 years and over</t>
    </r>
    <r>
      <rPr>
        <b/>
        <vertAlign val="superscript"/>
        <sz val="10"/>
        <color indexed="8"/>
        <rFont val="Book Antiqua"/>
        <family val="1"/>
      </rPr>
      <t>(a)(b)</t>
    </r>
    <r>
      <rPr>
        <b/>
        <sz val="10"/>
        <color indexed="8"/>
        <rFont val="Book Antiqua"/>
        <family val="1"/>
      </rPr>
      <t>, New South Wales and Australia, 2008</t>
    </r>
  </si>
  <si>
    <t>Connectedness to family land and history, culture, identity </t>
  </si>
  <si>
    <t>Recognises homelands</t>
  </si>
  <si>
    <t>Speaks an Aboriginal/Torres Strait Islander language</t>
  </si>
  <si>
    <t>Attended Aboriginal and Torres Strait Islander cultural event in last 12 months</t>
  </si>
  <si>
    <t>Identifies with clan group or language group</t>
  </si>
  <si>
    <t>Feels able to have a say with family and friends some, most or all of the time</t>
  </si>
  <si>
    <t>Contact with family or friends outside household at least once per week</t>
  </si>
  <si>
    <t>Has friends can confide in</t>
  </si>
  <si>
    <t>Resilience </t>
  </si>
  <si>
    <t xml:space="preserve">Did not feel discriminated against in last 12 months </t>
  </si>
  <si>
    <t>Did not avoid situations due to past discrimination</t>
  </si>
  <si>
    <t>Involvement with Aboriginal/Torres Strait Islander organisation</t>
  </si>
  <si>
    <t>Used strategies to meet living expenses</t>
  </si>
  <si>
    <t>No community problems reported</t>
  </si>
  <si>
    <t>No problems reported for alcohol</t>
  </si>
  <si>
    <t>No problems reported for illicit drugs</t>
  </si>
  <si>
    <t>No problems reported for family violence</t>
  </si>
  <si>
    <t>No problems reported for sexual assault</t>
  </si>
  <si>
    <t xml:space="preserve">Agrees that most people can be trusted </t>
  </si>
  <si>
    <t xml:space="preserve">Agrees that their doctor can be trusted </t>
  </si>
  <si>
    <t xml:space="preserve">Agrees that the hospital can be trusted </t>
  </si>
  <si>
    <t xml:space="preserve">Agrees that police in the local area can be trusted </t>
  </si>
  <si>
    <t xml:space="preserve">Agrees that police outside the local area can be trusted </t>
  </si>
  <si>
    <t>Agrees that the local school can be trusted</t>
  </si>
  <si>
    <t>Knows someone in organisation/comfortable contacting</t>
  </si>
  <si>
    <t>Adult participated in sport/social/community activities in last 3 months</t>
  </si>
  <si>
    <t>Leadership </t>
  </si>
  <si>
    <t>Child spent time with an Indigenous leader or elder in last week (children aged 3-14 years)</t>
  </si>
  <si>
    <t>Encouragement from elders and council would help child complete year 12 (children aged 2-14 years)</t>
  </si>
  <si>
    <t>Structure and routine/having a role </t>
  </si>
  <si>
    <t>Can communicate with English speakers without difficulty (Indigenous language is main language spoken at home)</t>
  </si>
  <si>
    <t>. .</t>
  </si>
  <si>
    <t xml:space="preserve">. . </t>
  </si>
  <si>
    <t>In the last 12 months, has lived in only one dwelling</t>
  </si>
  <si>
    <t>Feeling safe </t>
  </si>
  <si>
    <t>Felt safe at home alone during the day</t>
  </si>
  <si>
    <t>Felt safe at home alone after dark</t>
  </si>
  <si>
    <t>Felt safe walking alone in local area after dark</t>
  </si>
  <si>
    <t xml:space="preserve">Not a victim of physical or threatened violence in the last 12 months </t>
  </si>
  <si>
    <t>Was taught Indigenous culture at school or as part of further studies</t>
  </si>
  <si>
    <t>Learnt about own Indigenous clan/language</t>
  </si>
  <si>
    <t>Vitality</t>
  </si>
  <si>
    <t>Self-assessed health status excellent or very good</t>
  </si>
  <si>
    <t>Has no disability or long-term health condition</t>
  </si>
  <si>
    <t xml:space="preserve">Low/ moderate level of psychological distress (5–11 K5 score) </t>
  </si>
  <si>
    <t>Living in a dwelling that has no major structural problems</t>
  </si>
  <si>
    <t>Household members used telephone(s) in last month</t>
  </si>
  <si>
    <t>Used computer in last 12 months</t>
  </si>
  <si>
    <t>Used Internet in last 12 months</t>
  </si>
  <si>
    <t>Has access to motor vehicles whenever needed</t>
  </si>
  <si>
    <t>Can easily get to places needed</t>
  </si>
  <si>
    <t>Equivalised gross household income in 3rd quintile or above</t>
  </si>
  <si>
    <t>Total persons aged 15 years and over</t>
  </si>
  <si>
    <t>Figure 1.14.1: Disability status by Indigenous status, persons aged 18 years and over in non-remote areas, age standardised rates, New South Wales and Australia, 2008</t>
  </si>
  <si>
    <t>Profound/ severe core activity limitation</t>
  </si>
  <si>
    <t>Has unspecified limitation or restriction</t>
  </si>
  <si>
    <t>Total with disability or long-term health condition</t>
  </si>
  <si>
    <t>No disability or long-term health condition</t>
  </si>
  <si>
    <t>Total Number('000)</t>
  </si>
  <si>
    <t>Indig.</t>
  </si>
  <si>
    <t>10.9</t>
  </si>
  <si>
    <t>48.5</t>
  </si>
  <si>
    <t>59.5</t>
  </si>
  <si>
    <t>40.5</t>
  </si>
  <si>
    <t>Non-Indig.</t>
  </si>
  <si>
    <t>35.1*</t>
  </si>
  <si>
    <t>39.6*</t>
  </si>
  <si>
    <r>
      <t>Rate ratio</t>
    </r>
    <r>
      <rPr>
        <vertAlign val="superscript"/>
        <sz val="8"/>
        <rFont val="Arial"/>
        <family val="2"/>
      </rPr>
      <t>(a)</t>
    </r>
  </si>
  <si>
    <t>2.4</t>
  </si>
  <si>
    <t>1.4</t>
  </si>
  <si>
    <t>1.5</t>
  </si>
  <si>
    <t>0.7</t>
  </si>
  <si>
    <r>
      <t>Rate difference</t>
    </r>
    <r>
      <rPr>
        <vertAlign val="superscript"/>
        <sz val="8"/>
        <rFont val="Arial"/>
        <family val="2"/>
      </rPr>
      <t>(b)</t>
    </r>
  </si>
  <si>
    <t>215.8</t>
  </si>
  <si>
    <t>36.5*</t>
  </si>
  <si>
    <t>41.2*</t>
  </si>
  <si>
    <t>58.8*</t>
  </si>
  <si>
    <t>Figure 1.14.2: Proportion of people with a core activity need for assistance, Indigenous Australians, New South Wales and Australia, 2006</t>
  </si>
  <si>
    <t>Non-remote</t>
  </si>
  <si>
    <r>
      <t>Source:</t>
    </r>
    <r>
      <rPr>
        <sz val="8"/>
        <color indexed="8"/>
        <rFont val="Arial"/>
        <family val="2"/>
      </rPr>
      <t xml:space="preserve"> ABS &amp; AIHW 2008.</t>
    </r>
  </si>
  <si>
    <t>Figure 1.14.3: Indigenous persons with core activity need for assistance, New South Wales and Australia, 2006</t>
  </si>
  <si>
    <r>
      <t>Age standardised proportion</t>
    </r>
    <r>
      <rPr>
        <b/>
        <vertAlign val="superscript"/>
        <sz val="8"/>
        <rFont val="Arial Bold"/>
        <family val="0"/>
      </rPr>
      <t>(a)</t>
    </r>
  </si>
  <si>
    <t>Age standardised Rate ratio</t>
  </si>
  <si>
    <r>
      <t>Source:</t>
    </r>
    <r>
      <rPr>
        <sz val="7"/>
        <rFont val="Arial"/>
        <family val="2"/>
      </rPr>
      <t xml:space="preserve"> ABS &amp; AIHW analysis of 2006 Census data.</t>
    </r>
  </si>
  <si>
    <t>Table 1.14.1 Users of disability support services, by Indigenous status and sex, persons aged under 65 years, New South Wales and Australia, 2009-10</t>
  </si>
  <si>
    <t>Crude no. per 1,000</t>
  </si>
  <si>
    <t>Age std. no. per 1,000</t>
  </si>
  <si>
    <t>1. Exclude not stated from this analysis.</t>
  </si>
  <si>
    <t>2. Use residential postcode to define state territory of disability service user.</t>
  </si>
  <si>
    <t>3. Rate ratio is the rate for Indigenous Australians divided by the rate for non-Indigenous Australians.</t>
  </si>
  <si>
    <t>4. Rate difference is the rate for Indigenous Australians minus the rate for non-Indigenous Australians.</t>
  </si>
  <si>
    <t>5. Rates are directly age-standardised using the 2001 Australian Estimated Resident population, by 5-year age group.</t>
  </si>
  <si>
    <t>Table 1.15.1: Diseases of the ear and mastoid reported for children aged 0-14 years, by Indigenous status, New South Wales and Australia, 2004-05</t>
  </si>
  <si>
    <t>0-4 years</t>
  </si>
  <si>
    <t>5-14 years</t>
  </si>
  <si>
    <t>Total 0-14 years</t>
  </si>
  <si>
    <t>Complete/ partial deafness or hearing loss</t>
  </si>
  <si>
    <t>Otitis media</t>
  </si>
  <si>
    <t>Other diseases of the ear and mastoid</t>
  </si>
  <si>
    <t>Table 1.15.2: Diseases of the ear and mastoid reported for Aboriginal and Torres Strait Islander children aged 0-14 years, by sex, New South Wales and Australia, 2004-05</t>
  </si>
  <si>
    <r>
      <t>Source</t>
    </r>
    <r>
      <rPr>
        <sz val="7"/>
        <color indexed="8"/>
        <rFont val="Arial"/>
        <family val="2"/>
      </rPr>
      <t>: ABS and AIHW analyses of NATSIHS 2004–05.</t>
    </r>
  </si>
  <si>
    <t>Table 1.15.3: Proportion of Indigenous children aged 0-14 years reporting ear/hearing problems, New South Wales and Australia, 2008</t>
  </si>
  <si>
    <t>Aust</t>
  </si>
  <si>
    <t>Percent</t>
  </si>
  <si>
    <t>Type of ear/hearing problem</t>
  </si>
  <si>
    <r>
      <t>Total has ear/hearing problems</t>
    </r>
    <r>
      <rPr>
        <i/>
        <vertAlign val="superscript"/>
        <sz val="8"/>
        <color indexed="8"/>
        <rFont val="Arial"/>
        <family val="2"/>
      </rPr>
      <t>(a)</t>
    </r>
  </si>
  <si>
    <t>Total or partial hearing loss</t>
  </si>
  <si>
    <t>Runny ears or glue ear (Otitis media)</t>
  </si>
  <si>
    <t>Does not have ear/hearing problems</t>
  </si>
  <si>
    <r>
      <t>Total</t>
    </r>
    <r>
      <rPr>
        <b/>
        <vertAlign val="superscript"/>
        <sz val="8"/>
        <color indexed="8"/>
        <rFont val="Arial Bold"/>
        <family val="0"/>
      </rPr>
      <t>(b)</t>
    </r>
  </si>
  <si>
    <t>Total number</t>
  </si>
  <si>
    <t>Not known</t>
  </si>
  <si>
    <t>(a) Estimate has a relative standard error of between 25% and 50% and should be used with caution.</t>
  </si>
  <si>
    <t>(b) Excludes not known responses.</t>
  </si>
  <si>
    <t>26.6*</t>
  </si>
  <si>
    <t>522.6*</t>
  </si>
  <si>
    <t>Table 1.16.1 Prevalance of vision loss in eligible Indigenous adults, New South Wales, 2008</t>
  </si>
  <si>
    <t>Blindness</t>
  </si>
  <si>
    <t>Cause of vision loss</t>
  </si>
  <si>
    <t>Cataract</t>
  </si>
  <si>
    <t>Glaucoma</t>
  </si>
  <si>
    <t>Trachoma</t>
  </si>
  <si>
    <t xml:space="preserve"> Figure 1.16.1- Proportion of Indigenous children aged 1-14 years reporting eye or sight problems, New South Wales and Australia, 2008</t>
  </si>
  <si>
    <r>
      <t>Has eye or sight problems</t>
    </r>
    <r>
      <rPr>
        <vertAlign val="superscript"/>
        <sz val="8"/>
        <rFont val="Arial"/>
        <family val="2"/>
      </rPr>
      <t>(a)</t>
    </r>
  </si>
  <si>
    <t>Does not have eye or sight problems</t>
  </si>
  <si>
    <r>
      <t>Total children aged 1–14 years</t>
    </r>
    <r>
      <rPr>
        <b/>
        <vertAlign val="superscript"/>
        <sz val="8"/>
        <rFont val="Arial"/>
        <family val="2"/>
      </rPr>
      <t>(b)</t>
    </r>
  </si>
  <si>
    <t>* Relative standard error is between 25 and 50 and data should be used with caution.</t>
  </si>
  <si>
    <t>(a) Total does not add to 100 per cent as people may record more than one eye or sight problem.</t>
  </si>
  <si>
    <t xml:space="preserve">(b) Includes not known responses. </t>
  </si>
  <si>
    <r>
      <t>Source</t>
    </r>
    <r>
      <rPr>
        <sz val="7"/>
        <rFont val="Arial"/>
        <family val="2"/>
      </rPr>
      <t>: ABS 2008 NATSISS.</t>
    </r>
  </si>
  <si>
    <t>-5.5*</t>
  </si>
  <si>
    <t>-4.7*</t>
  </si>
  <si>
    <t>Persons(i)</t>
  </si>
  <si>
    <t>-5.0*</t>
  </si>
  <si>
    <t>-2.9*</t>
  </si>
  <si>
    <t>-3.8*</t>
  </si>
  <si>
    <t>5-24</t>
  </si>
  <si>
    <t>45-64</t>
  </si>
  <si>
    <r>
      <t>Rate ratio</t>
    </r>
    <r>
      <rPr>
        <vertAlign val="superscript"/>
        <sz val="8"/>
        <color indexed="8"/>
        <rFont val="Arial"/>
        <family val="2"/>
      </rPr>
      <t>(d)</t>
    </r>
  </si>
  <si>
    <r>
      <t>Rate difference</t>
    </r>
    <r>
      <rPr>
        <vertAlign val="superscript"/>
        <sz val="8"/>
        <color indexed="8"/>
        <rFont val="Arial"/>
        <family val="2"/>
      </rPr>
      <t>(e)</t>
    </r>
  </si>
  <si>
    <t>50.4*</t>
  </si>
  <si>
    <t>18.6*</t>
  </si>
  <si>
    <t>15.3*</t>
  </si>
  <si>
    <t>Figure 1.17.1: Self assessed health status (age adjusted), people aged 15 years and over, by Indigenous status, New South Wales and Australia, 2007-08</t>
  </si>
  <si>
    <t>Excellent/very good</t>
  </si>
  <si>
    <t>Good</t>
  </si>
  <si>
    <t>Fair/poor</t>
  </si>
  <si>
    <t>Table 1.17.1T Self assessed health status as 'Very Good' or 'Excellent', by age group, Indigenous Australians and all Australians, New south Wales and Australia, 2007-08</t>
  </si>
  <si>
    <t>Indigenous persons</t>
  </si>
  <si>
    <t>All</t>
  </si>
  <si>
    <t>Figure 1.18.1: K5 level of psychological distress, Indigenous people aged 18 years and over, New South Wales and Australia, 2008</t>
  </si>
  <si>
    <t>RSE Relative standard error.</t>
  </si>
  <si>
    <r>
      <t>Table 1.18.1 Selected indicators of positive well being, Indigenous people aged 18 years and over, New South Wales and Australia, 2004–05 and 2008</t>
    </r>
    <r>
      <rPr>
        <b/>
        <vertAlign val="superscript"/>
        <sz val="8"/>
        <rFont val="Arial"/>
        <family val="2"/>
      </rPr>
      <t>(a)(b)</t>
    </r>
  </si>
  <si>
    <t>Calm and peaceful</t>
  </si>
  <si>
    <t>All/most/some of the time</t>
  </si>
  <si>
    <t>A little/none of the time</t>
  </si>
  <si>
    <t xml:space="preserve">Total  </t>
  </si>
  <si>
    <t>Happy</t>
  </si>
  <si>
    <t>Full of life</t>
  </si>
  <si>
    <t>Lot of energy</t>
  </si>
  <si>
    <t>(a) Relates to feelings in the four week period prior to interview.</t>
  </si>
  <si>
    <t>(b) Includes 'not known' responses and refusals.</t>
  </si>
  <si>
    <r>
      <t>Table 1.18.2: Indigenous children</t>
    </r>
    <r>
      <rPr>
        <b/>
        <vertAlign val="superscript"/>
        <sz val="10"/>
        <rFont val="Book Antiqua"/>
        <family val="1"/>
      </rPr>
      <t>(a)</t>
    </r>
    <r>
      <rPr>
        <b/>
        <sz val="10"/>
        <rFont val="Book Antiqua"/>
        <family val="1"/>
      </rPr>
      <t xml:space="preserve"> experiencing positive life events</t>
    </r>
    <r>
      <rPr>
        <b/>
        <vertAlign val="superscript"/>
        <sz val="10"/>
        <rFont val="Book Antiqua"/>
        <family val="1"/>
      </rPr>
      <t>(b)</t>
    </r>
    <r>
      <rPr>
        <b/>
        <sz val="10"/>
        <rFont val="Book Antiqua"/>
        <family val="1"/>
      </rPr>
      <t>, New South Wales and Australia, 2008</t>
    </r>
  </si>
  <si>
    <t>(a) Children aged 4 to 14 years.</t>
  </si>
  <si>
    <t>(b) A positive life event was defined as whether child received an award, prize or other recognition; whether child had a positive experience with the police; or whether child went on a holiday or trip away in the last 12 months.</t>
  </si>
  <si>
    <r>
      <t>Source:</t>
    </r>
    <r>
      <rPr>
        <sz val="7"/>
        <rFont val="Arial"/>
        <family val="2"/>
      </rPr>
      <t xml:space="preserve"> AIHW analysis of the 2008 NATSISS.</t>
    </r>
  </si>
  <si>
    <t>22.5*</t>
  </si>
  <si>
    <t>13.3*</t>
  </si>
  <si>
    <t>17.7*</t>
  </si>
  <si>
    <r>
      <t>NSW, Vic, Qld, WA, SA and NT</t>
    </r>
    <r>
      <rPr>
        <b/>
        <vertAlign val="superscript"/>
        <sz val="8"/>
        <rFont val="Arial"/>
        <family val="2"/>
      </rPr>
      <t>(i)</t>
    </r>
  </si>
  <si>
    <t>15.9*</t>
  </si>
  <si>
    <t>7.9*</t>
  </si>
  <si>
    <t>11.8*</t>
  </si>
  <si>
    <t>(b)  Categories are based on the ICD-10-AM sixth edition (National Centre for Classification in Health 2010).</t>
  </si>
  <si>
    <t>(d) Data are reported by state/territory of usual residence of the patient hospitalised.</t>
  </si>
  <si>
    <t xml:space="preserve">(e) Age standardised rates have been calculated using the direct method, age standardised by 5 year age groups to 75+. </t>
  </si>
  <si>
    <t>(i)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</si>
  <si>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Per cent</t>
    </r>
    <r>
      <rPr>
        <b/>
        <vertAlign val="superscript"/>
        <sz val="8"/>
        <rFont val="Arial"/>
        <family val="2"/>
      </rPr>
      <t>(e)</t>
    </r>
  </si>
  <si>
    <t>Mental &amp; behavioural disorders due to psychoactive substance use (F10–F19)</t>
  </si>
  <si>
    <t>11.9*</t>
  </si>
  <si>
    <t>9.0*</t>
  </si>
  <si>
    <t>Schizophrenia, schizotypal and delusional disorders (F20–F29)</t>
  </si>
  <si>
    <t>Mood disorders (F30–F39)</t>
  </si>
  <si>
    <t>Neurotic, stress-related disorders (F40–F49)</t>
  </si>
  <si>
    <t>Disorders of adult personality and behaviour (F60–F69)</t>
  </si>
  <si>
    <t>Behavioural and emotional disorders (F90–F98)</t>
  </si>
  <si>
    <t>Organic, including symptomatic, mental disorders (F00–F09)</t>
  </si>
  <si>
    <t>Behavioural syndromes assoc. with physiological disturbances (F50–F59)</t>
  </si>
  <si>
    <t>-0.05*</t>
  </si>
  <si>
    <t>-0.5*</t>
  </si>
  <si>
    <t>Unspecified mental disorder (F99)</t>
  </si>
  <si>
    <t>Mental retardation (F70–F79)</t>
  </si>
  <si>
    <t>Disorders of psych. Development (F80–F89)</t>
  </si>
  <si>
    <t>Other(i)</t>
  </si>
  <si>
    <t>5.2*</t>
  </si>
  <si>
    <t>0.02*</t>
  </si>
  <si>
    <t>0.03*</t>
  </si>
  <si>
    <r>
      <t>Other</t>
    </r>
    <r>
      <rPr>
        <vertAlign val="superscript"/>
        <sz val="8"/>
        <rFont val="Arial"/>
        <family val="2"/>
      </rPr>
      <t>(i)</t>
    </r>
  </si>
  <si>
    <t>* Represents results with statistically significant differences in the Indigenous/non-Indigenous Australian comparisons at the p &lt; 0.05 level.</t>
  </si>
  <si>
    <t>(g) Rate ratio Indigenous: non-Indigenous Australians.</t>
  </si>
  <si>
    <t>(i) Other includes ICD-10-AM codes relating to mental health: G30, G47.0, G47.1, G47.2, G47.8, G47.9, O99.3, R44, R45.0, R45.1, R45.4, R48, Z00.4, Z03.2, Z04.6, Z09.3, Z13.3, Z50.2, Z50.3, Z54.3, Z61.9, Z63.1, Z63.8, Z63.9, Z65.8, Z65.9, Z71.4, Z71.5, Z76.0</t>
  </si>
  <si>
    <t>6.7*</t>
  </si>
  <si>
    <t>13.0*</t>
  </si>
  <si>
    <r>
      <t>No. per 100,000</t>
    </r>
    <r>
      <rPr>
        <b/>
        <vertAlign val="superscript"/>
        <sz val="8"/>
        <rFont val="Arial"/>
        <family val="2"/>
      </rPr>
      <t>(g)</t>
    </r>
  </si>
  <si>
    <t xml:space="preserve">Non-Indigenous </t>
  </si>
  <si>
    <r>
      <t>Ratio</t>
    </r>
    <r>
      <rPr>
        <b/>
        <vertAlign val="superscript"/>
        <sz val="8"/>
        <rFont val="Arial Bold"/>
        <family val="0"/>
      </rPr>
      <t>(h)</t>
    </r>
  </si>
  <si>
    <r>
      <t>Rate difference</t>
    </r>
    <r>
      <rPr>
        <b/>
        <vertAlign val="superscript"/>
        <sz val="8"/>
        <rFont val="Arial"/>
        <family val="2"/>
      </rPr>
      <t>(i)</t>
    </r>
  </si>
  <si>
    <t>7.3*</t>
  </si>
  <si>
    <t>13.9*</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</si>
  <si>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</si>
  <si>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</si>
  <si>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 xml:space="preserve">(f)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</si>
  <si>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(g)     Directly age-standardised death rates per 100,000, using the 2001 Australian Estimated Resident population, by 5-year age group.</t>
  </si>
  <si>
    <r>
      <t xml:space="preserve">Source: </t>
    </r>
    <r>
      <rPr>
        <sz val="7"/>
        <rFont val="Arial"/>
        <family val="2"/>
      </rPr>
      <t>AIHW analysis of ABS Mortality Database.</t>
    </r>
  </si>
  <si>
    <t>Table 1.19.1: Life expectancy at birth, by Indigenous status, New South Wales and Australia, 2005–2007</t>
  </si>
  <si>
    <r>
      <t>Source:</t>
    </r>
    <r>
      <rPr>
        <sz val="7"/>
        <color indexed="8"/>
        <rFont val="Arial"/>
        <family val="2"/>
      </rPr>
      <t xml:space="preserve"> ABS 2009.</t>
    </r>
  </si>
  <si>
    <r>
      <t>Table 1.20.1: Infant mortality rates per 1,000 live births, by Indigenous status, New South Wales and NSW, Qld, WA, SA and NT combined, 2006-2010</t>
    </r>
    <r>
      <rPr>
        <b/>
        <vertAlign val="superscript"/>
        <sz val="8"/>
        <rFont val="Arial Bold"/>
        <family val="0"/>
      </rPr>
      <t>(a)(b)(c)(d)(e)(f)(g)</t>
    </r>
  </si>
  <si>
    <t>Deaths</t>
  </si>
  <si>
    <r>
      <t>No. per 1,000</t>
    </r>
    <r>
      <rPr>
        <b/>
        <vertAlign val="superscript"/>
        <sz val="8"/>
        <color indexed="8"/>
        <rFont val="Times New Roman"/>
        <family val="1"/>
      </rPr>
      <t>(h)</t>
    </r>
  </si>
  <si>
    <r>
      <t>Rate ratio</t>
    </r>
    <r>
      <rPr>
        <b/>
        <vertAlign val="superscript"/>
        <sz val="8"/>
        <color indexed="8"/>
        <rFont val="Times New Roman"/>
        <family val="1"/>
      </rPr>
      <t>(i)</t>
    </r>
  </si>
  <si>
    <r>
      <t>Rate difference</t>
    </r>
    <r>
      <rPr>
        <b/>
        <vertAlign val="superscript"/>
        <sz val="8"/>
        <color indexed="8"/>
        <rFont val="Arial"/>
        <family val="2"/>
      </rPr>
      <t>(j)</t>
    </r>
  </si>
  <si>
    <t>NSW, Qld, WA, SA &amp; NT</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</si>
  <si>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</si>
  <si>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</si>
  <si>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r>
      <t>(c)</t>
    </r>
    <r>
      <rPr>
        <sz val="7"/>
        <rFont val="Times New Roman"/>
        <family val="1"/>
      </rPr>
      <t>     </t>
    </r>
    <r>
      <rPr>
        <sz val="7"/>
        <rFont val="Arial"/>
        <family val="2"/>
      </rPr>
      <t>Although most deaths of Indigenous Australians are registered, it is likely that some are not accurately identified as Indigenous. Therefore, these statistics are likely to underestimate the Indigenous mortality rate.</t>
    </r>
  </si>
  <si>
    <t>(d)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</si>
  <si>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(e)     Deaths prior to 2007 are by year of registration and state/territory of usual residence. Deaths from 2007 onwards are by reference year and state/territory of usual residence. Registration year prior to 2007 is equivalent to reference year from 2007 onwards.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</si>
  <si>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</si>
  <si>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'Infant' includes persons with an age at death of under 1 year.</t>
  </si>
  <si>
    <t>(h)      Rates are crude rates per 1,000 live births.</t>
  </si>
  <si>
    <t>(i)     Rate ratio is the mortality rate for Indigenous Australians divided by the mortality rate for non-Indigenous.</t>
  </si>
  <si>
    <t>(j)      Rate difference is the mortality rate for Indigenous Australians minus the mortality rate for non-Indigenous.</t>
  </si>
  <si>
    <r>
      <t>Figure 1.20.1: Mortality rates, Aboriginal and Torres Strait Islander infants and non-Indigenous Australians, New South Wales and NSW, Qld, Vic, WA, SA &amp; NT combined, 2001 to 2010</t>
    </r>
    <r>
      <rPr>
        <b/>
        <vertAlign val="superscript"/>
        <sz val="8"/>
        <color indexed="8"/>
        <rFont val="Arial"/>
        <family val="2"/>
      </rPr>
      <t>(a)(b)(c)(d)(e)(f)</t>
    </r>
  </si>
  <si>
    <r>
      <t>Annual change</t>
    </r>
    <r>
      <rPr>
        <b/>
        <vertAlign val="superscript"/>
        <sz val="8"/>
        <rFont val="Arial"/>
        <family val="2"/>
      </rPr>
      <t>(g)</t>
    </r>
  </si>
  <si>
    <r>
      <t>% change over period</t>
    </r>
    <r>
      <rPr>
        <b/>
        <vertAlign val="superscript"/>
        <sz val="8"/>
        <rFont val="Arial"/>
        <family val="2"/>
      </rPr>
      <t>(h)</t>
    </r>
  </si>
  <si>
    <r>
      <t>Rate difference</t>
    </r>
    <r>
      <rPr>
        <vertAlign val="superscript"/>
        <sz val="8"/>
        <rFont val="Arial"/>
        <family val="2"/>
      </rPr>
      <t>(i)</t>
    </r>
  </si>
  <si>
    <t>-46.4*</t>
  </si>
  <si>
    <t>-0.1*</t>
  </si>
  <si>
    <t>-12.7*</t>
  </si>
  <si>
    <t>-73.5*</t>
  </si>
  <si>
    <t>* Represents results with statistically significant increases or decreases at the p &lt; 0.05 level over the period 2001-2010.</t>
  </si>
  <si>
    <r>
      <t>(b)</t>
    </r>
    <r>
      <rPr>
        <sz val="7"/>
        <rFont val="Times New Roman"/>
        <family val="1"/>
      </rPr>
      <t xml:space="preserve">       </t>
    </r>
    <r>
      <rPr>
        <sz val="7"/>
        <rFont val="Arial"/>
        <family val="2"/>
      </rPr>
      <t xml:space="preserve">Although most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t>
    </r>
  </si>
  <si>
    <t>(c)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other infant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</si>
  <si>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</si>
  <si>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'Infant' includes persons with an age at death of under 1 year.</t>
  </si>
  <si>
    <r>
      <t>(g)</t>
    </r>
    <r>
      <rPr>
        <sz val="7"/>
        <rFont val="Times New Roman"/>
        <family val="1"/>
      </rPr>
      <t>      </t>
    </r>
    <r>
      <rPr>
        <sz val="7"/>
        <rFont val="Arial"/>
        <family val="2"/>
      </rPr>
      <t>Average annual change in rates, rate ratios and rate differences determined using linear regression analysis.</t>
    </r>
  </si>
  <si>
    <r>
      <t>(h)</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</si>
  <si>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(i)       Rate difference is the mortality rate for Indigenous Australians minus the mortality rate for non-Indigenous Australians.</t>
  </si>
  <si>
    <r>
      <t>Table 1.20.2: Mortality rates among children aged 0–4 years by Indigenous status, New South Wales and NSW, Qld, WA, SA and NT, 2006–2010</t>
    </r>
    <r>
      <rPr>
        <b/>
        <vertAlign val="superscript"/>
        <sz val="10"/>
        <rFont val="Book Antiqua"/>
        <family val="1"/>
      </rPr>
      <t>(a)(b)(c)(d)(e)(f)(g)(h)</t>
    </r>
  </si>
  <si>
    <t>Number of deaths</t>
  </si>
  <si>
    <r>
      <t>No. per 100,000</t>
    </r>
    <r>
      <rPr>
        <b/>
        <vertAlign val="superscript"/>
        <sz val="8"/>
        <rFont val="Arial"/>
        <family val="2"/>
      </rPr>
      <t>(i)</t>
    </r>
  </si>
  <si>
    <r>
      <t>Rate ratio</t>
    </r>
    <r>
      <rPr>
        <b/>
        <vertAlign val="superscript"/>
        <sz val="8"/>
        <rFont val="Arial"/>
        <family val="2"/>
      </rPr>
      <t>(j)</t>
    </r>
  </si>
  <si>
    <r>
      <t xml:space="preserve">Rate difference </t>
    </r>
    <r>
      <rPr>
        <b/>
        <vertAlign val="superscript"/>
        <sz val="8"/>
        <rFont val="Arial"/>
        <family val="2"/>
      </rPr>
      <t>(k)</t>
    </r>
  </si>
  <si>
    <t>56.2*</t>
  </si>
  <si>
    <t>117.1*</t>
  </si>
  <si>
    <t>(b)       Data are presented in 5-year groupings because of small numbers each year.</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</si>
  <si>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deaths and, depending on the under-identification in births, may either underestimate or overestimate the rates. Different causes of death may have levels of completeness of identification of Indigenous deaths that differ from the all-cause under-identification (coverage) estimates.</t>
    </r>
  </si>
  <si>
    <t>(d)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</si>
  <si>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t>(g)     Includes all deaths of children aged 0-4 years.</t>
  </si>
  <si>
    <t>(h)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</si>
  <si>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(i)     Rates are crude rates per 100,000 population.</t>
  </si>
  <si>
    <t>(j)     Rate ratio is the mortality rate for Indigenous Australians divided by the mortality rate for non-Indigenous Australians.</t>
  </si>
  <si>
    <t>(k)     Rate difference is the mortality rate for Indigenous Australians minus the mortality rate for non-Indigenous Australians.</t>
  </si>
  <si>
    <r>
      <t>Figure 1.20.2: Mortality rates among children aged 0–4 years by Indigenous status, New South Wales and NSW, Qld, WA, SA and NT combined, 2001 to 2010</t>
    </r>
    <r>
      <rPr>
        <b/>
        <vertAlign val="superscript"/>
        <sz val="10"/>
        <rFont val="Book Antiqua"/>
        <family val="1"/>
      </rPr>
      <t>(a)(b)(c)(d)(e)(f)</t>
    </r>
  </si>
  <si>
    <r>
      <t>Annual change</t>
    </r>
    <r>
      <rPr>
        <b/>
        <vertAlign val="superscript"/>
        <sz val="8"/>
        <rFont val="Arial"/>
        <family val="2"/>
      </rPr>
      <t xml:space="preserve">(f) </t>
    </r>
    <r>
      <rPr>
        <b/>
        <sz val="8"/>
        <rFont val="Arial"/>
        <family val="2"/>
      </rPr>
      <t>2001-2010</t>
    </r>
  </si>
  <si>
    <r>
      <t>% change</t>
    </r>
    <r>
      <rPr>
        <b/>
        <vertAlign val="superscript"/>
        <sz val="8"/>
        <rFont val="Arial"/>
        <family val="2"/>
      </rPr>
      <t xml:space="preserve">(g) </t>
    </r>
    <r>
      <rPr>
        <b/>
        <sz val="8"/>
        <rFont val="Arial"/>
        <family val="2"/>
      </rPr>
      <t>2001-2010</t>
    </r>
  </si>
  <si>
    <r>
      <t>Indigenous rate per 100,000</t>
    </r>
    <r>
      <rPr>
        <b/>
        <vertAlign val="superscript"/>
        <sz val="8"/>
        <rFont val="Arial"/>
        <family val="2"/>
      </rPr>
      <t>(h)</t>
    </r>
  </si>
  <si>
    <r>
      <t>Non-Indigenous rate per 100,000</t>
    </r>
    <r>
      <rPr>
        <b/>
        <vertAlign val="superscript"/>
        <sz val="8"/>
        <rFont val="Arial"/>
        <family val="2"/>
      </rPr>
      <t>(h)</t>
    </r>
  </si>
  <si>
    <t>-18.5*</t>
  </si>
  <si>
    <t>-9.9*</t>
  </si>
  <si>
    <t>-26.1*</t>
  </si>
  <si>
    <t>* Represents results with statistically significant increases or declines at the p &lt; 0.05 level over the period 2001–2010.</t>
  </si>
  <si>
    <r>
      <t>(b)</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t>
    </r>
  </si>
  <si>
    <t>(c)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</si>
  <si>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r>
      <t>(f)</t>
    </r>
    <r>
      <rPr>
        <sz val="7"/>
        <rFont val="Times New Roman"/>
        <family val="1"/>
      </rPr>
      <t>     </t>
    </r>
    <r>
      <rPr>
        <sz val="7"/>
        <rFont val="Arial"/>
        <family val="2"/>
      </rPr>
      <t>Average annual change in rates, rate ratios and rate differences determined using linear regression analysis.</t>
    </r>
  </si>
  <si>
    <r>
      <t>(g)</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</si>
  <si>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(h)     Rates are crude rates per 100,000 population.</t>
  </si>
  <si>
    <r>
      <t>Table 1.20.3: SIDS mortality rates per 1,000 live births, by Indigenous status, New South Wales and NSW, Qld, WA, SA and NT combined, 2006–2010</t>
    </r>
    <r>
      <rPr>
        <b/>
        <vertAlign val="superscript"/>
        <sz val="8"/>
        <rFont val="Arial"/>
        <family val="2"/>
      </rPr>
      <t>(a)(b)(c)(d)(e)(f)</t>
    </r>
  </si>
  <si>
    <r>
      <t>Rate</t>
    </r>
    <r>
      <rPr>
        <b/>
        <vertAlign val="superscript"/>
        <sz val="8"/>
        <rFont val="Arial Bold"/>
        <family val="0"/>
      </rPr>
      <t>(g)</t>
    </r>
  </si>
  <si>
    <r>
      <t>Rate ratio</t>
    </r>
    <r>
      <rPr>
        <b/>
        <vertAlign val="superscript"/>
        <sz val="8"/>
        <rFont val="Arial Bold"/>
        <family val="0"/>
      </rPr>
      <t>(h)</t>
    </r>
  </si>
  <si>
    <t>(a)     SIDS - Sudden Infant Death Syndrome, ICD-10 code: R95. SIDS data in this table is for deaths under 1 year of age.</t>
  </si>
  <si>
    <t>(b)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</si>
  <si>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infants are registered, it is likely that some are not accurately identified as Indigenous. Therefore, these statistics are likely to underestimate Indigenous mortality and, depending on the under-identification in births, may either underestimate or overestimate the rates. It is also difficult to exactly identify the difference between the Indigenous and non-Indigenous mortality rates because of these data quality issues.</t>
    </r>
  </si>
  <si>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</si>
  <si>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Rates are crude rates per 1,000 live births.</t>
  </si>
  <si>
    <r>
      <t>No. per 1,000</t>
    </r>
    <r>
      <rPr>
        <b/>
        <vertAlign val="superscript"/>
        <sz val="8"/>
        <color indexed="8"/>
        <rFont val="Times New Roman"/>
        <family val="1"/>
      </rPr>
      <t>(g)</t>
    </r>
  </si>
  <si>
    <r>
      <t>Rate ratio</t>
    </r>
    <r>
      <rPr>
        <b/>
        <vertAlign val="superscript"/>
        <sz val="8"/>
        <color indexed="8"/>
        <rFont val="Times New Roman"/>
        <family val="1"/>
      </rPr>
      <t>(h)</t>
    </r>
  </si>
  <si>
    <r>
      <t>Rate difference</t>
    </r>
    <r>
      <rPr>
        <b/>
        <vertAlign val="superscript"/>
        <sz val="8"/>
        <color indexed="8"/>
        <rFont val="Arial"/>
        <family val="2"/>
      </rPr>
      <t>(i)</t>
    </r>
  </si>
  <si>
    <t>2001–2005</t>
  </si>
  <si>
    <t>4.6*</t>
  </si>
  <si>
    <t>2006–2010</t>
  </si>
  <si>
    <t>(a)       Data are reported for New South Wales, Queensland, Western Australia, South Australia and the Northern Territory only. These five states and territories are considered to have adequate levels of Indigenous identification in mortality data.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</si>
  <si>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perinatal mortality and, depending on the under-identification in births, may either underestimate or overestimate the rates. It is also difficult to exactly identify the difference between the Indigenous and non-Indigenous perinatal mortality rates because of these data quality issues.</t>
    </r>
  </si>
  <si>
    <t>(f)     Perinatal deaths are all foetal deaths (at least 20 weeks gestation or at least 400 grams birthweight) plus all neonatal deaths.</t>
  </si>
  <si>
    <t>(g)    Perinatal death rates are calculated per 1,000 all births for the calendar year.</t>
  </si>
  <si>
    <r>
      <t>Table 1.22.1: All causes mortality, by Indigenous status, New South Wales and NSW, Qld, WA, SA &amp; NT combined, 2006–2010</t>
    </r>
    <r>
      <rPr>
        <b/>
        <vertAlign val="superscript"/>
        <sz val="10"/>
        <color indexed="8"/>
        <rFont val="Book Antiqua"/>
        <family val="1"/>
      </rPr>
      <t>(a)(b)(c)(d)(e)</t>
    </r>
  </si>
  <si>
    <r>
      <t>Rate per 100,000</t>
    </r>
    <r>
      <rPr>
        <b/>
        <vertAlign val="superscript"/>
        <sz val="8"/>
        <color indexed="8"/>
        <rFont val="Arial"/>
        <family val="2"/>
      </rPr>
      <t>(f)</t>
    </r>
  </si>
  <si>
    <t xml:space="preserve">Not stated </t>
  </si>
  <si>
    <r>
      <t>Ratio</t>
    </r>
    <r>
      <rPr>
        <b/>
        <vertAlign val="superscript"/>
        <sz val="8"/>
        <color indexed="8"/>
        <rFont val="Times New Roman"/>
        <family val="1"/>
      </rPr>
      <t>(g)</t>
    </r>
  </si>
  <si>
    <t>363.4*</t>
  </si>
  <si>
    <r>
      <t>NSW, Qld, WA, SA &amp; NT</t>
    </r>
    <r>
      <rPr>
        <b/>
        <vertAlign val="superscript"/>
        <sz val="8"/>
        <rFont val="Arial"/>
        <family val="2"/>
      </rPr>
      <t>(a)</t>
    </r>
  </si>
  <si>
    <t>554.0*</t>
  </si>
  <si>
    <r>
      <t>(a)</t>
    </r>
    <r>
      <rPr>
        <sz val="7"/>
        <color indexed="8"/>
        <rFont val="Times New Roman"/>
        <family val="1"/>
      </rPr>
      <t xml:space="preserve">     </t>
    </r>
    <r>
      <rPr>
        <sz val="7"/>
        <color indexed="8"/>
        <rFont val="Arial"/>
        <family val="2"/>
      </rPr>
      <t>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r>
  </si>
  <si>
    <r>
      <t>(b)</t>
    </r>
    <r>
      <rPr>
        <sz val="7"/>
        <color indexed="8"/>
        <rFont val="Times New Roman"/>
        <family val="1"/>
      </rPr>
      <t xml:space="preserve">     </t>
    </r>
    <r>
      <rPr>
        <sz val="7"/>
        <color indexed="8"/>
        <rFont val="Arial"/>
        <family val="2"/>
      </rPr>
      <t>Data are presented in 5-year groupings because of small numbers each year.</t>
    </r>
  </si>
  <si>
    <r>
      <t>(c)</t>
    </r>
    <r>
      <rPr>
        <sz val="7"/>
        <color indexed="8"/>
        <rFont val="Times New Roman"/>
        <family val="1"/>
      </rPr>
      <t xml:space="preserve">     </t>
    </r>
    <r>
      <rPr>
        <sz val="7"/>
        <color indexed="8"/>
        <rFont val="Arial"/>
        <family val="2"/>
      </rPr>
      <t>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r>
  </si>
  <si>
    <r>
      <t>(d)</t>
    </r>
    <r>
      <rPr>
        <sz val="7"/>
        <color indexed="8"/>
        <rFont val="Times New Roman"/>
        <family val="1"/>
      </rPr>
      <t xml:space="preserve">     </t>
    </r>
    <r>
      <rPr>
        <sz val="7"/>
        <color indexed="8"/>
        <rFont val="Arial"/>
        <family val="2"/>
      </rPr>
      <t>Deaths prior to 2007 are by year of registration and state/territory of usual residence. Deaths from 2007 onwards are by reference year and state/territory of usual residence. Registration year prior to 2007 is equivalent to reference year from 2007 onwards.</t>
    </r>
  </si>
  <si>
    <r>
      <t>(e)</t>
    </r>
    <r>
      <rPr>
        <sz val="7"/>
        <color indexed="8"/>
        <rFont val="Times New Roman"/>
        <family val="1"/>
      </rPr>
      <t xml:space="preserve">     </t>
    </r>
    <r>
      <rPr>
        <sz val="7"/>
        <color indexed="8"/>
        <rFont val="Arial"/>
        <family val="2"/>
      </rPr>
      <t>Care should be taken when interpreting mortality rates for Queensland due to recent changes in the timeliness of birth and death registrations. Queensland deaths data for 2010 have been adjusted to minimise the impact of late registration of deaths on mortality indicators. See data quality statements for a more detailed explanation.</t>
    </r>
  </si>
  <si>
    <r>
      <t>(f)</t>
    </r>
    <r>
      <rPr>
        <sz val="7"/>
        <color indexed="8"/>
        <rFont val="Times New Roman"/>
        <family val="1"/>
      </rPr>
      <t xml:space="preserve">     </t>
    </r>
    <r>
      <rPr>
        <sz val="7"/>
        <color indexed="8"/>
        <rFont val="Arial"/>
        <family val="2"/>
      </rPr>
      <t>Directly age-standardised death rates per 100,000, using the 2001 Australian Estimated Resident population, by 5-year age group to 75+.</t>
    </r>
  </si>
  <si>
    <r>
      <t>(g)</t>
    </r>
    <r>
      <rPr>
        <sz val="7"/>
        <color indexed="8"/>
        <rFont val="Times New Roman"/>
        <family val="1"/>
      </rPr>
      <t xml:space="preserve">     </t>
    </r>
    <r>
      <rPr>
        <sz val="7"/>
        <color indexed="8"/>
        <rFont val="Arial"/>
        <family val="2"/>
      </rPr>
      <t>Rate ratio is the mortality rate for Indigenous Australians divided by the mortality rate for non-Indigenous Australians.</t>
    </r>
  </si>
  <si>
    <r>
      <t>(h)</t>
    </r>
    <r>
      <rPr>
        <sz val="7"/>
        <color indexed="8"/>
        <rFont val="Times New Roman"/>
        <family val="1"/>
      </rPr>
      <t xml:space="preserve">     </t>
    </r>
    <r>
      <rPr>
        <sz val="7"/>
        <color indexed="8"/>
        <rFont val="Arial"/>
        <family val="2"/>
      </rPr>
      <t>Rate difference is the mortality rate for Indigenous Australians minus the mortality rate for non-Indigenous Australians.</t>
    </r>
  </si>
  <si>
    <r>
      <t>Source:</t>
    </r>
    <r>
      <rPr>
        <sz val="7"/>
        <color indexed="8"/>
        <rFont val="Arial"/>
        <family val="2"/>
      </rPr>
      <t xml:space="preserve"> AIHW analysis of National Mortality Database.</t>
    </r>
  </si>
  <si>
    <r>
      <t>Indigenous rate</t>
    </r>
    <r>
      <rPr>
        <b/>
        <vertAlign val="superscript"/>
        <sz val="8"/>
        <rFont val="Arial Bold"/>
        <family val="0"/>
      </rPr>
      <t>(f)</t>
    </r>
  </si>
  <si>
    <r>
      <t>Non-Indig. rate</t>
    </r>
    <r>
      <rPr>
        <b/>
        <vertAlign val="superscript"/>
        <sz val="8"/>
        <rFont val="Arial Bold"/>
        <family val="0"/>
      </rPr>
      <t>(f)</t>
    </r>
  </si>
  <si>
    <t>(c)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</si>
  <si>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(f)          Age-specific death rates per 100,000 using the midpoint populations for the relevant years.</t>
  </si>
  <si>
    <t>(g)     Rate ratio is the mortality rate for Indigenous Australians divided by the mortality rate for non-Indigenous Australians.</t>
  </si>
  <si>
    <t>(h)     Rate difference is the mortality rate for Indigenous Australians minus the mortality rate for non-Indigenous Australians.</t>
  </si>
  <si>
    <t>Number of Indigenous deaths</t>
  </si>
  <si>
    <r>
      <t>Indigenous rate per 100,000</t>
    </r>
    <r>
      <rPr>
        <b/>
        <vertAlign val="superscript"/>
        <sz val="8"/>
        <rFont val="Arial"/>
        <family val="2"/>
      </rPr>
      <t>(e)</t>
    </r>
  </si>
  <si>
    <r>
      <t>Non-Indigenous rate per 100,000</t>
    </r>
    <r>
      <rPr>
        <b/>
        <vertAlign val="superscript"/>
        <sz val="8"/>
        <rFont val="Arial"/>
        <family val="2"/>
      </rPr>
      <t>(e)</t>
    </r>
  </si>
  <si>
    <r>
      <t>Rate ratio</t>
    </r>
    <r>
      <rPr>
        <b/>
        <vertAlign val="superscript"/>
        <sz val="8"/>
        <rFont val="Arial"/>
        <family val="2"/>
      </rPr>
      <t>(f)</t>
    </r>
  </si>
  <si>
    <r>
      <t>Rate difference</t>
    </r>
    <r>
      <rPr>
        <b/>
        <vertAlign val="superscript"/>
        <sz val="8"/>
        <rFont val="Arial"/>
        <family val="2"/>
      </rPr>
      <t>(g)</t>
    </r>
  </si>
  <si>
    <r>
      <t>Annual change</t>
    </r>
    <r>
      <rPr>
        <b/>
        <vertAlign val="superscript"/>
        <sz val="8"/>
        <rFont val="Arial"/>
        <family val="2"/>
      </rPr>
      <t>(h)</t>
    </r>
  </si>
  <si>
    <t>-6.2*</t>
  </si>
  <si>
    <r>
      <t>Per cent change</t>
    </r>
    <r>
      <rPr>
        <b/>
        <vertAlign val="superscript"/>
        <sz val="8"/>
        <rFont val="Arial"/>
        <family val="2"/>
      </rPr>
      <t>(i)</t>
    </r>
  </si>
  <si>
    <t>28.6*</t>
  </si>
  <si>
    <t>-8.9*</t>
  </si>
  <si>
    <t>40.0*</t>
  </si>
  <si>
    <t>-7.3*</t>
  </si>
  <si>
    <r>
      <rPr>
        <b/>
        <sz val="8"/>
        <rFont val="Calibri"/>
        <family val="2"/>
      </rPr>
      <t>–</t>
    </r>
    <r>
      <rPr>
        <b/>
        <sz val="8"/>
        <rFont val="Arial"/>
        <family val="2"/>
      </rPr>
      <t>6.5*</t>
    </r>
  </si>
  <si>
    <t>-5.4*</t>
  </si>
  <si>
    <r>
      <rPr>
        <b/>
        <sz val="8"/>
        <rFont val="Calibri"/>
        <family val="2"/>
      </rPr>
      <t>–</t>
    </r>
    <r>
      <rPr>
        <b/>
        <sz val="8"/>
        <rFont val="Arial"/>
        <family val="2"/>
      </rPr>
      <t>9.1*</t>
    </r>
  </si>
  <si>
    <t>* Represents results with statistically significant increases or declines at the p &lt; 0.05 level over the selected periods.</t>
  </si>
  <si>
    <t>(b)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</si>
  <si>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(c)     Deaths prior to 2007 are by year of registration and state/territory of usual residence. Deaths from 2007 onwards are by reference year and state/territory of usual residence. Registration year prior to 2007 is equivalent to reference year from 2007 onwards.</t>
  </si>
  <si>
    <t>(d)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</si>
  <si>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(e)     Directly age-standardised death rates per 100,000, using the 2001 Australian Estimated Resident population, by 5-year age group to 75+.</t>
  </si>
  <si>
    <t>(f)     Rate ratio is the mortality rate for Indigenous Australians divided by the mortality rate for non-Indigenous Australians.</t>
  </si>
  <si>
    <t>(g)     Rate difference is the mortality rate for Indigenous Australians minus the mortality rate for non-Indigenous Australians.</t>
  </si>
  <si>
    <r>
      <t>(h)</t>
    </r>
    <r>
      <rPr>
        <sz val="7"/>
        <rFont val="Times New Roman"/>
        <family val="1"/>
      </rPr>
      <t>     </t>
    </r>
    <r>
      <rPr>
        <sz val="7"/>
        <rFont val="Arial"/>
        <family val="2"/>
      </rPr>
      <t>Average annual change in rates, rate ratios and rate differences determined using linear regression analysis over the specified periods.</t>
    </r>
  </si>
  <si>
    <r>
      <t>(i)</t>
    </r>
    <r>
      <rPr>
        <sz val="7"/>
        <rFont val="Times New Roman"/>
        <family val="1"/>
      </rPr>
      <t>     </t>
    </r>
    <r>
      <rPr>
        <sz val="7"/>
        <rFont val="Arial"/>
        <family val="2"/>
      </rPr>
      <t>Per cent change between the first and the last year of the specified periods</t>
    </r>
    <r>
      <rPr>
        <b/>
        <sz val="7"/>
        <rFont val="Arial"/>
        <family val="2"/>
      </rPr>
      <t xml:space="preserve"> </t>
    </r>
    <r>
      <rPr>
        <sz val="7"/>
        <rFont val="Arial"/>
        <family val="2"/>
      </rPr>
      <t>based on the average annual change over the periods.</t>
    </r>
  </si>
  <si>
    <r>
      <t>Table 1.23.1: Causes of mortality, by Indigenous status, New South Wales and NSW, Qld, WA, SA &amp; NT combined, 2006–2010</t>
    </r>
    <r>
      <rPr>
        <b/>
        <vertAlign val="superscript"/>
        <sz val="10"/>
        <color indexed="8"/>
        <rFont val="Book Antiqua"/>
        <family val="1"/>
      </rPr>
      <t xml:space="preserve">(a)(b)(c)(d)(e) </t>
    </r>
  </si>
  <si>
    <t>Rate per 100,000(f)</t>
  </si>
  <si>
    <t>NSW, QLD, WA, SA and NT</t>
  </si>
  <si>
    <t>Circulatory diseases (I00–I99)</t>
  </si>
  <si>
    <t>Neoplasms (C00–C97, D00-D48)</t>
  </si>
  <si>
    <t>External causes (V01–Y98)</t>
  </si>
  <si>
    <t>Digestive organ cancers (C15–C26)(h)</t>
  </si>
  <si>
    <t>Lung cancer (C34)(h)</t>
  </si>
  <si>
    <t>Cervical cancer (C53)(h)(i)</t>
  </si>
  <si>
    <t>Respiratory diseases (J00–J99)</t>
  </si>
  <si>
    <t>Endocrine, metabolic &amp; nutritional disorders (E00–E89)</t>
  </si>
  <si>
    <t>5.4*</t>
  </si>
  <si>
    <t xml:space="preserve">      Diabetes (E10–E14)(h)</t>
  </si>
  <si>
    <t>Digestive diseases (K00–K93)</t>
  </si>
  <si>
    <t>Conditions originating in perinatal period (P00–P96)</t>
  </si>
  <si>
    <t>Nervous system diseases (G00–G99)</t>
  </si>
  <si>
    <t>Infectious &amp; parasitic diseases (A00–B99)</t>
  </si>
  <si>
    <t>Kidney diseases (N00–N29)</t>
  </si>
  <si>
    <t>Other causes(j)</t>
  </si>
  <si>
    <t>All causes</t>
  </si>
  <si>
    <t>(f)     Directly age-standardised death rates per 100,000, using the 2001 Australian Estimated Resident population, by 5-year age group to 75+.</t>
  </si>
  <si>
    <t>(h) Data for lung cancer, cervical cancer and digestive organ cancers are a subset of the data presented for all cancers; data for diabetes are a subset of data presented for all endocrine, metabolic and nutritional disorders in this table.</t>
  </si>
  <si>
    <t>(i) Data for cervical cancer are for females only.</t>
  </si>
  <si>
    <t>(j) Includes: diseases of the blood and blood-forming organs and certain disorders involving the immune system, mental &amp; behavioural disorders, diseases of the eye and adnexa, diseases of the ear and mastoid process, diseases of the skin &amp; subcutaneous tissue, diseases of the musculoskeletal system and connective tissue, diseases of the genitourinary system (excluding kidney diseases), pregnancy, childbirth &amp; the puerperium, congenital malformations, deformations and chromosomal abnormalities, symptoms, signs and abnormal clinical findings not elsewhere classified.</t>
  </si>
  <si>
    <r>
      <rPr>
        <i/>
        <sz val="7"/>
        <rFont val="Arial"/>
        <family val="2"/>
      </rPr>
      <t xml:space="preserve">Source: </t>
    </r>
    <r>
      <rPr>
        <sz val="7"/>
        <rFont val="Arial"/>
        <family val="2"/>
      </rPr>
      <t>AIHW analysis of ABS Mortality Database.</t>
    </r>
  </si>
  <si>
    <r>
      <t>Annual change</t>
    </r>
    <r>
      <rPr>
        <b/>
        <vertAlign val="superscript"/>
        <sz val="8"/>
        <rFont val="Arial"/>
        <family val="2"/>
      </rPr>
      <t>(f)</t>
    </r>
  </si>
  <si>
    <r>
      <t>% change</t>
    </r>
    <r>
      <rPr>
        <b/>
        <vertAlign val="superscript"/>
        <sz val="8"/>
        <rFont val="Arial"/>
        <family val="2"/>
      </rPr>
      <t>(g)</t>
    </r>
  </si>
  <si>
    <r>
      <t>Indigenous rate (deaths per 100,000</t>
    </r>
    <r>
      <rPr>
        <vertAlign val="superscript"/>
        <sz val="8"/>
        <rFont val="Arial"/>
        <family val="2"/>
      </rPr>
      <t>(h)</t>
    </r>
    <r>
      <rPr>
        <sz val="8"/>
        <rFont val="Arial"/>
        <family val="2"/>
      </rPr>
      <t>)</t>
    </r>
  </si>
  <si>
    <t>-12.5*</t>
  </si>
  <si>
    <t>-25.2*</t>
  </si>
  <si>
    <r>
      <t>Non-Indigenous rate (deaths per 100,000</t>
    </r>
    <r>
      <rPr>
        <vertAlign val="superscript"/>
        <sz val="8"/>
        <rFont val="Arial"/>
        <family val="2"/>
      </rPr>
      <t>(h)</t>
    </r>
    <r>
      <rPr>
        <sz val="8"/>
        <rFont val="Arial"/>
        <family val="2"/>
      </rPr>
      <t>)</t>
    </r>
  </si>
  <si>
    <t>-6.8*</t>
  </si>
  <si>
    <t>-24.8*</t>
  </si>
  <si>
    <r>
      <t>Rate ratio</t>
    </r>
    <r>
      <rPr>
        <vertAlign val="superscript"/>
        <sz val="8"/>
        <rFont val="Arial"/>
        <family val="2"/>
      </rPr>
      <t>(i)</t>
    </r>
  </si>
  <si>
    <r>
      <t>Rate difference</t>
    </r>
    <r>
      <rPr>
        <vertAlign val="superscript"/>
        <sz val="8"/>
        <rFont val="Arial"/>
        <family val="2"/>
      </rPr>
      <t>(j)</t>
    </r>
  </si>
  <si>
    <t>-11.0*</t>
  </si>
  <si>
    <t>-23.2*</t>
  </si>
  <si>
    <t>-24.7*</t>
  </si>
  <si>
    <t>-4.2*</t>
  </si>
  <si>
    <t>-21.3*</t>
  </si>
  <si>
    <t>* Represents results with statistically significant increases or declines at the p &lt; 0.05 level over the periods 2001–2010.</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</si>
  <si>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three jurisdictions over-represented Indigenous populations in less urbanised and more remote locations.  Mortality data for these jurisdictions should not be assumed to represent the experience in the other jurisdictions.</t>
  </si>
  <si>
    <t>(b)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</si>
  <si>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(d)     Care should be taken when interpreting mortality rates for Queensland due to recent changes in the timeliness of birth and death registrations. Queensland deaths data for 2010 have been adjusted to minimise the impact of late registration of deaths on mortality indictors.</t>
  </si>
  <si>
    <t xml:space="preserve">(e)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</si>
  <si>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r>
      <t>(g)</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</si>
  <si>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(h)     Directly age-standardised death rates per 100,000, using the 2001 Australian Estimated Resident population, by 5-year age group to 75+.</t>
  </si>
  <si>
    <t>(i)     Rate ratio is the mortality rate for Indigenous Australians divided by the mortality rate for non-Indigenous Australians.</t>
  </si>
  <si>
    <t>(j)     Rate difference is the mortality rate for Indigenous Australians minus the mortality rate for non-Indigenous Australians.</t>
  </si>
  <si>
    <r>
      <t>No. per 100,000</t>
    </r>
    <r>
      <rPr>
        <b/>
        <vertAlign val="superscript"/>
        <sz val="8"/>
        <rFont val="Arial"/>
        <family val="2"/>
      </rPr>
      <t>(h)</t>
    </r>
  </si>
  <si>
    <r>
      <t>Ratio</t>
    </r>
    <r>
      <rPr>
        <b/>
        <vertAlign val="superscript"/>
        <sz val="8"/>
        <rFont val="Arial"/>
        <family val="2"/>
      </rPr>
      <t>(i)</t>
    </r>
  </si>
  <si>
    <r>
      <t>Rate difference</t>
    </r>
    <r>
      <rPr>
        <b/>
        <vertAlign val="superscript"/>
        <sz val="8"/>
        <rFont val="Arial"/>
        <family val="2"/>
      </rPr>
      <t>(j)</t>
    </r>
  </si>
  <si>
    <t xml:space="preserve"> 2.6* </t>
  </si>
  <si>
    <t xml:space="preserve"> 234.0* </t>
  </si>
  <si>
    <t xml:space="preserve"> 3.5* </t>
  </si>
  <si>
    <t xml:space="preserve"> 370.2* </t>
  </si>
  <si>
    <t>(b)     This table presents data for Avoidable Mortality as defined in Table A1 in Appendix 1.1 of the Australian and New Zealand Atlas of Avoidable Mortality.</t>
  </si>
  <si>
    <t>(c)     Data are presented in 5-year groupings because of the small numbers each year.</t>
  </si>
  <si>
    <t>(d)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</si>
  <si>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</si>
  <si>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(g)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</si>
  <si>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(h)     Directly age-standardised death rates per 100,000, using the 2001 Australian Estimated Resident population, by 5-year age groups.</t>
  </si>
  <si>
    <r>
      <t>Table 1.24.1: Avoidable mortality, by cause of death and Indigenous status, people aged 0–74 years, New South Wales and NSW, Qld, WA, SA &amp; NT combined, 2006–2010</t>
    </r>
    <r>
      <rPr>
        <b/>
        <vertAlign val="superscript"/>
        <sz val="10"/>
        <color indexed="8"/>
        <rFont val="Book Antiqua"/>
        <family val="1"/>
      </rPr>
      <t>(a)(b)(c)(d)(e)(f)(g)</t>
    </r>
  </si>
  <si>
    <t>Cause of death</t>
  </si>
  <si>
    <r>
      <t>Ratio</t>
    </r>
    <r>
      <rPr>
        <b/>
        <vertAlign val="superscript"/>
        <sz val="8"/>
        <rFont val="Arial Bold"/>
        <family val="0"/>
      </rPr>
      <t>(i)</t>
    </r>
  </si>
  <si>
    <t>Ischaemic heart disease</t>
  </si>
  <si>
    <t>61.5*</t>
  </si>
  <si>
    <t>Cancer</t>
  </si>
  <si>
    <t>34.7*</t>
  </si>
  <si>
    <r>
      <t>Digestive organ cancers (C15–C26)</t>
    </r>
    <r>
      <rPr>
        <i/>
        <vertAlign val="superscript"/>
        <sz val="8"/>
        <rFont val="Arial"/>
        <family val="2"/>
      </rPr>
      <t>(k)</t>
    </r>
  </si>
  <si>
    <r>
      <t>Lung cancer</t>
    </r>
    <r>
      <rPr>
        <i/>
        <vertAlign val="superscript"/>
        <sz val="8"/>
        <rFont val="Arial"/>
        <family val="2"/>
      </rPr>
      <t>(k)</t>
    </r>
  </si>
  <si>
    <t>21.0*</t>
  </si>
  <si>
    <r>
      <t>Cervical cancer (C53)</t>
    </r>
    <r>
      <rPr>
        <i/>
        <vertAlign val="superscript"/>
        <sz val="8"/>
        <rFont val="Arial"/>
        <family val="2"/>
      </rPr>
      <t>(k)</t>
    </r>
  </si>
  <si>
    <t>Diabetes</t>
  </si>
  <si>
    <t>Suicide</t>
  </si>
  <si>
    <t>Road traffic injuries</t>
  </si>
  <si>
    <t>Alcohol-related disease</t>
  </si>
  <si>
    <t>5.3*</t>
  </si>
  <si>
    <t>17.6*</t>
  </si>
  <si>
    <t>Cerebrovascular disease</t>
  </si>
  <si>
    <t>15.7*</t>
  </si>
  <si>
    <t>Selected invasive bacterial and protozoal infections</t>
  </si>
  <si>
    <t>Chronic obstructive pulmonary disease</t>
  </si>
  <si>
    <t>23.7*</t>
  </si>
  <si>
    <t>Nephritis and nephrosis</t>
  </si>
  <si>
    <t>5.7*</t>
  </si>
  <si>
    <t>10.5*</t>
  </si>
  <si>
    <t>Complications of perinatal period</t>
  </si>
  <si>
    <t>Violence</t>
  </si>
  <si>
    <t>Birth defects</t>
  </si>
  <si>
    <t>Rheumatic and other valvular heart disease</t>
  </si>
  <si>
    <r>
      <t>Other</t>
    </r>
    <r>
      <rPr>
        <vertAlign val="superscript"/>
        <sz val="8"/>
        <rFont val="Arial"/>
        <family val="2"/>
      </rPr>
      <t>(l)</t>
    </r>
  </si>
  <si>
    <t>23.3*</t>
  </si>
  <si>
    <t>234.0*</t>
  </si>
  <si>
    <t>81.6*</t>
  </si>
  <si>
    <t>49.8*</t>
  </si>
  <si>
    <t>14.2*</t>
  </si>
  <si>
    <t>22.4*</t>
  </si>
  <si>
    <t>6.1*</t>
  </si>
  <si>
    <t>59.4*</t>
  </si>
  <si>
    <t>14.3*</t>
  </si>
  <si>
    <t>6.6*</t>
  </si>
  <si>
    <t>21.7*</t>
  </si>
  <si>
    <t>20.9*</t>
  </si>
  <si>
    <t>15.2*</t>
  </si>
  <si>
    <t>4.7*</t>
  </si>
  <si>
    <t>24.6*</t>
  </si>
  <si>
    <t>11.4*</t>
  </si>
  <si>
    <t>21.2*</t>
  </si>
  <si>
    <t>30.6*</t>
  </si>
  <si>
    <t>370.2*</t>
  </si>
  <si>
    <t>(a)     This table presents data for Avoidable Mortality as defined in Table A1 in Appendix 1.1 of the Australian and New Zealand Atlas of Avoidable Mortality.</t>
  </si>
  <si>
    <t>(c)     Data are presented in 5-year groupings because of small numbers each year.</t>
  </si>
  <si>
    <t>(h)     Directly age-standardised death rates per 100,000, using the 2001 Australian Estimated Resident population, by 5-year age group.</t>
  </si>
  <si>
    <r>
      <t>% change</t>
    </r>
    <r>
      <rPr>
        <b/>
        <vertAlign val="superscript"/>
        <sz val="8"/>
        <rFont val="Arial"/>
        <family val="2"/>
      </rPr>
      <t>(i)</t>
    </r>
  </si>
  <si>
    <r>
      <t>Indigenous rate (deaths per 100,000</t>
    </r>
    <r>
      <rPr>
        <vertAlign val="superscript"/>
        <sz val="8"/>
        <rFont val="Arial"/>
        <family val="2"/>
      </rPr>
      <t>(j)</t>
    </r>
    <r>
      <rPr>
        <sz val="8"/>
        <rFont val="Arial"/>
        <family val="2"/>
      </rPr>
      <t>)</t>
    </r>
  </si>
  <si>
    <t>-9.4*</t>
  </si>
  <si>
    <t>-19.5*</t>
  </si>
  <si>
    <r>
      <t>Non-Indigenous rate (deaths per 100,000</t>
    </r>
    <r>
      <rPr>
        <vertAlign val="superscript"/>
        <sz val="8"/>
        <rFont val="Arial"/>
        <family val="2"/>
      </rPr>
      <t>(j)</t>
    </r>
    <r>
      <rPr>
        <sz val="8"/>
        <rFont val="Arial"/>
        <family val="2"/>
      </rPr>
      <t>)</t>
    </r>
  </si>
  <si>
    <t>-24.2*</t>
  </si>
  <si>
    <r>
      <t>Rate ratio</t>
    </r>
    <r>
      <rPr>
        <vertAlign val="superscript"/>
        <sz val="8"/>
        <rFont val="Arial"/>
        <family val="2"/>
      </rPr>
      <t>(k)</t>
    </r>
  </si>
  <si>
    <r>
      <t>Rate difference</t>
    </r>
    <r>
      <rPr>
        <vertAlign val="superscript"/>
        <sz val="8"/>
        <rFont val="Arial"/>
        <family val="2"/>
      </rPr>
      <t>(l)</t>
    </r>
  </si>
  <si>
    <t>-14.9*</t>
  </si>
  <si>
    <t>-21.4*</t>
  </si>
  <si>
    <t>-4.8*</t>
  </si>
  <si>
    <t>-10.2*</t>
  </si>
  <si>
    <t>-20.7*</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</si>
  <si>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</si>
  <si>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r>
      <t>(h)</t>
    </r>
    <r>
      <rPr>
        <sz val="7"/>
        <rFont val="Times New Roman"/>
        <family val="1"/>
      </rPr>
      <t>     </t>
    </r>
    <r>
      <rPr>
        <sz val="7"/>
        <rFont val="Arial"/>
        <family val="2"/>
      </rPr>
      <t>Average annual change in rates, rate ratios and rate differences determined using linear regression analysis over the period 2001-2010.</t>
    </r>
  </si>
  <si>
    <r>
      <t>(i)</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</si>
  <si>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(j)     Directly age-standardised death rates per 100,000, using the 2001 Australian Estimated Resident population, by 5-year age group.</t>
  </si>
  <si>
    <t>(k)     Rate ratio is the mortality rate for Indigenous Australians divided by the mortality rate for non-Indigenous Australians.</t>
  </si>
  <si>
    <t>(l)     Rate difference is the mortality rate for Indigenous Australians minus the mortality rate for non-Indigenous Australians.</t>
  </si>
  <si>
    <t>Figure 2.01.1: Number and proportion of people aged 15 years and over living in overcrowded households(a), by Indigenous status, New South Wales and Australia,2008</t>
  </si>
  <si>
    <t>Estimated number of Indigenous people living in overcrowded households</t>
  </si>
  <si>
    <t>% of Indigenous people living in overcrowded households</t>
  </si>
  <si>
    <t>15.4*</t>
  </si>
  <si>
    <t>25.1*</t>
  </si>
  <si>
    <t>Estimated number of non-Indigenous people living in overcrowded households</t>
  </si>
  <si>
    <t>% of non-Indigenous people living in overcrowded households</t>
  </si>
  <si>
    <t>(a)  Based on Canadian National Occupancy Standard for Housing Appropriateness.</t>
  </si>
  <si>
    <t>(d) Persons in households for which housing utilisation could be determined.</t>
  </si>
  <si>
    <r>
      <rPr>
        <i/>
        <sz val="7"/>
        <color indexed="8"/>
        <rFont val="Arial"/>
        <family val="2"/>
      </rPr>
      <t>Note:</t>
    </r>
    <r>
      <rPr>
        <sz val="7"/>
        <color indexed="8"/>
        <rFont val="Arial"/>
        <family val="2"/>
      </rPr>
      <t xml:space="preserve"> Data could not be provided as requested for state/territories due to high RSEs.</t>
    </r>
  </si>
  <si>
    <r>
      <rPr>
        <i/>
        <sz val="7"/>
        <rFont val="Arial"/>
        <family val="2"/>
      </rPr>
      <t>Source:</t>
    </r>
    <r>
      <rPr>
        <sz val="7"/>
        <color indexed="8"/>
        <rFont val="Arial"/>
        <family val="2"/>
      </rPr>
      <t xml:space="preserve"> ABS and AIHW analysis of 2008 NATSISS and Survey of Income and Housing 2007-08.</t>
    </r>
  </si>
  <si>
    <t>Table 2.01.1: Number and proportion of overcrowded households by Indigenous status, by tenure type, New South Wales and the Australian Capital Territory combined and Australia, 2006</t>
  </si>
  <si>
    <t>Tenure type</t>
  </si>
  <si>
    <t>NSW &amp; ACT</t>
  </si>
  <si>
    <t>No. of overcrowded Indigenous households</t>
  </si>
  <si>
    <t>Home owner/buyer</t>
  </si>
  <si>
    <t>Renter</t>
  </si>
  <si>
    <t>State or territory housing authority</t>
  </si>
  <si>
    <t>Housing co-operative/community/church group</t>
  </si>
  <si>
    <r>
      <t>Private and other</t>
    </r>
    <r>
      <rPr>
        <vertAlign val="superscript"/>
        <sz val="8"/>
        <color indexed="8"/>
        <rFont val="Arial"/>
        <family val="2"/>
      </rPr>
      <t>(a)</t>
    </r>
  </si>
  <si>
    <t>Not stated</t>
  </si>
  <si>
    <t>Total rented</t>
  </si>
  <si>
    <r>
      <t>Other tenure types</t>
    </r>
    <r>
      <rPr>
        <vertAlign val="superscript"/>
        <sz val="8"/>
        <color indexed="8"/>
        <rFont val="Arial"/>
        <family val="2"/>
      </rPr>
      <t xml:space="preserve">(b) </t>
    </r>
  </si>
  <si>
    <r>
      <t>Total dwellings</t>
    </r>
    <r>
      <rPr>
        <b/>
        <vertAlign val="superscript"/>
        <sz val="8"/>
        <color indexed="8"/>
        <rFont val="Times New Roman"/>
        <family val="1"/>
      </rPr>
      <t>(c)</t>
    </r>
  </si>
  <si>
    <r>
      <t>Proportion of overcrowded households</t>
    </r>
    <r>
      <rPr>
        <b/>
        <vertAlign val="superscript"/>
        <sz val="8"/>
        <color indexed="8"/>
        <rFont val="Times New Roman"/>
        <family val="1"/>
      </rPr>
      <t>(d)</t>
    </r>
    <r>
      <rPr>
        <b/>
        <sz val="8"/>
        <color indexed="8"/>
        <rFont val="Arial"/>
        <family val="2"/>
      </rPr>
      <t xml:space="preserve"> (%)</t>
    </r>
  </si>
  <si>
    <r>
      <t>(a)</t>
    </r>
    <r>
      <rPr>
        <sz val="7"/>
        <color indexed="8"/>
        <rFont val="Times New Roman"/>
        <family val="1"/>
      </rPr>
      <t xml:space="preserve">     </t>
    </r>
    <r>
      <rPr>
        <sz val="7"/>
        <color indexed="8"/>
        <rFont val="Arial"/>
        <family val="2"/>
      </rPr>
      <t>Includes dwellings being rented from a real estate agent, parent/other relative or other person, dwellings being rented through a 'Residential park (includes caravan parks and marinas)', 'Employer-government (includes Defence Housing Authority)' and 'Employer-other employer' (private).</t>
    </r>
  </si>
  <si>
    <r>
      <t>(b)</t>
    </r>
    <r>
      <rPr>
        <sz val="7"/>
        <color indexed="8"/>
        <rFont val="Times New Roman"/>
        <family val="1"/>
      </rPr>
      <t xml:space="preserve">     </t>
    </r>
    <r>
      <rPr>
        <sz val="7"/>
        <color indexed="8"/>
        <rFont val="Arial"/>
        <family val="2"/>
      </rPr>
      <t>Includes dwellings being purchased under a rent/buy scheme, occupied rent-free, occupied under a life tenure type and other tenure type.</t>
    </r>
  </si>
  <si>
    <r>
      <t>(c)</t>
    </r>
    <r>
      <rPr>
        <sz val="7"/>
        <color indexed="8"/>
        <rFont val="Times New Roman"/>
        <family val="1"/>
      </rPr>
      <t xml:space="preserve">     </t>
    </r>
    <r>
      <rPr>
        <sz val="7"/>
        <color indexed="8"/>
        <rFont val="Arial"/>
        <family val="2"/>
      </rPr>
      <t>Includes tenure type not stated.</t>
    </r>
  </si>
  <si>
    <r>
      <t>(d)</t>
    </r>
    <r>
      <rPr>
        <sz val="7"/>
        <color indexed="8"/>
        <rFont val="Times New Roman"/>
        <family val="1"/>
      </rPr>
      <t xml:space="preserve">     </t>
    </r>
    <r>
      <rPr>
        <sz val="7"/>
        <color indexed="8"/>
        <rFont val="Arial"/>
        <family val="2"/>
      </rPr>
      <t>Proportions have been calculated on all occupied private dwellings excluding those where number of bedrooms was not stated.</t>
    </r>
  </si>
  <si>
    <r>
      <t xml:space="preserve">Note: </t>
    </r>
    <r>
      <rPr>
        <sz val="7"/>
        <color indexed="8"/>
        <rFont val="Arial"/>
        <family val="2"/>
      </rPr>
      <t>Households are considered overcrowded if one or more additional bedroom is required to satisfy the Canadian National Occupancy Standard.</t>
    </r>
  </si>
  <si>
    <r>
      <t>Source:</t>
    </r>
    <r>
      <rPr>
        <sz val="7"/>
        <color indexed="8"/>
        <rFont val="Arial"/>
        <family val="2"/>
      </rPr>
      <t xml:space="preserve"> ABS and AIHW analyses of 2006 Census data.</t>
    </r>
  </si>
  <si>
    <t>Table 2.01.2: Proportion of households by tenure type and Indigenous status, New South Wales and Australia, 2008</t>
  </si>
  <si>
    <t>Households</t>
  </si>
  <si>
    <t>Home owners</t>
  </si>
  <si>
    <t>Owned without a mortgage</t>
  </si>
  <si>
    <t>Being bought</t>
  </si>
  <si>
    <t>Total home owners</t>
  </si>
  <si>
    <t>Renters</t>
  </si>
  <si>
    <r>
      <t>Private and other renter</t>
    </r>
    <r>
      <rPr>
        <vertAlign val="superscript"/>
        <sz val="8"/>
        <color indexed="8"/>
        <rFont val="Arial"/>
        <family val="2"/>
      </rPr>
      <t>(b)</t>
    </r>
  </si>
  <si>
    <t>State/territory housing authority</t>
  </si>
  <si>
    <t>Housing co-operative or church group</t>
  </si>
  <si>
    <t>**^0.6</t>
  </si>
  <si>
    <t>*^0.6</t>
  </si>
  <si>
    <t>^0.6</t>
  </si>
  <si>
    <t>^0.4</t>
  </si>
  <si>
    <t>Indigenous Housing Organisation/ Community housing</t>
  </si>
  <si>
    <r>
      <t>Total renters</t>
    </r>
    <r>
      <rPr>
        <i/>
        <vertAlign val="superscript"/>
        <sz val="8"/>
        <color indexed="8"/>
        <rFont val="Arial"/>
        <family val="2"/>
      </rPr>
      <t>(c)</t>
    </r>
  </si>
  <si>
    <r>
      <t>Other tenure types</t>
    </r>
    <r>
      <rPr>
        <vertAlign val="superscript"/>
        <sz val="8"/>
        <color indexed="8"/>
        <rFont val="Arial"/>
        <family val="2"/>
      </rPr>
      <t>(d)</t>
    </r>
  </si>
  <si>
    <t>*2.0</t>
  </si>
  <si>
    <r>
      <t>Total</t>
    </r>
    <r>
      <rPr>
        <b/>
        <vertAlign val="superscript"/>
        <sz val="8"/>
        <color indexed="8"/>
        <rFont val="Arial"/>
        <family val="2"/>
      </rPr>
      <t>(e)</t>
    </r>
  </si>
  <si>
    <r>
      <t>Total number</t>
    </r>
    <r>
      <rPr>
        <b/>
        <vertAlign val="superscript"/>
        <sz val="8"/>
        <color indexed="8"/>
        <rFont val="Arial"/>
        <family val="2"/>
      </rPr>
      <t>(e)</t>
    </r>
  </si>
  <si>
    <t>* Estimate has a relative standard error between 25% and 50% and should be used with caution.</t>
  </si>
  <si>
    <t>** Estimate has a relative standard error greater than 50% and is generally unreliable for use.</t>
  </si>
  <si>
    <t>^ Difference between rates for Indigenous and non-Indigenous Australians are NOT statistically significant for these categories.</t>
  </si>
  <si>
    <r>
      <t>(b)</t>
    </r>
    <r>
      <rPr>
        <sz val="7"/>
        <color indexed="8"/>
        <rFont val="Times New Roman"/>
        <family val="1"/>
      </rPr>
      <t xml:space="preserve">     </t>
    </r>
    <r>
      <rPr>
        <sz val="7"/>
        <color indexed="8"/>
        <rFont val="Arial"/>
        <family val="2"/>
      </rPr>
      <t>Includes real estate agents, unrelated people, relatives, owner/managers of caravan parks, employers and other landlords.</t>
    </r>
  </si>
  <si>
    <r>
      <t>(c)</t>
    </r>
    <r>
      <rPr>
        <sz val="7"/>
        <color indexed="8"/>
        <rFont val="Times New Roman"/>
        <family val="1"/>
      </rPr>
      <t xml:space="preserve">     </t>
    </r>
    <r>
      <rPr>
        <sz val="7"/>
        <color indexed="8"/>
        <rFont val="Arial"/>
        <family val="2"/>
      </rPr>
      <t>Includes landlord type not stated.</t>
    </r>
  </si>
  <si>
    <r>
      <t>(d)</t>
    </r>
    <r>
      <rPr>
        <sz val="7"/>
        <color indexed="8"/>
        <rFont val="Times New Roman"/>
        <family val="1"/>
      </rPr>
      <t xml:space="preserve">     </t>
    </r>
    <r>
      <rPr>
        <sz val="7"/>
        <color indexed="8"/>
        <rFont val="Arial"/>
        <family val="2"/>
      </rPr>
      <t>Includes people living under life tenure schemes, those living in rent-free schemes and other tenure types nfd.</t>
    </r>
  </si>
  <si>
    <r>
      <t>(e)</t>
    </r>
    <r>
      <rPr>
        <sz val="7"/>
        <color indexed="8"/>
        <rFont val="Times New Roman"/>
        <family val="1"/>
      </rPr>
      <t xml:space="preserve">     </t>
    </r>
    <r>
      <rPr>
        <sz val="7"/>
        <color indexed="8"/>
        <rFont val="Arial"/>
        <family val="2"/>
      </rPr>
      <t>Excludes tenure type not stated.</t>
    </r>
  </si>
  <si>
    <r>
      <t>Source</t>
    </r>
    <r>
      <rPr>
        <sz val="7"/>
        <color indexed="8"/>
        <rFont val="Arial"/>
        <family val="2"/>
      </rPr>
      <t>: NATSISS 2008 and NHS 2007–08.</t>
    </r>
  </si>
  <si>
    <t>Table 2.01.3: Number and proportion of SAAP support periods, by Indigenous status, New South Wales and Australia, 2009–10</t>
  </si>
  <si>
    <t>State/territory</t>
  </si>
  <si>
    <t>Consent not provided</t>
  </si>
  <si>
    <t xml:space="preserve"> Total</t>
  </si>
  <si>
    <r>
      <t>1.</t>
    </r>
    <r>
      <rPr>
        <sz val="7"/>
        <color indexed="8"/>
        <rFont val="Times New Roman"/>
        <family val="1"/>
      </rPr>
      <t xml:space="preserve">       </t>
    </r>
    <r>
      <rPr>
        <sz val="7"/>
        <color indexed="8"/>
        <rFont val="Arial"/>
        <family val="2"/>
      </rPr>
      <t>Clients may have support periods in more than one state or territory.</t>
    </r>
  </si>
  <si>
    <r>
      <t>2.</t>
    </r>
    <r>
      <rPr>
        <sz val="7"/>
        <color indexed="8"/>
        <rFont val="Times New Roman"/>
        <family val="1"/>
      </rPr>
      <t xml:space="preserve">       </t>
    </r>
    <r>
      <rPr>
        <sz val="7"/>
        <color indexed="8"/>
        <rFont val="Arial"/>
        <family val="2"/>
      </rPr>
      <t>Data are unweighted.</t>
    </r>
  </si>
  <si>
    <r>
      <t>Source:</t>
    </r>
    <r>
      <rPr>
        <sz val="7"/>
        <color indexed="8"/>
        <rFont val="Arial"/>
        <family val="2"/>
      </rPr>
      <t xml:space="preserve"> AIHW, SAAP National Data Collection (unpublished).</t>
    </r>
  </si>
  <si>
    <t>(a) Persons aged 18 years and over.</t>
  </si>
  <si>
    <r>
      <t xml:space="preserve">Sources: </t>
    </r>
    <r>
      <rPr>
        <sz val="7"/>
        <rFont val="Arial"/>
        <family val="2"/>
      </rPr>
      <t>NATSISS 2008 and NHS 07-08.</t>
    </r>
  </si>
  <si>
    <r>
      <t>Table 2.02.1: Testing of drinking water in discrete Indigenous communities, New South Wales and Australia, 2006</t>
    </r>
    <r>
      <rPr>
        <b/>
        <vertAlign val="superscript"/>
        <sz val="10"/>
        <rFont val="Book Antiqua"/>
        <family val="1"/>
      </rPr>
      <t xml:space="preserve">(a)(b)(c) </t>
    </r>
  </si>
  <si>
    <t>Number of communities</t>
  </si>
  <si>
    <t>Reported usual pop’n.</t>
  </si>
  <si>
    <r>
      <t>Did not fail testing</t>
    </r>
    <r>
      <rPr>
        <vertAlign val="superscript"/>
        <sz val="8"/>
        <rFont val="Arial"/>
        <family val="2"/>
      </rPr>
      <t>(d)</t>
    </r>
  </si>
  <si>
    <r>
      <t>Failed testing</t>
    </r>
    <r>
      <rPr>
        <vertAlign val="superscript"/>
        <sz val="8"/>
        <rFont val="Arial"/>
        <family val="2"/>
      </rPr>
      <t>(d)</t>
    </r>
  </si>
  <si>
    <r>
      <t>Test result not known</t>
    </r>
    <r>
      <rPr>
        <vertAlign val="superscript"/>
        <sz val="8"/>
        <rFont val="Arial"/>
        <family val="2"/>
      </rPr>
      <t>(d)</t>
    </r>
  </si>
  <si>
    <r>
      <t>Total communities water sent away for testing</t>
    </r>
    <r>
      <rPr>
        <vertAlign val="superscript"/>
        <sz val="8"/>
        <rFont val="Arial"/>
        <family val="2"/>
      </rPr>
      <t>(e)</t>
    </r>
  </si>
  <si>
    <r>
      <t>Not tested</t>
    </r>
    <r>
      <rPr>
        <vertAlign val="superscript"/>
        <sz val="8"/>
        <rFont val="Arial"/>
        <family val="2"/>
      </rPr>
      <t>(e)</t>
    </r>
  </si>
  <si>
    <r>
      <t>Not stated whether water sent away for testing</t>
    </r>
    <r>
      <rPr>
        <vertAlign val="superscript"/>
        <sz val="8"/>
        <color indexed="8"/>
        <rFont val="Arial"/>
        <family val="2"/>
      </rPr>
      <t>(e)</t>
    </r>
  </si>
  <si>
    <r>
      <t>(a)</t>
    </r>
    <r>
      <rPr>
        <sz val="7"/>
        <rFont val="Times New Roman"/>
        <family val="1"/>
      </rPr>
      <t xml:space="preserve">       </t>
    </r>
    <r>
      <rPr>
        <sz val="7"/>
        <rFont val="Arial"/>
        <family val="2"/>
      </rPr>
      <t>In the 12 months before the survey.</t>
    </r>
  </si>
  <si>
    <r>
      <t>(b)</t>
    </r>
    <r>
      <rPr>
        <sz val="7"/>
        <rFont val="Times New Roman"/>
        <family val="1"/>
      </rPr>
      <t xml:space="preserve">       </t>
    </r>
    <r>
      <rPr>
        <sz val="7"/>
        <rFont val="Arial"/>
        <family val="2"/>
      </rPr>
      <t>Excludes communities connected to town supply.</t>
    </r>
  </si>
  <si>
    <r>
      <t>(c)</t>
    </r>
    <r>
      <rPr>
        <sz val="7"/>
        <rFont val="Times New Roman"/>
        <family val="1"/>
      </rPr>
      <t xml:space="preserve">       </t>
    </r>
    <r>
      <rPr>
        <sz val="7"/>
        <rFont val="Arial"/>
        <family val="2"/>
      </rPr>
      <t>All discrete Indigenous communities for which water testing data were collected.</t>
    </r>
  </si>
  <si>
    <r>
      <t>(d)</t>
    </r>
    <r>
      <rPr>
        <sz val="7"/>
        <rFont val="Times New Roman"/>
        <family val="1"/>
      </rPr>
      <t xml:space="preserve">       </t>
    </r>
    <r>
      <rPr>
        <sz val="7"/>
        <rFont val="Arial"/>
        <family val="2"/>
      </rPr>
      <t>Testing means water was sent away for testing. Proportion calculated in relation to total communities not connected to a town supply where water was sent away for testing.</t>
    </r>
  </si>
  <si>
    <r>
      <t>(e)</t>
    </r>
    <r>
      <rPr>
        <sz val="7"/>
        <rFont val="Times New Roman"/>
        <family val="1"/>
      </rPr>
      <t xml:space="preserve">       </t>
    </r>
    <r>
      <rPr>
        <sz val="7"/>
        <rFont val="Arial"/>
        <family val="2"/>
      </rPr>
      <t>Testing means water was sent away for testing. Proportion calculated in relation to total communities not connected to a town supply.</t>
    </r>
  </si>
  <si>
    <r>
      <t>Sources</t>
    </r>
    <r>
      <rPr>
        <sz val="7"/>
        <rFont val="Arial"/>
        <family val="2"/>
      </rPr>
      <t>: ABS 2007a; FaHCSIA and AIHW analysis of 2006 Community Housing and Infrastructure Needs Survey.</t>
    </r>
  </si>
  <si>
    <t>Table 2.02.2: Sewerage in discrete Indigenous communities, New South Wales and Australia, 2006</t>
  </si>
  <si>
    <r>
      <t>No organised sewerage system</t>
    </r>
    <r>
      <rPr>
        <vertAlign val="superscript"/>
        <sz val="8"/>
        <rFont val="Arial Bold"/>
        <family val="0"/>
      </rPr>
      <t>(b)</t>
    </r>
    <r>
      <rPr>
        <sz val="8"/>
        <rFont val="Arial"/>
        <family val="2"/>
      </rPr>
      <t xml:space="preserve"> </t>
    </r>
  </si>
  <si>
    <r>
      <t>Pit toilets</t>
    </r>
    <r>
      <rPr>
        <vertAlign val="superscript"/>
        <sz val="8"/>
        <rFont val="Arial"/>
        <family val="2"/>
      </rPr>
      <t>(b)(c)</t>
    </r>
  </si>
  <si>
    <t>—</t>
  </si>
  <si>
    <r>
      <t>Permanent dwellings not connected to organised sewerage system</t>
    </r>
    <r>
      <rPr>
        <vertAlign val="superscript"/>
        <sz val="8"/>
        <rFont val="Arial"/>
        <family val="2"/>
      </rPr>
      <t>(d)(e)</t>
    </r>
  </si>
  <si>
    <r>
      <t>Communities experiencing 10 or more overflows or leakages</t>
    </r>
    <r>
      <rPr>
        <vertAlign val="superscript"/>
        <sz val="8"/>
        <rFont val="Arial"/>
        <family val="2"/>
      </rPr>
      <t>(f)(g)(h)</t>
    </r>
  </si>
  <si>
    <r>
      <t>Communities experiencing overflows or leakages for longer than 48 hours</t>
    </r>
    <r>
      <rPr>
        <vertAlign val="superscript"/>
        <sz val="8"/>
        <rFont val="Arial"/>
        <family val="2"/>
      </rPr>
      <t>(f)(g)(h)</t>
    </r>
  </si>
  <si>
    <r>
      <t>Total no. of communities which completed the full community questionnaire</t>
    </r>
    <r>
      <rPr>
        <vertAlign val="superscript"/>
        <sz val="8"/>
        <rFont val="Arial"/>
        <family val="2"/>
      </rPr>
      <t xml:space="preserve"> (f)</t>
    </r>
  </si>
  <si>
    <r>
      <t>Total no. of communities</t>
    </r>
    <r>
      <rPr>
        <vertAlign val="superscript"/>
        <sz val="8"/>
        <rFont val="Arial"/>
        <family val="2"/>
      </rPr>
      <t>(b)</t>
    </r>
  </si>
  <si>
    <r>
      <t>(a)</t>
    </r>
    <r>
      <rPr>
        <sz val="7"/>
        <rFont val="Times New Roman"/>
        <family val="1"/>
      </rPr>
      <t xml:space="preserve">           </t>
    </r>
    <r>
      <rPr>
        <sz val="7"/>
        <rFont val="Arial"/>
        <family val="2"/>
      </rPr>
      <t xml:space="preserve">Victoria and Tasmania included in Australia for confidentiality reasons. </t>
    </r>
  </si>
  <si>
    <r>
      <t>(b)</t>
    </r>
    <r>
      <rPr>
        <sz val="7"/>
        <rFont val="Times New Roman"/>
        <family val="1"/>
      </rPr>
      <t xml:space="preserve">           </t>
    </r>
    <r>
      <rPr>
        <sz val="7"/>
        <rFont val="Arial"/>
        <family val="2"/>
      </rPr>
      <t xml:space="preserve">Calculation based on all discrete Indigenous communities. </t>
    </r>
  </si>
  <si>
    <r>
      <t>(c)</t>
    </r>
    <r>
      <rPr>
        <sz val="7"/>
        <rFont val="Times New Roman"/>
        <family val="1"/>
      </rPr>
      <t xml:space="preserve">           </t>
    </r>
    <r>
      <rPr>
        <sz val="7"/>
        <rFont val="Arial"/>
        <family val="2"/>
      </rPr>
      <t>May not be main type of sewerage system; more than one type could be specified.</t>
    </r>
  </si>
  <si>
    <r>
      <t>(d)</t>
    </r>
    <r>
      <rPr>
        <sz val="7"/>
        <rFont val="Times New Roman"/>
        <family val="1"/>
      </rPr>
      <t xml:space="preserve">           </t>
    </r>
    <r>
      <rPr>
        <sz val="7"/>
        <rFont val="Arial"/>
        <family val="2"/>
      </rPr>
      <t>All permanent dwellings not connected to an organised sewerage system, including those in communities with and without community-organised sewerage system.</t>
    </r>
  </si>
  <si>
    <r>
      <t>(e)</t>
    </r>
    <r>
      <rPr>
        <sz val="7"/>
        <rFont val="Times New Roman"/>
        <family val="1"/>
      </rPr>
      <t xml:space="preserve">           </t>
    </r>
    <r>
      <rPr>
        <sz val="7"/>
        <rFont val="Arial"/>
        <family val="2"/>
      </rPr>
      <t>Percentage calculated as a proportion of all permanent dwellings.</t>
    </r>
  </si>
  <si>
    <r>
      <t>(f)</t>
    </r>
    <r>
      <rPr>
        <sz val="7"/>
        <rFont val="Times New Roman"/>
        <family val="1"/>
      </rPr>
      <t xml:space="preserve">           </t>
    </r>
    <r>
      <rPr>
        <sz val="7"/>
        <rFont val="Arial"/>
        <family val="2"/>
      </rPr>
      <t>All discrete Indigenous communities for which data on sewerage system leakages and overflows were collected. All discrete Indigenous communities with a reported usual population of 50 persons or more, and communities which have a reported usual population of less than 50 persons but which are not administered by a larger discrete Indigenous community or Resource Agency.</t>
    </r>
  </si>
  <si>
    <r>
      <t>(g)</t>
    </r>
    <r>
      <rPr>
        <sz val="7"/>
        <rFont val="Times New Roman"/>
        <family val="1"/>
      </rPr>
      <t xml:space="preserve">           </t>
    </r>
    <r>
      <rPr>
        <sz val="7"/>
        <rFont val="Arial"/>
        <family val="2"/>
      </rPr>
      <t>Percentage calculated as a proportion of all discrete Indigenous communities for which data on sewerage system leakages and overflows were collected.</t>
    </r>
  </si>
  <si>
    <r>
      <t>(h)</t>
    </r>
    <r>
      <rPr>
        <sz val="7"/>
        <rFont val="Times New Roman"/>
        <family val="1"/>
      </rPr>
      <t xml:space="preserve">           </t>
    </r>
    <r>
      <rPr>
        <sz val="7"/>
        <rFont val="Arial"/>
        <family val="2"/>
      </rPr>
      <t xml:space="preserve">In the 12 months before the survey. </t>
    </r>
  </si>
  <si>
    <r>
      <t>Source:</t>
    </r>
    <r>
      <rPr>
        <sz val="7"/>
        <rFont val="Arial"/>
        <family val="2"/>
      </rPr>
      <t xml:space="preserve"> FaHCSIA and AIHW analysis of 2006 Community Housing and Infrastructure Needs Survey.</t>
    </r>
  </si>
  <si>
    <t>Figure 2.02.1: percentage of Indigenous households reporting lack of working facilities for each of the first 4 Health Living Practices, New South Wales and Australia, 2008</t>
  </si>
  <si>
    <t>Washing people</t>
  </si>
  <si>
    <t>Washing clothes/bedding</t>
  </si>
  <si>
    <t>Storing/preparing food</t>
  </si>
  <si>
    <t>Sewerage facilities</t>
  </si>
  <si>
    <t>Table 2.03.1: Children aged 0–14 years living in households with smokers, by Indigenous status of children, New South Wales and Australia, 2008 and 2007–08</t>
  </si>
  <si>
    <r>
      <t>Proportion of children living with daily smoker(s)</t>
    </r>
    <r>
      <rPr>
        <b/>
        <vertAlign val="superscript"/>
        <sz val="8"/>
        <color indexed="8"/>
        <rFont val="Arial"/>
        <family val="2"/>
      </rPr>
      <t xml:space="preserve">(a) </t>
    </r>
  </si>
  <si>
    <r>
      <t>Proportion of children with daily smoker who smokes at home indoors in household</t>
    </r>
    <r>
      <rPr>
        <b/>
        <vertAlign val="superscript"/>
        <sz val="8"/>
        <color indexed="8"/>
        <rFont val="Arial"/>
        <family val="2"/>
      </rPr>
      <t>(a)</t>
    </r>
    <r>
      <rPr>
        <b/>
        <sz val="8"/>
        <color indexed="8"/>
        <rFont val="Arial"/>
        <family val="2"/>
      </rPr>
      <t xml:space="preserve"> </t>
    </r>
  </si>
  <si>
    <r>
      <t>Total number of children aged 0-14 years</t>
    </r>
    <r>
      <rPr>
        <b/>
        <vertAlign val="superscript"/>
        <sz val="8"/>
        <color indexed="8"/>
        <rFont val="Arial"/>
        <family val="2"/>
      </rPr>
      <t>(b)</t>
    </r>
  </si>
  <si>
    <t xml:space="preserve">* Represents results with statistically significant differences in the Indigenous/non-Indigenous comparisons. </t>
  </si>
  <si>
    <t>(a) Proportions exclude not stated responses.</t>
  </si>
  <si>
    <t>(b) Includes households in which the smoking status of members was not stated.</t>
  </si>
  <si>
    <r>
      <t>Source:</t>
    </r>
    <r>
      <rPr>
        <sz val="7"/>
        <color indexed="8"/>
        <rFont val="Arial"/>
        <family val="2"/>
      </rPr>
      <t xml:space="preserve"> ABS and AIHW analysis of NATSISS 2008 and NHS 2007–08.</t>
    </r>
  </si>
  <si>
    <r>
      <t>Table 2.04.1: Proportion of Year 3, 5, 7 and 9 students at or above the national minimum standard for reading, writing, spelling, grammar &amp; punctuation, and numeracy, by Indigenous status, New South Wales and Australia, 2008–2011</t>
    </r>
    <r>
      <rPr>
        <b/>
        <vertAlign val="superscript"/>
        <sz val="10"/>
        <color indexed="8"/>
        <rFont val="Book Antiqua"/>
        <family val="1"/>
      </rPr>
      <t>(a)</t>
    </r>
  </si>
  <si>
    <t>Reading</t>
  </si>
  <si>
    <t>Writing</t>
  </si>
  <si>
    <t>Spelling</t>
  </si>
  <si>
    <t>Grammar &amp; punctuation</t>
  </si>
  <si>
    <t>Numeracy</t>
  </si>
  <si>
    <t>Year 3</t>
  </si>
  <si>
    <t>Year 5</t>
  </si>
  <si>
    <t>Year 7</t>
  </si>
  <si>
    <t>Year 9</t>
  </si>
  <si>
    <r>
      <t>(a)</t>
    </r>
    <r>
      <rPr>
        <sz val="7"/>
        <color indexed="8"/>
        <rFont val="Times New Roman"/>
        <family val="1"/>
      </rPr>
      <t xml:space="preserve">      </t>
    </r>
    <r>
      <rPr>
        <sz val="7"/>
        <color indexed="8"/>
        <rFont val="Arial"/>
        <family val="2"/>
      </rPr>
      <t>Equating the 2008 NAPLAN results with the 2009 results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(MCEECDYA 2009).</t>
    </r>
  </si>
  <si>
    <r>
      <t>Source:</t>
    </r>
    <r>
      <rPr>
        <sz val="7"/>
        <color indexed="8"/>
        <rFont val="Arial"/>
        <family val="2"/>
      </rPr>
      <t xml:space="preserve"> Ministerial Council for Education, Early Childhood Development and Youth Affairs (MCEECDYA) 2008; MCEECDYA 2009-2011</t>
    </r>
  </si>
  <si>
    <r>
      <t>Table 2.05.1: Apparent retention and attainment rates, by Indigenous status and sex, New South Wales and Australia, 2011</t>
    </r>
    <r>
      <rPr>
        <b/>
        <vertAlign val="superscript"/>
        <sz val="10"/>
        <color indexed="8"/>
        <rFont val="Book Antiqua"/>
        <family val="1"/>
      </rPr>
      <t>(a)(b)(c)</t>
    </r>
  </si>
  <si>
    <r>
      <t>(a)</t>
    </r>
    <r>
      <rPr>
        <sz val="7"/>
        <color indexed="8"/>
        <rFont val="Times New Roman"/>
        <family val="1"/>
      </rPr>
      <t xml:space="preserve">     </t>
    </r>
    <r>
      <rPr>
        <sz val="7"/>
        <color indexed="8"/>
        <rFont val="Arial"/>
        <family val="2"/>
      </rPr>
      <t>Although most students are recorded, it is likely that some are not accurately identified as Indigenous. Therefore, these statistics are likely to underestimate the number of Aboriginal and Torres Strait Islander students. In addition, the standard Indigenous status question has not yet been implemented in some jurisdictions.</t>
    </r>
  </si>
  <si>
    <r>
      <t>(b)</t>
    </r>
    <r>
      <rPr>
        <sz val="7"/>
        <color indexed="8"/>
        <rFont val="Times New Roman"/>
        <family val="1"/>
      </rPr>
      <t xml:space="preserve">     </t>
    </r>
    <r>
      <rPr>
        <sz val="7"/>
        <color indexed="8"/>
        <rFont val="Arial"/>
        <family val="2"/>
      </rPr>
      <t>The following factors have not been taken into account in these statistics: students repeating a year of education, migration and other net changes to the school population, enrolment policies (including year starting high school which contributes to different age/grade structures between states and territories), inter-sector transfer and interstate movements of students.</t>
    </r>
  </si>
  <si>
    <r>
      <t>(c)</t>
    </r>
    <r>
      <rPr>
        <sz val="7"/>
        <color indexed="8"/>
        <rFont val="Times New Roman"/>
        <family val="1"/>
      </rPr>
      <t xml:space="preserve">     </t>
    </r>
    <r>
      <rPr>
        <sz val="7"/>
        <color indexed="8"/>
        <rFont val="Arial"/>
        <family val="2"/>
      </rPr>
      <t>The inclusion or exclusion of part-time students can also have a significant effect on apparent retention rates.</t>
    </r>
  </si>
  <si>
    <r>
      <t>(d)</t>
    </r>
    <r>
      <rPr>
        <sz val="7"/>
        <color indexed="8"/>
        <rFont val="Times New Roman"/>
        <family val="1"/>
      </rPr>
      <t xml:space="preserve">     </t>
    </r>
    <r>
      <rPr>
        <sz val="7"/>
        <color indexed="8"/>
        <rFont val="Arial"/>
        <family val="2"/>
      </rPr>
      <t>Retention rate = Year 10, 11 or 12 students as a proportion of the corresponding cohort from the first year of secondary schooling (Year 7/8).</t>
    </r>
  </si>
  <si>
    <r>
      <t>(e)</t>
    </r>
    <r>
      <rPr>
        <sz val="7"/>
        <color indexed="8"/>
        <rFont val="Times New Roman"/>
        <family val="1"/>
      </rPr>
      <t xml:space="preserve">     </t>
    </r>
    <r>
      <rPr>
        <sz val="7"/>
        <color indexed="8"/>
        <rFont val="Arial"/>
        <family val="2"/>
      </rPr>
      <t>Retention rate = Year 12 students as a proportion of the corresponding cohort from Year 10.</t>
    </r>
  </si>
  <si>
    <r>
      <t>(f)</t>
    </r>
    <r>
      <rPr>
        <sz val="7"/>
        <color indexed="8"/>
        <rFont val="Times New Roman"/>
        <family val="1"/>
      </rPr>
      <t xml:space="preserve">     </t>
    </r>
    <r>
      <rPr>
        <sz val="7"/>
        <color indexed="8"/>
        <rFont val="Arial"/>
        <family val="2"/>
      </rPr>
      <t xml:space="preserve">Retention rate = Year 12 students as a proportion of the corresponding cohort from Year 11. </t>
    </r>
  </si>
  <si>
    <r>
      <t>Source:</t>
    </r>
    <r>
      <rPr>
        <sz val="7"/>
        <color indexed="8"/>
        <rFont val="Arial"/>
        <family val="2"/>
      </rPr>
      <t xml:space="preserve"> ABS 2010; ABS and AIHW analysis of National Schools Statistics Collection (NSSC).</t>
    </r>
  </si>
  <si>
    <t>Figure 2.06.1: Highest level of school completed, by Indigenous status, people aged 18 years and over, New South Wales and Australia, 2008</t>
  </si>
  <si>
    <t>Year 12</t>
  </si>
  <si>
    <t>Year 10 or 11</t>
  </si>
  <si>
    <t>Year 9 or below</t>
  </si>
  <si>
    <t>Table 2.06.1: Educational institution currently attended, by Indigenous status, people aged 15 years and over, New South Wales and Australia, 2008</t>
  </si>
  <si>
    <t>Educational participation</t>
  </si>
  <si>
    <t>Secondary school</t>
  </si>
  <si>
    <t xml:space="preserve">TAFE/technical college /business college/industry skills centre </t>
  </si>
  <si>
    <t>University/other higher education</t>
  </si>
  <si>
    <r>
      <t>Total currently studying</t>
    </r>
    <r>
      <rPr>
        <b/>
        <vertAlign val="superscript"/>
        <sz val="8"/>
        <color indexed="8"/>
        <rFont val="Times New Roman"/>
        <family val="1"/>
      </rPr>
      <t>(a)</t>
    </r>
  </si>
  <si>
    <t>Not studying</t>
  </si>
  <si>
    <r>
      <t>Total</t>
    </r>
    <r>
      <rPr>
        <b/>
        <vertAlign val="superscript"/>
        <sz val="8"/>
        <color indexed="8"/>
        <rFont val="Times New Roman"/>
        <family val="1"/>
      </rPr>
      <t>(a)</t>
    </r>
  </si>
  <si>
    <t>2.2*(b)</t>
  </si>
  <si>
    <t>20.0*</t>
  </si>
  <si>
    <t>80.0*</t>
  </si>
  <si>
    <t>84.8*</t>
  </si>
  <si>
    <r>
      <t>Rate ratio</t>
    </r>
    <r>
      <rPr>
        <vertAlign val="superscript"/>
        <sz val="8"/>
        <color indexed="8"/>
        <rFont val="Arial"/>
        <family val="2"/>
      </rPr>
      <t>(c)</t>
    </r>
  </si>
  <si>
    <t>81.0*</t>
  </si>
  <si>
    <t>84.4*</t>
  </si>
  <si>
    <r>
      <t>(a)</t>
    </r>
    <r>
      <rPr>
        <sz val="7"/>
        <color indexed="8"/>
        <rFont val="Times New Roman"/>
        <family val="1"/>
      </rPr>
      <t xml:space="preserve">   </t>
    </r>
    <r>
      <rPr>
        <sz val="7"/>
        <color indexed="8"/>
        <rFont val="Arial"/>
        <family val="2"/>
      </rPr>
      <t>Includes other educational institution, not further defined.</t>
    </r>
  </si>
  <si>
    <r>
      <t>(b)</t>
    </r>
    <r>
      <rPr>
        <sz val="7"/>
        <color indexed="8"/>
        <rFont val="Times New Roman"/>
        <family val="1"/>
      </rPr>
      <t xml:space="preserve">   </t>
    </r>
    <r>
      <rPr>
        <sz val="7"/>
        <color indexed="8"/>
        <rFont val="Arial"/>
        <family val="2"/>
      </rPr>
      <t>Estimate has a relative standard error of between 25% and 50% and should be used with caution.</t>
    </r>
  </si>
  <si>
    <r>
      <t>(c)</t>
    </r>
    <r>
      <rPr>
        <sz val="7"/>
        <color indexed="8"/>
        <rFont val="Times New Roman"/>
        <family val="1"/>
      </rPr>
      <t xml:space="preserve">   </t>
    </r>
    <r>
      <rPr>
        <sz val="7"/>
        <color indexed="8"/>
        <rFont val="Arial"/>
        <family val="2"/>
      </rPr>
      <t>Indigenous rate divided by non-Indigenous rate.</t>
    </r>
  </si>
  <si>
    <r>
      <t xml:space="preserve">Source: </t>
    </r>
    <r>
      <rPr>
        <sz val="7"/>
        <color indexed="8"/>
        <rFont val="Arial"/>
        <family val="2"/>
      </rPr>
      <t>ABS and AIHW analysis of NATSISS 2008.</t>
    </r>
  </si>
  <si>
    <t>Table 2.06.2: Whether has a post-school qualification, by Indigenous status, people aged 25–64 years, New South Wales and Australia, 2008</t>
  </si>
  <si>
    <r>
      <t>Highest post-school qualification</t>
    </r>
    <r>
      <rPr>
        <b/>
        <vertAlign val="superscript"/>
        <sz val="8"/>
        <color indexed="8"/>
        <rFont val="Arial"/>
        <family val="2"/>
      </rPr>
      <t>(a)</t>
    </r>
  </si>
  <si>
    <r>
      <t>Bachelor degree or above</t>
    </r>
    <r>
      <rPr>
        <b/>
        <vertAlign val="superscript"/>
        <sz val="8"/>
        <color indexed="8"/>
        <rFont val="Arial"/>
        <family val="2"/>
      </rPr>
      <t>(b)</t>
    </r>
  </si>
  <si>
    <t>Advanced diploma /diploma</t>
  </si>
  <si>
    <t>Certificate</t>
  </si>
  <si>
    <r>
      <t>Total with post-school qualification</t>
    </r>
    <r>
      <rPr>
        <b/>
        <i/>
        <vertAlign val="superscript"/>
        <sz val="8"/>
        <color indexed="8"/>
        <rFont val="Times New Roman"/>
        <family val="1"/>
      </rPr>
      <t>(c)</t>
    </r>
  </si>
  <si>
    <t>Does not have a post-school qualification</t>
  </si>
  <si>
    <t>Total number of people</t>
  </si>
  <si>
    <t>New South wales</t>
  </si>
  <si>
    <t>5.8*</t>
  </si>
  <si>
    <t>40.9*</t>
  </si>
  <si>
    <t>59.1*</t>
  </si>
  <si>
    <t>27.0*</t>
  </si>
  <si>
    <t>63.4*</t>
  </si>
  <si>
    <t>36.6*</t>
  </si>
  <si>
    <t>40.2*</t>
  </si>
  <si>
    <t>59.9*</t>
  </si>
  <si>
    <t>61.4*</t>
  </si>
  <si>
    <t>38.6*</t>
  </si>
  <si>
    <r>
      <t>(a)</t>
    </r>
    <r>
      <rPr>
        <sz val="7"/>
        <color indexed="8"/>
        <rFont val="Times New Roman"/>
        <family val="1"/>
      </rPr>
      <t xml:space="preserve">     </t>
    </r>
    <r>
      <rPr>
        <sz val="7"/>
        <color indexed="8"/>
        <rFont val="Arial"/>
        <family val="2"/>
      </rPr>
      <t xml:space="preserve">As classified to the ABS Classification of Qualifications. </t>
    </r>
  </si>
  <si>
    <r>
      <t>(b)</t>
    </r>
    <r>
      <rPr>
        <sz val="7"/>
        <color indexed="8"/>
        <rFont val="Times New Roman"/>
        <family val="1"/>
      </rPr>
      <t xml:space="preserve">     </t>
    </r>
    <r>
      <rPr>
        <sz val="7"/>
        <color indexed="8"/>
        <rFont val="Arial"/>
        <family val="2"/>
      </rPr>
      <t>Includes bachelor degree, doctorate, masters, graduate diploma and graduate certificate.</t>
    </r>
  </si>
  <si>
    <r>
      <t>(c)</t>
    </r>
    <r>
      <rPr>
        <sz val="7"/>
        <color indexed="8"/>
        <rFont val="Times New Roman"/>
        <family val="1"/>
      </rPr>
      <t xml:space="preserve">     </t>
    </r>
    <r>
      <rPr>
        <sz val="7"/>
        <color indexed="8"/>
        <rFont val="Arial"/>
        <family val="2"/>
      </rPr>
      <t>Includes people with a post-school qualification undetermined.</t>
    </r>
  </si>
  <si>
    <r>
      <t>Source:</t>
    </r>
    <r>
      <rPr>
        <sz val="7"/>
        <color indexed="8"/>
        <rFont val="Arial"/>
        <family val="2"/>
      </rPr>
      <t xml:space="preserve"> NATSISS 2008 and NHS 2007–08.</t>
    </r>
  </si>
  <si>
    <t>Figure 2.07.1: Unemployment and labour Force Participation Rates, people aged 15-64 yuears, by Indigenous status, New South Wales and Australia, 2008</t>
  </si>
  <si>
    <t>Labour force participation rate</t>
  </si>
  <si>
    <t>Unemployment rate</t>
  </si>
  <si>
    <t xml:space="preserve">Table 2.07.1: Labour force status of people aged 15–64 years, by Indigenous status, New South Wales and Australia, 2008 </t>
  </si>
  <si>
    <t>In the labour force</t>
  </si>
  <si>
    <t>Employed CDEP</t>
  </si>
  <si>
    <t>Employed non-CDEP</t>
  </si>
  <si>
    <t>Total employed</t>
  </si>
  <si>
    <t>Unemployed</t>
  </si>
  <si>
    <t>Not in the labour force</t>
  </si>
  <si>
    <t>Figure 2.08.1: Proportion of people aged 18 years and over in each equivalised gross weekly household income quintile, by Indigenous status, New South Wales and Australia, 2008</t>
  </si>
  <si>
    <t>Lowest</t>
  </si>
  <si>
    <t>Second</t>
  </si>
  <si>
    <t>Third</t>
  </si>
  <si>
    <t>Fourth</t>
  </si>
  <si>
    <t>Highest</t>
  </si>
  <si>
    <t>Sources: NATSISS 2008 and SIH 07-08.</t>
  </si>
  <si>
    <t>Figure 2.08.2: Mean equivalised gross household income ($ per week), by Indigenous status, people aged 18 years and over, New South Wales and Australia, 2008</t>
  </si>
  <si>
    <t>Figure 2.09.1:Population distribution bt SEIFA advantage/disadvantage quintiles, by Indigenous status, New South Wales and Australia, 2006</t>
  </si>
  <si>
    <t>Indigenous population</t>
  </si>
  <si>
    <t>Non-Indigenous population</t>
  </si>
  <si>
    <t>Quintile 1 (most disadvantaged)</t>
  </si>
  <si>
    <t>Quintile 2</t>
  </si>
  <si>
    <t>Quintile 3</t>
  </si>
  <si>
    <t>Quintile 4</t>
  </si>
  <si>
    <t>Quintile 5 (least disadvantaged)</t>
  </si>
  <si>
    <t>Table 2.10.1: Issues of community safety, people aged 18 years and over, by Indigenous status, New South Wales and Australia, 2008</t>
  </si>
  <si>
    <r>
      <t>Victim of physical or threatened violence in last 12 months</t>
    </r>
    <r>
      <rPr>
        <vertAlign val="superscript"/>
        <sz val="8"/>
        <color indexed="8"/>
        <rFont val="Arial"/>
        <family val="2"/>
      </rPr>
      <t>(a)</t>
    </r>
  </si>
  <si>
    <t>22.0*</t>
  </si>
  <si>
    <t>9.3*</t>
  </si>
  <si>
    <t>20.5*</t>
  </si>
  <si>
    <t>10.8*</t>
  </si>
  <si>
    <r>
      <t>Stressors experienced by individual, family members and/or close friends in last 12 months</t>
    </r>
    <r>
      <rPr>
        <b/>
        <vertAlign val="superscript"/>
        <sz val="8"/>
        <color indexed="8"/>
        <rFont val="Arial"/>
        <family val="2"/>
      </rPr>
      <t>(b)</t>
    </r>
  </si>
  <si>
    <t>Mental illness</t>
  </si>
  <si>
    <t>18.0*</t>
  </si>
  <si>
    <t>8.8*</t>
  </si>
  <si>
    <t>Death of family member or close friend</t>
  </si>
  <si>
    <t>37.1*</t>
  </si>
  <si>
    <t>19.5*</t>
  </si>
  <si>
    <t>40.4*</t>
  </si>
  <si>
    <t>19.4*</t>
  </si>
  <si>
    <t>Alcohol or drug-related problems</t>
  </si>
  <si>
    <t>24.2*</t>
  </si>
  <si>
    <t>Abuse or violent crime</t>
  </si>
  <si>
    <t>7.4*</t>
  </si>
  <si>
    <t>7.6*</t>
  </si>
  <si>
    <t>Witness to violence</t>
  </si>
  <si>
    <t>Trouble with the police</t>
  </si>
  <si>
    <t>14.5*</t>
  </si>
  <si>
    <t>One or more of the above stressors</t>
  </si>
  <si>
    <t>57.4*</t>
  </si>
  <si>
    <t>29.2*</t>
  </si>
  <si>
    <t>30.2*</t>
  </si>
  <si>
    <t>You, a family member or friend spent time in gaol</t>
  </si>
  <si>
    <t>Overcrowding at home</t>
  </si>
  <si>
    <t>Treated badly / discrimination</t>
  </si>
  <si>
    <r>
      <t>Total experienced stressors</t>
    </r>
    <r>
      <rPr>
        <i/>
        <vertAlign val="superscript"/>
        <sz val="8"/>
        <color indexed="8"/>
        <rFont val="Arial"/>
        <family val="2"/>
      </rPr>
      <t>(c)(d)</t>
    </r>
  </si>
  <si>
    <t>79.3*</t>
  </si>
  <si>
    <t>47.9*</t>
  </si>
  <si>
    <t>79.0*</t>
  </si>
  <si>
    <t>49.1*</t>
  </si>
  <si>
    <t>No stressors reported</t>
  </si>
  <si>
    <t>52.1*</t>
  </si>
  <si>
    <t>50.9*</t>
  </si>
  <si>
    <t>* Represents statistically significant differences in the Indigenous/non-Indigenous comparisons.</t>
  </si>
  <si>
    <r>
      <t>(a)</t>
    </r>
    <r>
      <rPr>
        <sz val="7"/>
        <color indexed="8"/>
        <rFont val="Times New Roman"/>
        <family val="1"/>
      </rPr>
      <t xml:space="preserve">     </t>
    </r>
    <r>
      <rPr>
        <sz val="7"/>
        <color indexed="8"/>
        <rFont val="Arial"/>
        <family val="2"/>
      </rPr>
      <t xml:space="preserve">For this variable only, non-Indigenous comparison has been sourced from General Social Survey 2006 (GSS06). </t>
    </r>
  </si>
  <si>
    <r>
      <t>(b)</t>
    </r>
    <r>
      <rPr>
        <sz val="7"/>
        <color indexed="8"/>
        <rFont val="Times New Roman"/>
        <family val="1"/>
      </rPr>
      <t xml:space="preserve">     </t>
    </r>
    <r>
      <rPr>
        <sz val="7"/>
        <color indexed="8"/>
        <rFont val="Arial"/>
        <family val="2"/>
      </rPr>
      <t>In the 2008 NATSISS, Indigenous Australians were asked about 24 separate stressors, and in the 2007-08 NHS, non-Indigenous Australians were asked about 14 separate stressors.</t>
    </r>
  </si>
  <si>
    <r>
      <t>(c)</t>
    </r>
    <r>
      <rPr>
        <sz val="7"/>
        <color indexed="8"/>
        <rFont val="Times New Roman"/>
        <family val="1"/>
      </rPr>
      <t xml:space="preserve">     </t>
    </r>
    <r>
      <rPr>
        <sz val="7"/>
        <color indexed="8"/>
        <rFont val="Arial"/>
        <family val="2"/>
      </rPr>
      <t>Sum of components may exceed total, as people may have reported more than one type of stressor.</t>
    </r>
  </si>
  <si>
    <r>
      <t>(d)</t>
    </r>
    <r>
      <rPr>
        <sz val="7"/>
        <color indexed="8"/>
        <rFont val="Times New Roman"/>
        <family val="1"/>
      </rPr>
      <t xml:space="preserve">     </t>
    </r>
    <r>
      <rPr>
        <sz val="7"/>
        <color indexed="8"/>
        <rFont val="Arial"/>
        <family val="2"/>
      </rPr>
      <t>Includes all other types of stressors not listed here.</t>
    </r>
  </si>
  <si>
    <r>
      <t>Note:</t>
    </r>
    <r>
      <rPr>
        <sz val="7"/>
        <color indexed="8"/>
        <rFont val="Arial"/>
        <family val="2"/>
      </rPr>
      <t xml:space="preserve"> Excludes stressors not stated.</t>
    </r>
  </si>
  <si>
    <r>
      <t>Source:</t>
    </r>
    <r>
      <rPr>
        <sz val="7"/>
        <color indexed="8"/>
        <rFont val="Arial"/>
        <family val="2"/>
      </rPr>
      <t xml:space="preserve"> NATSISS 2008 and NHS 2007-08.</t>
    </r>
  </si>
  <si>
    <t>Table 2.10.2: Percentage of Indigenous Australians aged 15 years and over reporting they were a victim of physical or threatened violence in last 12 months, by sex, New South Wales and Australia, 2008</t>
  </si>
  <si>
    <t>Figure 2.10.1: Neighbourhood/community problems, Indigenous Australians aged 15 years and over, New South Wales and Australia, 2008</t>
  </si>
  <si>
    <t>Neighbourhood/community problem present</t>
  </si>
  <si>
    <r>
      <t>Theft</t>
    </r>
    <r>
      <rPr>
        <vertAlign val="superscript"/>
        <sz val="8"/>
        <color indexed="8"/>
        <rFont val="Arial"/>
        <family val="2"/>
      </rPr>
      <t>(a)</t>
    </r>
  </si>
  <si>
    <t>Problems involving youth</t>
  </si>
  <si>
    <t>Prowlers/loiterers</t>
  </si>
  <si>
    <t>Vandalism/graffiti/damage to property</t>
  </si>
  <si>
    <t>Dangerous or noisy driving</t>
  </si>
  <si>
    <t>Alcohol</t>
  </si>
  <si>
    <t>Illegal drugs</t>
  </si>
  <si>
    <t>Family violence</t>
  </si>
  <si>
    <t>Sexual assault</t>
  </si>
  <si>
    <t>Problems with neighbours</t>
  </si>
  <si>
    <t>Levels of neighbourhood conflict</t>
  </si>
  <si>
    <t>Level of personal safety day or night</t>
  </si>
  <si>
    <t>Total with neighbourhood/community problems</t>
  </si>
  <si>
    <t xml:space="preserve">No neighbourhood/community problems reported </t>
  </si>
  <si>
    <r>
      <t>(a)</t>
    </r>
    <r>
      <rPr>
        <sz val="7"/>
        <color indexed="8"/>
        <rFont val="Times New Roman"/>
        <family val="1"/>
      </rPr>
      <t xml:space="preserve">     </t>
    </r>
    <r>
      <rPr>
        <sz val="7"/>
        <color indexed="8"/>
        <rFont val="Arial"/>
        <family val="2"/>
      </rPr>
      <t>Excludes unknown responses.</t>
    </r>
  </si>
  <si>
    <r>
      <t>Source:</t>
    </r>
    <r>
      <rPr>
        <sz val="7"/>
        <color indexed="8"/>
        <rFont val="Arial"/>
        <family val="2"/>
      </rPr>
      <t xml:space="preserve"> AIHW analysis of NATSISS 2008.</t>
    </r>
  </si>
  <si>
    <r>
      <t>Table 2.10.3: Hospitalisations for principal diagnosis of assault, by Indigenous status, New South Wales and NSW, Vic, Qld, WA, SA 7 NT combined, July 2008 to June 2010</t>
    </r>
    <r>
      <rPr>
        <b/>
        <vertAlign val="superscript"/>
        <sz val="8"/>
        <rFont val="Arial"/>
        <family val="2"/>
      </rPr>
      <t xml:space="preserve">(a)(b)(c)(d)(e) </t>
    </r>
  </si>
  <si>
    <t>(b) Categories are based on the ICD-10-AM sixth edition (National Centre for Classification in Health 2010). Causes of injury are based on the first reported external cause as ‘assault’ ICD-10-AM codes X85–Y09, where the principal diagnosis was ‘injury and poisoning’ (S00–T98).</t>
  </si>
  <si>
    <t>(e) Age standardised rates for New South Wales, Victoria, Queensland, Western Australia, South Australia, the Northern Territory and Australia have been calculated using the direct method, age standardised by 5 year age groups to 75+. Age standardised rates for Tasmania and the Australian Capital Territory have been calculated using the direct method, age standardised by 5 year age group to 65+.</t>
  </si>
  <si>
    <r>
      <rPr>
        <i/>
        <sz val="7"/>
        <rFont val="Arial"/>
        <family val="2"/>
      </rPr>
      <t>Source</t>
    </r>
    <r>
      <rPr>
        <sz val="7"/>
        <rFont val="Arial"/>
        <family val="2"/>
      </rPr>
      <t>: AIHW analysis of National Hospital Morbidity Database.</t>
    </r>
  </si>
  <si>
    <r>
      <t>Crude rate</t>
    </r>
    <r>
      <rPr>
        <b/>
        <vertAlign val="superscript"/>
        <sz val="8"/>
        <rFont val="Arial"/>
        <family val="2"/>
      </rPr>
      <t>(b)</t>
    </r>
  </si>
  <si>
    <r>
      <t>No. per 100,000</t>
    </r>
    <r>
      <rPr>
        <b/>
        <vertAlign val="superscript"/>
        <sz val="8"/>
        <rFont val="Arial"/>
        <family val="2"/>
      </rPr>
      <t>(c)</t>
    </r>
  </si>
  <si>
    <r>
      <t>Rate ratio</t>
    </r>
    <r>
      <rPr>
        <b/>
        <vertAlign val="superscript"/>
        <sz val="8"/>
        <rFont val="Arial"/>
        <family val="2"/>
      </rPr>
      <t>(d)</t>
    </r>
  </si>
  <si>
    <r>
      <t>Rate difference</t>
    </r>
    <r>
      <rPr>
        <b/>
        <vertAlign val="superscript"/>
        <sz val="8"/>
        <rFont val="Arial"/>
        <family val="2"/>
      </rPr>
      <t>(e)</t>
    </r>
  </si>
  <si>
    <t xml:space="preserve"> 3.8* </t>
  </si>
  <si>
    <t xml:space="preserve"> 2.8* </t>
  </si>
  <si>
    <t>8.9*</t>
  </si>
  <si>
    <t>(b)     Rates are crude rates per 100,000 population.</t>
  </si>
  <si>
    <t>(c)      Rates are directly age-standardised death rates per 100,000, using the 2001 Australian Estimated Resident population, by 5-year age group to 75+.</t>
  </si>
  <si>
    <t>(d)     Rate ratio is the mortality rate for Indigenous Australians divided by the mortality rate for non-Indigenous Australians.</t>
  </si>
  <si>
    <t>(e)     Rate difference is the mortality rate for Indigenous Australians minus the mortality rate for non-Indigenous Australians.</t>
  </si>
  <si>
    <t>1. ICD-10 codes X85-Y09.</t>
  </si>
  <si>
    <t>2. Deaths with not stated age have been excluded from the calculation of rates, but included in totals. Note that the ABS pro ratas not stated age across each age group in the calculation of mortality rates. This leads to some small differences in the mortality rates as calculated by ABS and AIHW.</t>
  </si>
  <si>
    <t>Table 2.11.1: People in prison custody, by Indigenous status, New South Wales and Australia, 30 June 2011</t>
  </si>
  <si>
    <r>
      <t>(a)</t>
    </r>
    <r>
      <rPr>
        <sz val="7"/>
        <color indexed="8"/>
        <rFont val="Times New Roman"/>
        <family val="1"/>
      </rPr>
      <t xml:space="preserve">       </t>
    </r>
    <r>
      <rPr>
        <sz val="7"/>
        <color indexed="8"/>
        <rFont val="Arial"/>
        <family val="2"/>
      </rPr>
      <t>Number per 100,000 adult population.</t>
    </r>
  </si>
  <si>
    <r>
      <t>(b)</t>
    </r>
    <r>
      <rPr>
        <sz val="7"/>
        <color indexed="8"/>
        <rFont val="Times New Roman"/>
        <family val="1"/>
      </rPr>
      <t xml:space="preserve">     </t>
    </r>
    <r>
      <rPr>
        <sz val="7"/>
        <color indexed="8"/>
        <rFont val="Arial"/>
        <family val="2"/>
      </rPr>
      <t xml:space="preserve">Number per 100,000 adult population directly age standardised to 2001 Australian standard population. </t>
    </r>
  </si>
  <si>
    <r>
      <t>(c)</t>
    </r>
    <r>
      <rPr>
        <sz val="7"/>
        <color indexed="8"/>
        <rFont val="Times New Roman"/>
        <family val="1"/>
      </rPr>
      <t xml:space="preserve">     </t>
    </r>
    <r>
      <rPr>
        <sz val="7"/>
        <color indexed="8"/>
        <rFont val="Arial"/>
        <family val="2"/>
      </rPr>
      <t>The ratio of Indigenous to non-Indigenous imprisonment is calculated by dividing the Indigenous age-standardised rate by the non-Indigenous age-standardised rate.</t>
    </r>
  </si>
  <si>
    <t>Figure 2.11.1: Age-standardised imprisonment rates, by Indigenous status, New South Wales and Australia, 2001-2010</t>
  </si>
  <si>
    <t>67.9*</t>
  </si>
  <si>
    <t>73.4*</t>
  </si>
  <si>
    <t>72.4*</t>
  </si>
  <si>
    <t>% Change</t>
  </si>
  <si>
    <t>44.2*</t>
  </si>
  <si>
    <t>57.9*</t>
  </si>
  <si>
    <t>* Represents results with statistically significant increases or declines at the p &lt; 0.05 level over the reported period.</t>
  </si>
  <si>
    <t>Table 2.11.2: Deaths in custody (police and prison), by Indigenous status and selected characteristics, New South Wales and Australia 2010-11</t>
  </si>
  <si>
    <t xml:space="preserve">Total </t>
  </si>
  <si>
    <t>1. Numbers in the various breakdowns may not reflect overall column total due to missing information and data that was not available.</t>
  </si>
  <si>
    <r>
      <t>2.</t>
    </r>
    <r>
      <rPr>
        <sz val="7"/>
        <color indexed="8"/>
        <rFont val="Times New Roman"/>
        <family val="1"/>
      </rPr>
      <t xml:space="preserve">  </t>
    </r>
    <r>
      <rPr>
        <sz val="7"/>
        <color indexed="8"/>
        <rFont val="Calibri"/>
        <family val="2"/>
      </rPr>
      <t xml:space="preserve">The data presented here is based on the information available at the time of analysis. Coronial findings may be handed down between the time of analysis and time of reporting which may change some of the information contained herein. </t>
    </r>
  </si>
  <si>
    <r>
      <t xml:space="preserve">Source: </t>
    </r>
    <r>
      <rPr>
        <sz val="7"/>
        <rFont val="Arial"/>
        <family val="2"/>
      </rPr>
      <t>AIC National Deaths in Custody Program [2010-11 dataset].</t>
    </r>
  </si>
  <si>
    <t>Table 2.12.1: Aboriginal and Torres Strait Islander children in out-of-home care: Indigenous status and relationship of carer, New South Wales and Australia, at 30 June 2011</t>
  </si>
  <si>
    <t>Relationship</t>
  </si>
  <si>
    <t>Indigenous relative/kin</t>
  </si>
  <si>
    <t>Other Indigenous caregiver</t>
  </si>
  <si>
    <t>Other relative/kin</t>
  </si>
  <si>
    <t>Total placed with relatives/kin, other Indigenous caregivers or in Indigenous residential care</t>
  </si>
  <si>
    <t>Other caregiver</t>
  </si>
  <si>
    <t>Total not placed with relatives/kin, other Indigenous caregivers or in Indigenous residential care</t>
  </si>
  <si>
    <t>1. This table does not include Aboriginal and Torres Strait Islander children who were living independently or whose living arrangements were unknown.</t>
  </si>
  <si>
    <t>2. Percentages in the table may not add to 100 due to rounding.</t>
  </si>
  <si>
    <t>3. Family group homes and residential care are reported under other caregiver.</t>
  </si>
  <si>
    <r>
      <rPr>
        <i/>
        <sz val="7"/>
        <rFont val="Arial"/>
        <family val="2"/>
      </rPr>
      <t>Source:</t>
    </r>
    <r>
      <rPr>
        <sz val="7"/>
        <rFont val="Arial"/>
        <family val="2"/>
      </rPr>
      <t xml:space="preserve"> AIHW Child Protection Collections 2011.</t>
    </r>
  </si>
  <si>
    <t>Table 2.12.2: Children aged 0-16 years who were the subjects of substantiations of notifications: number and rates per 1,000 children, by Indigenous status, New South Wales and Australia, 2010-11</t>
  </si>
  <si>
    <t>Number of children</t>
  </si>
  <si>
    <r>
      <t xml:space="preserve">Rate ratio </t>
    </r>
    <r>
      <rPr>
        <b/>
        <sz val="8"/>
        <color indexed="8"/>
        <rFont val="Arial"/>
        <family val="2"/>
      </rPr>
      <t>Indigenous/ non-Indigenous</t>
    </r>
  </si>
  <si>
    <t>State / territory</t>
  </si>
  <si>
    <t>Unknown no.</t>
  </si>
  <si>
    <t>Unknown %</t>
  </si>
  <si>
    <t>All children</t>
  </si>
  <si>
    <r>
      <t>NSW</t>
    </r>
    <r>
      <rPr>
        <vertAlign val="superscript"/>
        <sz val="8"/>
        <rFont val="Arial"/>
        <family val="2"/>
      </rPr>
      <t>(b)</t>
    </r>
  </si>
  <si>
    <t>(a) Rate difference equals Indigenous rate minus non-Indigenous rate</t>
  </si>
  <si>
    <t>(b) Following the New South Wales Keep Them Safe reforms, the 2010–11 data reflect the first full year of reporting under legislative changes to the New South Wales Children and Young Persons (Care and Protection) Act 1998, proclaimed on 24 January 2010. This includes raising the reporting threshold from ‘risk of harm’ to the new ‘risk of significant harm’</t>
  </si>
  <si>
    <r>
      <t>1.</t>
    </r>
    <r>
      <rPr>
        <sz val="7"/>
        <rFont val="Times New Roman"/>
        <family val="1"/>
      </rPr>
      <t xml:space="preserve">        </t>
    </r>
    <r>
      <rPr>
        <sz val="7"/>
        <rFont val="Arial"/>
        <family val="2"/>
      </rPr>
      <t>Population estimates are based on the 2006 census, refer to Appendix table A1.35 in the 2010-11 Child Protection Australia report for the specific populations used in the calculation of rates.</t>
    </r>
  </si>
  <si>
    <r>
      <t>2.</t>
    </r>
    <r>
      <rPr>
        <sz val="7"/>
        <rFont val="Times New Roman"/>
        <family val="1"/>
      </rPr>
      <t>       </t>
    </r>
    <r>
      <rPr>
        <sz val="7"/>
        <rFont val="Arial"/>
        <family val="2"/>
      </rPr>
      <t>Rate ratios are calculated by dividing the un-rounded rate of Indigenous children who were the subject of substantiations by the un-rounded rate of non-Indigenous children who were the subject of substantiations. The resulting number shows a comparative representation per 1,000 children.</t>
    </r>
  </si>
  <si>
    <r>
      <t>3.</t>
    </r>
    <r>
      <rPr>
        <sz val="7"/>
        <rFont val="Times New Roman"/>
        <family val="1"/>
      </rPr>
      <t>       </t>
    </r>
    <r>
      <rPr>
        <sz val="7"/>
        <rFont val="Arial"/>
        <family val="2"/>
      </rPr>
      <t>Percentage of unknown is the percentage of ‘All children’ in state/territory.</t>
    </r>
  </si>
  <si>
    <r>
      <t xml:space="preserve">Source: </t>
    </r>
    <r>
      <rPr>
        <sz val="7"/>
        <rFont val="Arial"/>
        <family val="2"/>
      </rPr>
      <t>AIHW analysis of National Child Protection Data Collection 2011.</t>
    </r>
  </si>
  <si>
    <t>Figure 2.12.1: Rates of Aboriginal and Torres Strait Islander children aged 0–16 years who were the subject of substantiation, New South Wales and Australia, 2006-07 to 2010-11</t>
  </si>
  <si>
    <t>Year</t>
  </si>
  <si>
    <t>2007-08</t>
  </si>
  <si>
    <t>2008-09</t>
  </si>
  <si>
    <t>2009-10</t>
  </si>
  <si>
    <t>2010-11</t>
  </si>
  <si>
    <t>1. From 2007-08 onwards, legislative and policy changes allowed for the capture of data on 'unborn children' as a distinct age grouping. Prior to this year it is not possible to determine whether unborns were included in the less than 1 year age counts and following 2007-08 the 'unborn children' category has been excluded.</t>
  </si>
  <si>
    <t>2. Some of the rates calculated differ to rate trend data previously reported in AIHW Child Protection collections due to the inclusion of children with a 'not stated' age category and unborn children.  The above table excludes unborn children and those in the 'not stated' age category.</t>
  </si>
  <si>
    <t>3. Population estimates have been updated in 2009 and this may affect rate comparison over time.</t>
  </si>
  <si>
    <r>
      <t xml:space="preserve">Source: </t>
    </r>
    <r>
      <rPr>
        <sz val="7"/>
        <color indexed="8"/>
        <rFont val="Arial"/>
        <family val="2"/>
      </rPr>
      <t>AIHW analysis of National Child Protection Data Collection 2011.</t>
    </r>
  </si>
  <si>
    <t>Table 2.12.3: Children on care and protection orders: number and rate (number per 1,000 children aged 0–17 years), by Indigenous status, New South Wales and Australia, at 30 June 2011</t>
  </si>
  <si>
    <r>
      <t>All children</t>
    </r>
    <r>
      <rPr>
        <b/>
        <vertAlign val="superscript"/>
        <sz val="8"/>
        <color indexed="8"/>
        <rFont val="Arial"/>
        <family val="2"/>
      </rPr>
      <t>(a)</t>
    </r>
  </si>
  <si>
    <t>Rate ratio Indigenous/ non-Indigenous</t>
  </si>
  <si>
    <t>(b) Rate difference equals Indigenous rate minus non-Indigenous rate.</t>
  </si>
  <si>
    <t>(c) New South Wales data do not include children on finalised supervisory orders.</t>
  </si>
  <si>
    <r>
      <t>1.</t>
    </r>
    <r>
      <rPr>
        <sz val="7"/>
        <color indexed="8"/>
        <rFont val="Times New Roman"/>
        <family val="1"/>
      </rPr>
      <t xml:space="preserve">        </t>
    </r>
    <r>
      <rPr>
        <sz val="7"/>
        <color indexed="8"/>
        <rFont val="Arial"/>
        <family val="2"/>
      </rPr>
      <t>Percentage of unknown is the percentage of ‘All children’ in state/territory.</t>
    </r>
  </si>
  <si>
    <r>
      <t>2.</t>
    </r>
    <r>
      <rPr>
        <sz val="7"/>
        <color indexed="8"/>
        <rFont val="Times New Roman"/>
        <family val="1"/>
      </rPr>
      <t xml:space="preserve">        </t>
    </r>
    <r>
      <rPr>
        <sz val="7"/>
        <color indexed="8"/>
        <rFont val="Arial"/>
        <family val="2"/>
      </rPr>
      <t>Population estimates are based on the 2006 census, refer to Appendix table A1.35 in the 2010-11 Child Protection Australia report for the specific populations used in the calculation of rates.</t>
    </r>
  </si>
  <si>
    <r>
      <t>3.</t>
    </r>
    <r>
      <rPr>
        <sz val="7"/>
        <color indexed="8"/>
        <rFont val="Times New Roman"/>
        <family val="1"/>
      </rPr>
      <t xml:space="preserve">        </t>
    </r>
    <r>
      <rPr>
        <sz val="7"/>
        <color indexed="8"/>
        <rFont val="Arial"/>
        <family val="2"/>
      </rPr>
      <t>Rate ratios are calculated by dividing the un-rounded rate of Indigenous children who were on a care and protection order by the un-rounded rate of non-Indigenous children who were on a care and protection order. The resulting number shows a comparative representation per 1,000 children.</t>
    </r>
  </si>
  <si>
    <t>Table 2.12.4: Children in out-of-home care: number and rate (number per 1,000 children aged 0–17 years), by Indigenous status, New South Wales and Australia, at 30 June 2011</t>
  </si>
  <si>
    <t>State/ territory</t>
  </si>
  <si>
    <t>Number per 1,000 children</t>
  </si>
  <si>
    <t xml:space="preserve"> Indigenous </t>
  </si>
  <si>
    <t xml:space="preserve"> Non-Indigenous</t>
  </si>
  <si>
    <t>Table 2.13.1: Households with at least one registered vehicle, by Indigenous status, New South Wales and Australia, 2006</t>
  </si>
  <si>
    <r>
      <t>Ratio of people 17 years and over in occupied private dwellings to vehicle</t>
    </r>
    <r>
      <rPr>
        <b/>
        <vertAlign val="superscript"/>
        <sz val="8"/>
        <color indexed="8"/>
        <rFont val="Times New Roman"/>
        <family val="1"/>
      </rPr>
      <t>(a)</t>
    </r>
  </si>
  <si>
    <r>
      <t>Proportion of households</t>
    </r>
    <r>
      <rPr>
        <b/>
        <vertAlign val="superscript"/>
        <sz val="8"/>
        <color indexed="8"/>
        <rFont val="Times New Roman"/>
        <family val="1"/>
      </rPr>
      <t>(b)</t>
    </r>
    <r>
      <rPr>
        <b/>
        <sz val="8"/>
        <color indexed="8"/>
        <rFont val="Arial"/>
        <family val="2"/>
      </rPr>
      <t xml:space="preserve"> with at least one vehicle</t>
    </r>
  </si>
  <si>
    <r>
      <t>Indigenous</t>
    </r>
    <r>
      <rPr>
        <b/>
        <vertAlign val="superscript"/>
        <sz val="8"/>
        <color indexed="8"/>
        <rFont val="Times New Roman"/>
        <family val="1"/>
      </rPr>
      <t>(c)</t>
    </r>
  </si>
  <si>
    <r>
      <t>Other</t>
    </r>
    <r>
      <rPr>
        <b/>
        <vertAlign val="superscript"/>
        <sz val="8"/>
        <color indexed="8"/>
        <rFont val="Times New Roman"/>
        <family val="1"/>
      </rPr>
      <t>(d)</t>
    </r>
  </si>
  <si>
    <r>
      <t>NSW</t>
    </r>
    <r>
      <rPr>
        <vertAlign val="superscript"/>
        <sz val="8"/>
        <color indexed="8"/>
        <rFont val="Arial"/>
        <family val="2"/>
      </rPr>
      <t>(e)</t>
    </r>
  </si>
  <si>
    <r>
      <t>Australia</t>
    </r>
    <r>
      <rPr>
        <vertAlign val="superscript"/>
        <sz val="8"/>
        <color indexed="8"/>
        <rFont val="Arial"/>
        <family val="2"/>
      </rPr>
      <t>(f)</t>
    </r>
  </si>
  <si>
    <r>
      <t>(a)</t>
    </r>
    <r>
      <rPr>
        <sz val="7"/>
        <color indexed="8"/>
        <rFont val="Times New Roman"/>
        <family val="1"/>
      </rPr>
      <t xml:space="preserve">     </t>
    </r>
    <r>
      <rPr>
        <sz val="7"/>
        <color indexed="8"/>
        <rFont val="Arial"/>
        <family val="2"/>
      </rPr>
      <t>Excludes motorbikes.</t>
    </r>
  </si>
  <si>
    <r>
      <t>(b)</t>
    </r>
    <r>
      <rPr>
        <sz val="7"/>
        <color indexed="8"/>
        <rFont val="Times New Roman"/>
        <family val="1"/>
      </rPr>
      <t xml:space="preserve">     </t>
    </r>
    <r>
      <rPr>
        <sz val="7"/>
        <color indexed="8"/>
        <rFont val="Arial"/>
        <family val="2"/>
      </rPr>
      <t>Defined as all households (excluding visitor households), in an occupied private dwelling, being Australian usual residents.</t>
    </r>
  </si>
  <si>
    <r>
      <t>(c)</t>
    </r>
    <r>
      <rPr>
        <sz val="7"/>
        <color indexed="8"/>
        <rFont val="Times New Roman"/>
        <family val="1"/>
      </rPr>
      <t xml:space="preserve">     </t>
    </r>
    <r>
      <rPr>
        <sz val="7"/>
        <color indexed="8"/>
        <rFont val="Arial"/>
        <family val="2"/>
      </rPr>
      <t>An Indigenous household is defined where a family within the household contains one or more people of Aboriginal or Torres Strait Islander origin or where a lone person is of Aboriginal or Torres Strait Islander origin.</t>
    </r>
  </si>
  <si>
    <r>
      <t>(d)</t>
    </r>
    <r>
      <rPr>
        <sz val="7"/>
        <color indexed="8"/>
        <rFont val="Times New Roman"/>
        <family val="1"/>
      </rPr>
      <t xml:space="preserve">     </t>
    </r>
    <r>
      <rPr>
        <sz val="7"/>
        <color indexed="8"/>
        <rFont val="Arial"/>
        <family val="2"/>
      </rPr>
      <t>Includes households where Indigenous status was 'not stated'.</t>
    </r>
  </si>
  <si>
    <t>(e)   Includes Territory of Jervis Bay.</t>
  </si>
  <si>
    <r>
      <t>(f)</t>
    </r>
    <r>
      <rPr>
        <sz val="7"/>
        <color indexed="8"/>
        <rFont val="Times New Roman"/>
        <family val="1"/>
      </rPr>
      <t xml:space="preserve">     </t>
    </r>
    <r>
      <rPr>
        <sz val="7"/>
        <color indexed="8"/>
        <rFont val="Arial"/>
        <family val="2"/>
      </rPr>
      <t>Includes Territories of Christmas Island and Cocos Islands.</t>
    </r>
  </si>
  <si>
    <r>
      <t>Source:</t>
    </r>
    <r>
      <rPr>
        <sz val="7"/>
        <color indexed="8"/>
        <rFont val="Arial"/>
        <family val="2"/>
      </rPr>
      <t xml:space="preserve"> ABS and AIHW analysis of 2006 Census data.</t>
    </r>
  </si>
  <si>
    <t>Figure 2.13.1: Difficulty with transport, by Indigenous status, New South Wales and Australia, people aged 18 years and over, 2008</t>
  </si>
  <si>
    <t>Can easily get to the places needed</t>
  </si>
  <si>
    <t>Sometimes have difficulty getting to the places needed</t>
  </si>
  <si>
    <t xml:space="preserve">Cannot or often have difficulty </t>
  </si>
  <si>
    <t>Figure 2.14.1: Access to homelands/traditional country, Indigenous Australians aged 15 years and over, New South Wales and Australia, 2008</t>
  </si>
  <si>
    <t xml:space="preserve">                               </t>
  </si>
  <si>
    <t>Recognises but not allowed to visit homelands/traditional country*</t>
  </si>
  <si>
    <t>Recognises and allowed to visit homelands/traditional country</t>
  </si>
  <si>
    <t>Recognises and lives on homelands/traditional country</t>
  </si>
  <si>
    <t>Does not recognise homelands/traditional country</t>
  </si>
  <si>
    <t>Sources: ABS &amp; AIHW analysis of NATSISS 2008.</t>
  </si>
  <si>
    <t>Figure 2.14.2: Self assessed health status by whether Indigenous people recognises/does not recognise homelands/traditional country, New South Wales and Australia, 2008</t>
  </si>
  <si>
    <t xml:space="preserve">     </t>
  </si>
  <si>
    <t>Problems reported</t>
  </si>
  <si>
    <t>No problems reported</t>
  </si>
  <si>
    <t xml:space="preserve">Recognises homelands      </t>
  </si>
  <si>
    <t xml:space="preserve">Does not  recognise homelands   </t>
  </si>
  <si>
    <t>Table 2.15.1 Current daily smokers, by state/territory and Indigenous status, persons aged 15 years and over, New South Wales and Australia 2008</t>
  </si>
  <si>
    <t>Smoker status (%)</t>
  </si>
  <si>
    <t>Current daily smoker</t>
  </si>
  <si>
    <r>
      <t>Current smoker other</t>
    </r>
    <r>
      <rPr>
        <vertAlign val="superscript"/>
        <sz val="8"/>
        <rFont val="Arial"/>
        <family val="2"/>
      </rPr>
      <t>(a)</t>
    </r>
  </si>
  <si>
    <t>Ex-smoker</t>
  </si>
  <si>
    <t>Never smoked</t>
  </si>
  <si>
    <t>All persons</t>
  </si>
  <si>
    <t>Total number of persons</t>
  </si>
  <si>
    <t>(a) Includes current smoker weekly and current smoker less than weekly.</t>
  </si>
  <si>
    <t xml:space="preserve">(b) Estimate has a relative standard error between 25% and 50% and should be used with caution. </t>
  </si>
  <si>
    <r>
      <t xml:space="preserve">Source: </t>
    </r>
    <r>
      <rPr>
        <sz val="7"/>
        <rFont val="Arial"/>
        <family val="2"/>
      </rPr>
      <t>ABS and AIHW analysis of 2008 NATSISS and 2007-08 NHS.</t>
    </r>
  </si>
  <si>
    <t>Table 2.15.2: Per cent of Indigenous people aged 18 years and over reporting they are a current smoker, by age, New South Wales and Australia, 2008</t>
  </si>
  <si>
    <t xml:space="preserve">18-24          </t>
  </si>
  <si>
    <t xml:space="preserve">25-34          </t>
  </si>
  <si>
    <t xml:space="preserve">35-44          </t>
  </si>
  <si>
    <t xml:space="preserve">45-54          </t>
  </si>
  <si>
    <t xml:space="preserve">55+            </t>
  </si>
  <si>
    <r>
      <t xml:space="preserve">Source: </t>
    </r>
    <r>
      <rPr>
        <sz val="7"/>
        <color indexed="8"/>
        <rFont val="Arial"/>
        <family val="2"/>
      </rPr>
      <t>AIHW analyses of NATSISS 2008 and National Health Survey 2007-08.</t>
    </r>
  </si>
  <si>
    <t>Short-term risk</t>
  </si>
  <si>
    <t>Long-term risk</t>
  </si>
  <si>
    <t>Abstainers</t>
  </si>
  <si>
    <t>Drank at risky/high risk levels in last 12 months</t>
  </si>
  <si>
    <t>Drank at risky/high risk levels at least once a week</t>
  </si>
  <si>
    <t>Risky or high risk</t>
  </si>
  <si>
    <r>
      <t xml:space="preserve">Source: </t>
    </r>
    <r>
      <rPr>
        <sz val="7"/>
        <color indexed="8"/>
        <rFont val="Arial"/>
        <family val="2"/>
      </rPr>
      <t>AIHW analyses of NATSHS 2004-05 and National Health Survey 2004-05.</t>
    </r>
  </si>
  <si>
    <t>Table 2.17.1: Substance use, Indigenous Australians aged 18 years and over, by sex, New South Wales and Australia, 2008</t>
  </si>
  <si>
    <t>Used substances in last 12 months</t>
  </si>
  <si>
    <t>Marijuana, hashish or cannabis resin</t>
  </si>
  <si>
    <t>Amphetamines or speed</t>
  </si>
  <si>
    <t xml:space="preserve">Ecstasy or designer drugs </t>
  </si>
  <si>
    <t>LSD or synthetic hallucinogens</t>
  </si>
  <si>
    <t>Pain killers or analgesics for non-medical purposes</t>
  </si>
  <si>
    <t>Naturally occurring hallucinogens</t>
  </si>
  <si>
    <t>–</t>
  </si>
  <si>
    <t>Cocaine</t>
  </si>
  <si>
    <t>Other analgesics</t>
  </si>
  <si>
    <t>Volatile solvents</t>
  </si>
  <si>
    <t>Tranquillisers or sleeping  pills for non-medical purposes</t>
  </si>
  <si>
    <t>Kava</t>
  </si>
  <si>
    <t>Total used substance in last 12 months</t>
  </si>
  <si>
    <t>Used substance but not in last 12 months</t>
  </si>
  <si>
    <r>
      <t>Total used substance</t>
    </r>
    <r>
      <rPr>
        <b/>
        <vertAlign val="superscript"/>
        <sz val="8"/>
        <color indexed="8"/>
        <rFont val="Arial"/>
        <family val="2"/>
      </rPr>
      <t>(a)</t>
    </r>
  </si>
  <si>
    <t>Never used substance</t>
  </si>
  <si>
    <r>
      <t>(a)</t>
    </r>
    <r>
      <rPr>
        <sz val="7"/>
        <color indexed="8"/>
        <rFont val="Times New Roman"/>
        <family val="1"/>
      </rPr>
      <t xml:space="preserve">     </t>
    </r>
    <r>
      <rPr>
        <sz val="7"/>
        <color indexed="8"/>
        <rFont val="Arial"/>
        <family val="2"/>
      </rPr>
      <t>Includes 'whether used in last 12 months' not known.</t>
    </r>
  </si>
  <si>
    <r>
      <t>Source:</t>
    </r>
    <r>
      <rPr>
        <sz val="7"/>
        <color indexed="8"/>
        <rFont val="Arial"/>
        <family val="2"/>
      </rPr>
      <t xml:space="preserve"> AIHW analyses of NATSISS 2008.</t>
    </r>
  </si>
  <si>
    <t>Figure 2.18.1: people ages 15 years and over, level of physical activity, non-remote areas, by Indigenous status, New South Wales and Australia, 2004-05</t>
  </si>
  <si>
    <t>Sedentary</t>
  </si>
  <si>
    <t>Low</t>
  </si>
  <si>
    <t>Moderate</t>
  </si>
  <si>
    <t>High</t>
  </si>
  <si>
    <t>Figure 2.18.2: People aged 15 years and over reporting a sedentary level of physical activity by Indigenous status, sex and age group, non-remote areas, New South Wales and Australia, 2004-05</t>
  </si>
  <si>
    <t>Indigenous males</t>
  </si>
  <si>
    <t>Other males</t>
  </si>
  <si>
    <t>Indigenous females</t>
  </si>
  <si>
    <t>Other females</t>
  </si>
  <si>
    <t>Table 2.18.1: Indigenous Australians aged 15 years and over reporting excellent, very good or good health status, by level of physical activity, non-remote areas, New South Wales and Australia, 2004-05</t>
  </si>
  <si>
    <t>Table 2.19.1: Selected dietary habits, by Indigenous status, people aged 12 years and over, New South Wales and Australia, 2004-05</t>
  </si>
  <si>
    <t>Dietary behaviours</t>
  </si>
  <si>
    <t>Total Indig.</t>
  </si>
  <si>
    <t>Total non-Indig.</t>
  </si>
  <si>
    <t>Vegetable intake</t>
  </si>
  <si>
    <t>Eats vegetables daily</t>
  </si>
  <si>
    <t>Does not eat vegetables daily</t>
  </si>
  <si>
    <r>
      <t>Total</t>
    </r>
    <r>
      <rPr>
        <b/>
        <vertAlign val="superscript"/>
        <sz val="8"/>
        <color indexed="8"/>
        <rFont val="Arial"/>
        <family val="2"/>
      </rPr>
      <t>(a)</t>
    </r>
  </si>
  <si>
    <t>Fruit intake</t>
  </si>
  <si>
    <t>Eats fruit daily</t>
  </si>
  <si>
    <t>Does not eat fruit daily</t>
  </si>
  <si>
    <t>Usual type of milk consumed</t>
  </si>
  <si>
    <t>Whole</t>
  </si>
  <si>
    <t>Low/reduced fat</t>
  </si>
  <si>
    <t>Skim</t>
  </si>
  <si>
    <t>Does not drink milk</t>
  </si>
  <si>
    <t>Salt added after cooking</t>
  </si>
  <si>
    <t>Never/rarely</t>
  </si>
  <si>
    <t>Sometimes</t>
  </si>
  <si>
    <t>Usually</t>
  </si>
  <si>
    <t>(a) Includes ‘whether eats fruit/vegetables’ not known.</t>
  </si>
  <si>
    <t>(b) Includes 'soy milk' and other types of milk.</t>
  </si>
  <si>
    <t>Figure 2.19.1: percentage of Australians aged 12 years and over reporting having recommended usual daily intake of vegetables and fruit, by Indigenous status, non-remote areas, New South Wales and Australia, 2004-05</t>
  </si>
  <si>
    <t>Daily vegetable intake</t>
  </si>
  <si>
    <t>Daily fruit intake</t>
  </si>
  <si>
    <t>Figure 2.19.2: Percentage of Indigenous Australian children aged 4-14 years reporting having the recommended usual daily intake of vegetables and fruit, non-remote areas, New south Wales and Australia, 2008</t>
  </si>
  <si>
    <r>
      <t xml:space="preserve">Source: </t>
    </r>
    <r>
      <rPr>
        <sz val="7"/>
        <color indexed="8"/>
        <rFont val="Arial"/>
        <family val="2"/>
      </rPr>
      <t>AIHW analyses of NATSHS 2004-05.</t>
    </r>
  </si>
  <si>
    <t>Table 2.20.1: Breastfeeding status, Indigenous infants aged 0–3 years, New South Wales and the Australian capital Territory combined and Australia, 2008</t>
  </si>
  <si>
    <t>Breastfeeding measure</t>
  </si>
  <si>
    <t>Proportion (%)</t>
  </si>
  <si>
    <t>Child breastfed</t>
  </si>
  <si>
    <t>Currently breastfeeding</t>
  </si>
  <si>
    <t>Not currently breastfeeding</t>
  </si>
  <si>
    <t>Age child stopped being completely breastfed</t>
  </si>
  <si>
    <t>Less than 6 months</t>
  </si>
  <si>
    <t>Between 6 and 12 months</t>
  </si>
  <si>
    <t>12 months or older</t>
  </si>
  <si>
    <r>
      <t>Total</t>
    </r>
    <r>
      <rPr>
        <i/>
        <vertAlign val="superscript"/>
        <sz val="8"/>
        <color indexed="8"/>
        <rFont val="Arial"/>
        <family val="2"/>
      </rPr>
      <t>(a)</t>
    </r>
  </si>
  <si>
    <t>Ever breastfed</t>
  </si>
  <si>
    <t>Never breastfed</t>
  </si>
  <si>
    <r>
      <t>Total</t>
    </r>
    <r>
      <rPr>
        <b/>
        <vertAlign val="superscript"/>
        <sz val="8"/>
        <color indexed="8"/>
        <rFont val="Arial"/>
        <family val="2"/>
      </rPr>
      <t>©</t>
    </r>
  </si>
  <si>
    <t>Total People</t>
  </si>
  <si>
    <t>Median age at which child stopped being completely breastfed (weeks)</t>
  </si>
  <si>
    <t>Mean age at which child stopped being completely breastfed (weeks)</t>
  </si>
  <si>
    <r>
      <t>(a)</t>
    </r>
    <r>
      <rPr>
        <sz val="7"/>
        <color indexed="8"/>
        <rFont val="Times New Roman"/>
        <family val="1"/>
      </rPr>
      <t xml:space="preserve">     </t>
    </r>
    <r>
      <rPr>
        <sz val="7"/>
        <color indexed="8"/>
        <rFont val="Arial"/>
        <family val="2"/>
      </rPr>
      <t>Includes age at which child stopped breastfeeding not stated.</t>
    </r>
  </si>
  <si>
    <r>
      <t>(b)</t>
    </r>
    <r>
      <rPr>
        <sz val="7"/>
        <color indexed="8"/>
        <rFont val="Times New Roman"/>
        <family val="1"/>
      </rPr>
      <t xml:space="preserve">     </t>
    </r>
    <r>
      <rPr>
        <sz val="7"/>
        <color indexed="8"/>
        <rFont val="Arial"/>
        <family val="2"/>
      </rPr>
      <t>Excludes children for whom breastfeeding status was not known.</t>
    </r>
  </si>
  <si>
    <r>
      <t>Source:</t>
    </r>
    <r>
      <rPr>
        <sz val="7"/>
        <color indexed="8"/>
        <rFont val="Arial"/>
        <family val="2"/>
      </rPr>
      <t xml:space="preserve"> NATSISS 2008.</t>
    </r>
  </si>
  <si>
    <t>Table 2.20.2: Age at which first regularly given solid food, Indigenous infants aged 0–3 years, New South Wales and Australia, 2008</t>
  </si>
  <si>
    <t>Less than 3 months</t>
  </si>
  <si>
    <t>3 to &lt;6 months</t>
  </si>
  <si>
    <t xml:space="preserve">6 to &lt;9 months </t>
  </si>
  <si>
    <t>9 months or more</t>
  </si>
  <si>
    <t>Age not known</t>
  </si>
  <si>
    <r>
      <t>Total given solid food</t>
    </r>
    <r>
      <rPr>
        <i/>
        <vertAlign val="superscript"/>
        <sz val="8"/>
        <color indexed="8"/>
        <rFont val="Arial"/>
        <family val="2"/>
      </rPr>
      <t>(a)</t>
    </r>
  </si>
  <si>
    <t>Solid food  not given</t>
  </si>
  <si>
    <t>11.3*</t>
  </si>
  <si>
    <r>
      <t>Total</t>
    </r>
    <r>
      <rPr>
        <b/>
        <vertAlign val="superscript"/>
        <sz val="8"/>
        <color indexed="8"/>
        <rFont val="Arial"/>
        <family val="2"/>
      </rPr>
      <t>(b)</t>
    </r>
  </si>
  <si>
    <t>* Estimate has an RSE between 25% and 50%, and should be used with caution.</t>
  </si>
  <si>
    <r>
      <t>(a)</t>
    </r>
    <r>
      <rPr>
        <sz val="7"/>
        <color indexed="8"/>
        <rFont val="Times New Roman"/>
        <family val="1"/>
      </rPr>
      <t xml:space="preserve">     </t>
    </r>
    <r>
      <rPr>
        <sz val="7"/>
        <color indexed="8"/>
        <rFont val="Arial"/>
        <family val="2"/>
      </rPr>
      <t>Children who have been given solid food regularly.</t>
    </r>
  </si>
  <si>
    <r>
      <t>(b)</t>
    </r>
    <r>
      <rPr>
        <sz val="7"/>
        <color indexed="8"/>
        <rFont val="Times New Roman"/>
        <family val="1"/>
      </rPr>
      <t xml:space="preserve">     </t>
    </r>
    <r>
      <rPr>
        <sz val="7"/>
        <color indexed="8"/>
        <rFont val="Arial"/>
        <family val="2"/>
      </rPr>
      <t xml:space="preserve">Excludes whether given solid food 'unknown'. </t>
    </r>
  </si>
  <si>
    <t>Figure 2.20.1: Aboriginal and Torres Strait Islander children aged 0-3 years currently breastfeeding, by age, New South Wales and Australia, 2008</t>
  </si>
  <si>
    <t>&lt;1 year</t>
  </si>
  <si>
    <t>1-3 years</t>
  </si>
  <si>
    <t>0-3 years</t>
  </si>
  <si>
    <t>Smoking status</t>
  </si>
  <si>
    <t>Indigenous mothers</t>
  </si>
  <si>
    <t>Smoked</t>
  </si>
  <si>
    <t>Did not smoke</t>
  </si>
  <si>
    <r>
      <t>(a)</t>
    </r>
    <r>
      <rPr>
        <sz val="7"/>
        <color indexed="8"/>
        <rFont val="Times New Roman"/>
        <family val="1"/>
      </rPr>
      <t xml:space="preserve">     </t>
    </r>
    <r>
      <rPr>
        <sz val="7"/>
        <color indexed="8"/>
        <rFont val="Arial"/>
        <family val="2"/>
      </rPr>
      <t>Excludes births where the mother’s Indigenous status was not stated.</t>
    </r>
  </si>
  <si>
    <r>
      <t>(b)</t>
    </r>
    <r>
      <rPr>
        <sz val="7"/>
        <color indexed="8"/>
        <rFont val="Times New Roman"/>
        <family val="1"/>
      </rPr>
      <t xml:space="preserve">     Excludes </t>
    </r>
    <r>
      <rPr>
        <sz val="7"/>
        <color indexed="8"/>
        <rFont val="Arial"/>
        <family val="2"/>
      </rPr>
      <t>mothers for whom smoking status was not stated.</t>
    </r>
  </si>
  <si>
    <r>
      <t>Source:</t>
    </r>
    <r>
      <rPr>
        <sz val="7"/>
        <color indexed="8"/>
        <rFont val="Arial"/>
        <family val="2"/>
      </rPr>
      <t xml:space="preserve"> AIHW National Perinatal Data Collection.</t>
    </r>
  </si>
  <si>
    <r>
      <t>Age-standardised proportion</t>
    </r>
    <r>
      <rPr>
        <b/>
        <vertAlign val="superscript"/>
        <sz val="8"/>
        <color indexed="8"/>
        <rFont val="Times New Roman"/>
        <family val="1"/>
      </rPr>
      <t>(c)</t>
    </r>
  </si>
  <si>
    <r>
      <t>Total</t>
    </r>
    <r>
      <rPr>
        <b/>
        <vertAlign val="superscript"/>
        <sz val="8"/>
        <rFont val="Times New Roman"/>
        <family val="1"/>
      </rPr>
      <t>(d)</t>
    </r>
  </si>
  <si>
    <r>
      <t>Ratio</t>
    </r>
    <r>
      <rPr>
        <b/>
        <vertAlign val="superscript"/>
        <sz val="8"/>
        <color indexed="8"/>
        <rFont val="Times New Roman"/>
        <family val="1"/>
      </rPr>
      <t>(e)</t>
    </r>
  </si>
  <si>
    <r>
      <t>(b)</t>
    </r>
    <r>
      <rPr>
        <sz val="7"/>
        <color indexed="8"/>
        <rFont val="Times New Roman"/>
        <family val="1"/>
      </rPr>
      <t xml:space="preserve">     </t>
    </r>
    <r>
      <rPr>
        <sz val="7"/>
        <color indexed="8"/>
        <rFont val="Arial"/>
        <family val="2"/>
      </rPr>
      <t>State-level data are based on place where birth occurred, not place of usual residence. Cross-border issues need to be considered here, for example, a high proportion of births in ACT hospitals are for mothers resident in NSW.</t>
    </r>
  </si>
  <si>
    <r>
      <t>(c)</t>
    </r>
    <r>
      <rPr>
        <sz val="7"/>
        <color indexed="8"/>
        <rFont val="Times New Roman"/>
        <family val="1"/>
      </rPr>
      <t xml:space="preserve">     </t>
    </r>
    <r>
      <rPr>
        <sz val="7"/>
        <color indexed="8"/>
        <rFont val="Arial"/>
        <family val="2"/>
      </rPr>
      <t>Proportions are directly age standardised using the Australian female population aged 15–44 years who gave birth in 2009.</t>
    </r>
  </si>
  <si>
    <r>
      <t>(d)</t>
    </r>
    <r>
      <rPr>
        <sz val="7"/>
        <color indexed="8"/>
        <rFont val="Times New Roman"/>
        <family val="1"/>
      </rPr>
      <t xml:space="preserve">     Excludes </t>
    </r>
    <r>
      <rPr>
        <sz val="7"/>
        <color indexed="8"/>
        <rFont val="Arial"/>
        <family val="2"/>
      </rPr>
      <t>mothers for whom smoking status was not stated.</t>
    </r>
  </si>
  <si>
    <r>
      <t>(e)</t>
    </r>
    <r>
      <rPr>
        <sz val="7"/>
        <color indexed="8"/>
        <rFont val="Times New Roman"/>
        <family val="1"/>
      </rPr>
      <t xml:space="preserve">     </t>
    </r>
    <r>
      <rPr>
        <sz val="7"/>
        <color indexed="8"/>
        <rFont val="Arial"/>
        <family val="2"/>
      </rPr>
      <t>Rate ratio is the rate for Indigenous mothers divided by the rate for non-Indigenous mothers.</t>
    </r>
  </si>
  <si>
    <t>Figure 2.21.2: Selected health issues of Indigenous mothers, children aged 0-3 years, New South Wales and Australia 2008</t>
  </si>
  <si>
    <t>Selected health issue</t>
  </si>
  <si>
    <t>Whether child's mother had diabetes or sugar problems during pregnancy</t>
  </si>
  <si>
    <t>Had diabetes or sugar problems</t>
  </si>
  <si>
    <t>n.a.</t>
  </si>
  <si>
    <t>Did not have diabetes or sugar problems</t>
  </si>
  <si>
    <r>
      <t>Total</t>
    </r>
    <r>
      <rPr>
        <b/>
        <vertAlign val="superscript"/>
        <sz val="8"/>
        <rFont val="Arial"/>
        <family val="2"/>
      </rPr>
      <t>(a)</t>
    </r>
  </si>
  <si>
    <t>Whether child's mother had high blood pressure during pregnancy</t>
  </si>
  <si>
    <t>Did have high blood pressure</t>
  </si>
  <si>
    <t>Did not have high blood pressure</t>
  </si>
  <si>
    <t>Whether child's mother took folate prior to or during pregnancy</t>
  </si>
  <si>
    <t>Took folate prior to and/or during pregnancy</t>
  </si>
  <si>
    <t>Did not take folate</t>
  </si>
  <si>
    <t>Whether child's mother took other medications or supplements during pregnancy</t>
  </si>
  <si>
    <t>Took medications or supplements during pregnancy</t>
  </si>
  <si>
    <t>Did not take medications or supplements during pregnancy</t>
  </si>
  <si>
    <t>Sought advice/ information about pregnancy or child birth</t>
  </si>
  <si>
    <t>Whether child's mother sought advice or information about pregnancy or child birth</t>
  </si>
  <si>
    <t>Did not seek advice/ information about pregnancy or child birth</t>
  </si>
  <si>
    <t>Where child's mother sought advice or information about pregnancy or child birth</t>
  </si>
  <si>
    <t>Discussion/ advice from family or friends</t>
  </si>
  <si>
    <t>No advice sought</t>
  </si>
  <si>
    <r>
      <t xml:space="preserve">Total </t>
    </r>
    <r>
      <rPr>
        <b/>
        <vertAlign val="superscript"/>
        <sz val="8"/>
        <rFont val="Arial"/>
        <family val="2"/>
      </rPr>
      <t>(a)(b)</t>
    </r>
  </si>
  <si>
    <t>Did not smoke/ chew tobacco during pregnancy</t>
  </si>
  <si>
    <t>Did smoke/chew tobacco during pregnancy:</t>
  </si>
  <si>
    <t>(a) Excludes not stated/not collected.</t>
  </si>
  <si>
    <t>(b) Total will not add as respondents may have sought advice from family or friends as well as from other sources of advice.</t>
  </si>
  <si>
    <t>Risk factors</t>
  </si>
  <si>
    <t>NSW&amp;ACT %</t>
  </si>
  <si>
    <t>Total %</t>
  </si>
  <si>
    <r>
      <t>Smoker</t>
    </r>
    <r>
      <rPr>
        <vertAlign val="superscript"/>
        <sz val="8"/>
        <color indexed="8"/>
        <rFont val="Arial"/>
        <family val="2"/>
      </rPr>
      <t>(c)</t>
    </r>
  </si>
  <si>
    <r>
      <t>Other</t>
    </r>
    <r>
      <rPr>
        <vertAlign val="superscript"/>
        <sz val="8"/>
        <color indexed="8"/>
        <rFont val="Arial"/>
        <family val="2"/>
      </rPr>
      <t>(d)</t>
    </r>
  </si>
  <si>
    <t>Total Number</t>
  </si>
  <si>
    <t>Alcohol consumption</t>
  </si>
  <si>
    <r>
      <t>Low/high risk alcohol consumption</t>
    </r>
    <r>
      <rPr>
        <vertAlign val="superscript"/>
        <sz val="8"/>
        <color indexed="8"/>
        <rFont val="Arial"/>
        <family val="2"/>
      </rPr>
      <t>(e)</t>
    </r>
  </si>
  <si>
    <r>
      <t>No alcohol consumption</t>
    </r>
    <r>
      <rPr>
        <vertAlign val="superscript"/>
        <sz val="8"/>
        <color indexed="8"/>
        <rFont val="Arial"/>
        <family val="2"/>
      </rPr>
      <t>(f)</t>
    </r>
  </si>
  <si>
    <t>Illicit drug use status</t>
  </si>
  <si>
    <r>
      <t>Used drugs</t>
    </r>
    <r>
      <rPr>
        <vertAlign val="superscript"/>
        <sz val="8"/>
        <color indexed="8"/>
        <rFont val="Arial"/>
        <family val="2"/>
      </rPr>
      <t>(g)</t>
    </r>
  </si>
  <si>
    <t>17.9*</t>
  </si>
  <si>
    <r>
      <t>Other</t>
    </r>
    <r>
      <rPr>
        <vertAlign val="superscript"/>
        <sz val="8"/>
        <color indexed="8"/>
        <rFont val="Arial"/>
        <family val="2"/>
      </rPr>
      <t>(h)</t>
    </r>
  </si>
  <si>
    <t>* Represents results with  statistically significant differences between NSW/ACT and VIC/TAS, QLD, WA, SA, NT percentages.</t>
  </si>
  <si>
    <t>(a) Women who were regular clients of the HfL service.</t>
  </si>
  <si>
    <t>(b) Women who gave birth to an Indigenous baby in the current reporting period.</t>
  </si>
  <si>
    <t>(c) Smoker includes daily smokers, weekly smokers and irregular smokers (people who smoke tobacco less than weekly).</t>
  </si>
  <si>
    <t>(d) Other includes ex-smokers and non-smokers.</t>
  </si>
  <si>
    <t>(e) Low risk alcohol consumption: a person who over a week has less than 7 standard drinks, AND on any one day, has no more than 2 standard drinks (spread over at least two hours). High-risk alcohol consumption: a person who over a week has more than 7 standard drinks, OR on any one day, more than 2 standard drinks.</t>
  </si>
  <si>
    <t>(f) A person who does not drink at all during pregnancy.</t>
  </si>
  <si>
    <t>(g) Used illicit drugs include daily, weekly and irregular users (a person who uses less than weekly).</t>
  </si>
  <si>
    <t>(h) Other includes ex-users and non-users.</t>
  </si>
  <si>
    <t>1. Valid data for this indicator were provided by 65 services (NSW/ACT 12, Vic/Tas 14, Qld 9, WA 8, SA 12 and NT 10).</t>
  </si>
  <si>
    <t>2. Services used their own definition of regular client.</t>
  </si>
  <si>
    <t>3. Numerator is the number of women by smoking status, alcohol consumption or illicit drug use before 13 weeks of pregnancy and Denominator is the total number of women who had an antenatal visit before 13 weeks of pregnancy whose smoking status, alcohol consumption or illicit drug was recorded.</t>
  </si>
  <si>
    <r>
      <t>Source:</t>
    </r>
    <r>
      <rPr>
        <sz val="7"/>
        <color indexed="8"/>
        <rFont val="Arial"/>
        <family val="2"/>
      </rPr>
      <t xml:space="preserve"> AIHW, Healthy for Life data collection.</t>
    </r>
  </si>
  <si>
    <t>Figure 2.22.1: Proportion of Indigenous adults who are underweight, normal weight, overweight and obese, age standardised, by Indigenous status, New South Wales and Australia, 2004-05</t>
  </si>
  <si>
    <t xml:space="preserve">Underweight </t>
  </si>
  <si>
    <t xml:space="preserve">Normal
 range </t>
  </si>
  <si>
    <t xml:space="preserve">Overweight </t>
  </si>
  <si>
    <t xml:space="preserve">Obese </t>
  </si>
  <si>
    <t>Figure 2.22.2: Proportion of adults overweight and obese, by age group, by Indigenous status, New South Wales and Australia, 2004-05</t>
  </si>
  <si>
    <t xml:space="preserve">18-24 </t>
  </si>
  <si>
    <r>
      <t>Table 3.01.1: Use of antenatal services by mothers, by Indigenous status, New South Wales &amp; NSW, Qld, SA and NT combined, 2009</t>
    </r>
    <r>
      <rPr>
        <b/>
        <vertAlign val="superscript"/>
        <sz val="10"/>
        <rFont val="Book Antiqua"/>
        <family val="1"/>
      </rPr>
      <t>(a)</t>
    </r>
  </si>
  <si>
    <t>Total attended at least one antenatal session</t>
  </si>
  <si>
    <t>NSW, Qld, SA &amp; NT</t>
  </si>
  <si>
    <r>
      <t>(a)</t>
    </r>
    <r>
      <rPr>
        <sz val="7"/>
        <rFont val="Times New Roman"/>
        <family val="1"/>
      </rPr>
      <t xml:space="preserve">          </t>
    </r>
    <r>
      <rPr>
        <sz val="7"/>
        <rFont val="Arial"/>
        <family val="2"/>
      </rPr>
      <t>Indigenous and non-Indigenous data exclude births where the mother’s Indigenous status is not stated.</t>
    </r>
  </si>
  <si>
    <r>
      <t>(b)</t>
    </r>
    <r>
      <rPr>
        <sz val="7"/>
        <rFont val="Times New Roman"/>
        <family val="1"/>
      </rPr>
      <t xml:space="preserve">         </t>
    </r>
    <r>
      <rPr>
        <sz val="7"/>
        <rFont val="Arial"/>
        <family val="2"/>
      </rPr>
      <t>Number per 100 women who gave birth in the period, whether resulting in a live or still birth, if the birthweight is at least 400grams or the gestational age is 20 weeks or more.</t>
    </r>
  </si>
  <si>
    <r>
      <t>(c)</t>
    </r>
    <r>
      <rPr>
        <sz val="7"/>
        <rFont val="Times New Roman"/>
        <family val="1"/>
      </rPr>
      <t>         Data are directly age-standardised using the Australian female population who gave birth in 2009.</t>
    </r>
  </si>
  <si>
    <r>
      <t>Source:</t>
    </r>
    <r>
      <rPr>
        <sz val="7"/>
        <rFont val="Arial"/>
        <family val="2"/>
      </rPr>
      <t xml:space="preserve"> AIHW (unpublished) National Perinatal Data Collection.</t>
    </r>
  </si>
  <si>
    <t xml:space="preserve">Figure 3.01.1: Age-standardised proportion of women who attended  antenatal care in the first trimester, by Indigenous status, New South Wales and Qld, SA &amp; NT combined, 2009(a)(b)(c) (d)(e) </t>
  </si>
  <si>
    <t>(e)         Percentages calculated after excluding records with missing or null values.</t>
  </si>
  <si>
    <t>Figure 3.01.2: Age standardised rate per 1,000 mothers who attended at least one antenatal care session, by Indigenous status, New South Wales and NSW, Qld &amp; SA combined, 1998–2009(a)(b)</t>
  </si>
  <si>
    <t>0.0*</t>
  </si>
  <si>
    <t>-83.4*</t>
  </si>
  <si>
    <t>NSW, Qld &amp; SA</t>
  </si>
  <si>
    <t>-70.2*</t>
  </si>
  <si>
    <t>* Represents results with statistically significant increases or declines at the p &lt; 0.05 level over the period 1998–2009 or 2001-2009</t>
  </si>
  <si>
    <r>
      <t>(a)</t>
    </r>
    <r>
      <rPr>
        <sz val="7"/>
        <rFont val="Times New Roman"/>
        <family val="1"/>
      </rPr>
      <t xml:space="preserve">       </t>
    </r>
    <r>
      <rPr>
        <sz val="7"/>
        <rFont val="Arial"/>
        <family val="2"/>
      </rPr>
      <t>Indigenous and non-Indigenous data exclude births where the mother’s Indigenous status is not stated.</t>
    </r>
  </si>
  <si>
    <r>
      <t>(c)</t>
    </r>
    <r>
      <rPr>
        <sz val="7"/>
        <rFont val="Times New Roman"/>
        <family val="1"/>
      </rPr>
      <t xml:space="preserve">       </t>
    </r>
    <r>
      <rPr>
        <sz val="7"/>
        <rFont val="Arial"/>
        <family val="2"/>
      </rPr>
      <t>Average annual change in rates and rate ratios determined using linear regression analysis.</t>
    </r>
  </si>
  <si>
    <r>
      <t>(d)</t>
    </r>
    <r>
      <rPr>
        <sz val="7"/>
        <rFont val="Times New Roman"/>
        <family val="1"/>
      </rPr>
      <t xml:space="preserve">       </t>
    </r>
    <r>
      <rPr>
        <sz val="7"/>
        <rFont val="Arial"/>
        <family val="2"/>
      </rPr>
      <t>Per cent change between 1998 and 2009 based on the average annual change over the period.</t>
    </r>
  </si>
  <si>
    <r>
      <t>(e)</t>
    </r>
    <r>
      <rPr>
        <sz val="7"/>
        <rFont val="Times New Roman"/>
        <family val="1"/>
      </rPr>
      <t>       I</t>
    </r>
    <r>
      <rPr>
        <sz val="7"/>
        <rFont val="Arial"/>
        <family val="2"/>
      </rPr>
      <t>n 2007 NSW collected data for a new variable "was antenatal care received", which provides a more accurate picture of the use of antenatal sessions. Prior to 2007 data for the number of women attending antenatal sessions in NSW was restricted to those whose 'duration of pregnancy at first antenatal session was recorded". In order to maintain consistency in the time series data using the pre-2007 definition is used.</t>
    </r>
  </si>
  <si>
    <r>
      <t>(f)</t>
    </r>
    <r>
      <rPr>
        <sz val="7"/>
        <rFont val="Times New Roman"/>
        <family val="1"/>
      </rPr>
      <t xml:space="preserve">       </t>
    </r>
    <r>
      <rPr>
        <sz val="7"/>
        <rFont val="Arial"/>
        <family val="2"/>
      </rPr>
      <t>Number per 1,000 women who gave birth in the period, whether resulting in a live or still birth, if the birthweight is at least 400 grams or the gestational age was 20 weeks or more.</t>
    </r>
  </si>
  <si>
    <r>
      <t>(g)</t>
    </r>
    <r>
      <rPr>
        <sz val="7"/>
        <rFont val="Times New Roman"/>
        <family val="1"/>
      </rPr>
      <t xml:space="preserve">        </t>
    </r>
    <r>
      <rPr>
        <sz val="7"/>
        <rFont val="Arial"/>
        <family val="2"/>
      </rPr>
      <t>Rate ratio—Indigenous: non-Indigenous.</t>
    </r>
  </si>
  <si>
    <t>(h)     Rate different is equal Indigenous rate minus non-Indigenous rate</t>
  </si>
  <si>
    <r>
      <t>Source:</t>
    </r>
    <r>
      <rPr>
        <sz val="7"/>
        <rFont val="Arial"/>
        <family val="2"/>
      </rPr>
      <t xml:space="preserve"> AIHW analysis of state/territory perinatal collections.</t>
    </r>
  </si>
  <si>
    <t>Figure 3.02.1: Indigenous people aged 50 years and over and other people aged 65 years and over: immunisation status, New South Wales and Australia, 2004–05</t>
  </si>
  <si>
    <t>Indigenous 50-64 years</t>
  </si>
  <si>
    <t>Indigenous 65+ years</t>
  </si>
  <si>
    <t>Indigenous 50+</t>
  </si>
  <si>
    <t>Non-Indigenous 65+ years</t>
  </si>
  <si>
    <t>Had vaccination for influenza in last 12 months</t>
  </si>
  <si>
    <t>Had vaccination for pneumonia in last 5 years</t>
  </si>
  <si>
    <t>Source: ABS and AIHW analyses of NATSIHS 2004–05.</t>
  </si>
  <si>
    <r>
      <t>Table 3.02.1: Vaccination coverage estimates for selected diseases for children ‘fully vaccinated’ at 1, 2 and 5 years of age, by Indigenous status, New South Wales and Australia, as at 31 December 2011</t>
    </r>
    <r>
      <rPr>
        <b/>
        <vertAlign val="superscript"/>
        <sz val="8"/>
        <rFont val="Arial"/>
        <family val="2"/>
      </rPr>
      <t>(a)</t>
    </r>
  </si>
  <si>
    <t>Vaccines</t>
  </si>
  <si>
    <t>Hepatitis B</t>
  </si>
  <si>
    <t>DTP</t>
  </si>
  <si>
    <t xml:space="preserve">Polio </t>
  </si>
  <si>
    <t>HIB</t>
  </si>
  <si>
    <r>
      <t>MMR</t>
    </r>
    <r>
      <rPr>
        <vertAlign val="superscript"/>
        <sz val="8"/>
        <rFont val="Arial"/>
        <family val="2"/>
      </rPr>
      <t>(b)</t>
    </r>
  </si>
  <si>
    <t>All vaccines</t>
  </si>
  <si>
    <t>1 year of age</t>
  </si>
  <si>
    <r>
      <t>Ratio</t>
    </r>
    <r>
      <rPr>
        <vertAlign val="superscript"/>
        <sz val="8"/>
        <rFont val="Arial"/>
        <family val="2"/>
      </rPr>
      <t>(c)</t>
    </r>
  </si>
  <si>
    <r>
      <t>Rate difference</t>
    </r>
    <r>
      <rPr>
        <vertAlign val="superscript"/>
        <sz val="8"/>
        <rFont val="Arial"/>
        <family val="2"/>
      </rPr>
      <t>(d)</t>
    </r>
  </si>
  <si>
    <t>-8.5*</t>
  </si>
  <si>
    <t>-5.3*</t>
  </si>
  <si>
    <t>-8.7*</t>
  </si>
  <si>
    <t>-8.3*</t>
  </si>
  <si>
    <t>2 years of age</t>
  </si>
  <si>
    <r>
      <t>Ratio</t>
    </r>
    <r>
      <rPr>
        <vertAlign val="superscript"/>
        <sz val="8"/>
        <rFont val="Arial"/>
        <family val="2"/>
      </rPr>
      <t>(b)</t>
    </r>
  </si>
  <si>
    <r>
      <t>Rate difference</t>
    </r>
    <r>
      <rPr>
        <vertAlign val="superscript"/>
        <sz val="8"/>
        <rFont val="Arial"/>
        <family val="2"/>
      </rPr>
      <t>(c)</t>
    </r>
  </si>
  <si>
    <t>5 years of age</t>
  </si>
  <si>
    <t>-3.7*</t>
  </si>
  <si>
    <t>-3.2*</t>
  </si>
  <si>
    <t>-3.6*</t>
  </si>
  <si>
    <t>* Represents results with statistically significant differences in the Indigenous/other comparisons.</t>
  </si>
  <si>
    <r>
      <t>(a)</t>
    </r>
    <r>
      <rPr>
        <sz val="7"/>
        <rFont val="Times New Roman"/>
        <family val="1"/>
      </rPr>
      <t xml:space="preserve">       </t>
    </r>
    <r>
      <rPr>
        <sz val="7"/>
        <rFont val="Arial"/>
        <family val="2"/>
      </rPr>
      <t>Three-month cohort, for cohort born between 1 July and 30 September 20010.</t>
    </r>
  </si>
  <si>
    <r>
      <t>(b)</t>
    </r>
    <r>
      <rPr>
        <sz val="7"/>
        <rFont val="Times New Roman"/>
        <family val="1"/>
      </rPr>
      <t xml:space="preserve">     </t>
    </r>
    <r>
      <rPr>
        <sz val="7"/>
        <rFont val="Arial"/>
        <family val="2"/>
      </rPr>
      <t>Children aged 1 year do not receive a MMR vaccine.</t>
    </r>
  </si>
  <si>
    <r>
      <t>(c)</t>
    </r>
    <r>
      <rPr>
        <sz val="7"/>
        <rFont val="Times New Roman"/>
        <family val="1"/>
      </rPr>
      <t xml:space="preserve">       </t>
    </r>
    <r>
      <rPr>
        <sz val="7"/>
        <rFont val="Arial"/>
        <family val="2"/>
      </rPr>
      <t>Ratio—coverage estimate for Indigenous children divided by coverage estimate for other children.</t>
    </r>
  </si>
  <si>
    <t>(d)      Rate difference - coverage estimate for Indigenous children minus the coverage estimate for other children.</t>
  </si>
  <si>
    <r>
      <t>Source:</t>
    </r>
    <r>
      <rPr>
        <sz val="7"/>
        <rFont val="Arial"/>
        <family val="2"/>
      </rPr>
      <t xml:space="preserve"> AIHW analysis of ACIR Medicare Australia data.</t>
    </r>
  </si>
  <si>
    <t>Table 3.03.1: Proportion of Aboriginal and Torres Strait Islander primary health-care services that ran health promotion/prevention group activities during 2010-11, New South Wales &amp; Australia</t>
  </si>
  <si>
    <t>Health promotion/prevention group activities</t>
  </si>
  <si>
    <t>Counselling groups</t>
  </si>
  <si>
    <t>Support groups</t>
  </si>
  <si>
    <t>Community-based education and prevention groups</t>
  </si>
  <si>
    <t>Cultural groups</t>
  </si>
  <si>
    <t>Sport/recreation/physical education groups</t>
  </si>
  <si>
    <t>Living skills groups (e.g. cooking, nutrition groups)</t>
  </si>
  <si>
    <t>Chronic disease management groups</t>
  </si>
  <si>
    <t>Antenatal groups</t>
  </si>
  <si>
    <t>Mothers’ and babies’ groups</t>
  </si>
  <si>
    <t>Alcohol use treatment/prevention groups</t>
  </si>
  <si>
    <t>Tobacco use treatment/prevention groups</t>
  </si>
  <si>
    <t>Other substance use treatment/prevention groups</t>
  </si>
  <si>
    <t>Men’s groups</t>
  </si>
  <si>
    <t>Women’s groups</t>
  </si>
  <si>
    <t>Youth groups</t>
  </si>
  <si>
    <t>Other groups activities</t>
  </si>
  <si>
    <t>Total number of services that ran selected group</t>
  </si>
  <si>
    <t>Health promotion program</t>
  </si>
  <si>
    <t>Well babies</t>
  </si>
  <si>
    <t>Women's health</t>
  </si>
  <si>
    <t>Men's health</t>
  </si>
  <si>
    <t>Youth's health</t>
  </si>
  <si>
    <t>Sexual health</t>
  </si>
  <si>
    <t>Substance misuse</t>
  </si>
  <si>
    <t>Immunisation</t>
  </si>
  <si>
    <t>Trachoma control</t>
  </si>
  <si>
    <t>Eye health</t>
  </si>
  <si>
    <t>Ear health</t>
  </si>
  <si>
    <t>Nutrition</t>
  </si>
  <si>
    <t>Stop Smoking</t>
  </si>
  <si>
    <t>Domestic and personal hygiene</t>
  </si>
  <si>
    <t>Emotional and social well-being or mental health</t>
  </si>
  <si>
    <t>Subtotal with at least one health promotion program</t>
  </si>
  <si>
    <t>Subtotal with no health promotion programs</t>
  </si>
  <si>
    <r>
      <t>Total</t>
    </r>
    <r>
      <rPr>
        <b/>
        <vertAlign val="superscript"/>
        <sz val="8"/>
        <color indexed="8"/>
        <rFont val="Times New Roman"/>
        <family val="1"/>
      </rPr>
      <t>(b)</t>
    </r>
    <r>
      <rPr>
        <b/>
        <sz val="8"/>
        <color indexed="8"/>
        <rFont val="Arial"/>
        <family val="2"/>
      </rPr>
      <t xml:space="preserve"> </t>
    </r>
  </si>
  <si>
    <r>
      <t>(a)</t>
    </r>
    <r>
      <rPr>
        <sz val="7"/>
        <color indexed="8"/>
        <rFont val="Times New Roman"/>
        <family val="1"/>
      </rPr>
      <t xml:space="preserve">     </t>
    </r>
    <r>
      <rPr>
        <sz val="7"/>
        <color indexed="8"/>
        <rFont val="Arial"/>
        <family val="2"/>
      </rPr>
      <t>With a population of 50 or more, or a reported usual population of less than 50 but which were not linked to a parent community or resource agency.</t>
    </r>
  </si>
  <si>
    <r>
      <t>(b)</t>
    </r>
    <r>
      <rPr>
        <sz val="7"/>
        <color indexed="8"/>
        <rFont val="Times New Roman"/>
        <family val="1"/>
      </rPr>
      <t xml:space="preserve">     </t>
    </r>
    <r>
      <rPr>
        <sz val="7"/>
        <color indexed="8"/>
        <rFont val="Arial"/>
        <family val="2"/>
      </rPr>
      <t xml:space="preserve">Excludes communities where distance to nearest hospital was not stated. </t>
    </r>
  </si>
  <si>
    <r>
      <t>Source:</t>
    </r>
    <r>
      <rPr>
        <sz val="7"/>
        <color indexed="8"/>
        <rFont val="Arial"/>
        <family val="2"/>
      </rPr>
      <t xml:space="preserve"> AIHW analyses of ABS CHINS 2006.</t>
    </r>
  </si>
  <si>
    <t>Figure 3.04.1: Medicare Benefits Schedule health assessments and health checks for Indigenous Australians (MBS item 715) aged 0–14 years, 15–54 years and 55 years and over, number and rate per 1,000 ppulation, NSW and Australia, 2008-09, 2009-10 &amp; 2010-11</t>
  </si>
  <si>
    <t>Aboriginal and Torres Strait Islander child health checks aged 0–14 years</t>
  </si>
  <si>
    <t>No</t>
  </si>
  <si>
    <t>Rate per 1,000</t>
  </si>
  <si>
    <t>Aboriginal and Torres Strait Islander health checks aged 15–54 years</t>
  </si>
  <si>
    <t>Aboriginal and Torres Strait Islander Health Assessments aged 55 years and older</t>
  </si>
  <si>
    <t>Indigenous women</t>
  </si>
  <si>
    <t>40–49 years</t>
  </si>
  <si>
    <t>50–59 years</t>
  </si>
  <si>
    <t>60–64 years</t>
  </si>
  <si>
    <t>65+ years</t>
  </si>
  <si>
    <t>Other women</t>
  </si>
  <si>
    <t>40+</t>
  </si>
  <si>
    <t>50–69 years</t>
  </si>
  <si>
    <t>-6.5*</t>
  </si>
  <si>
    <t>-7.9*</t>
  </si>
  <si>
    <t>-17.2*</t>
  </si>
  <si>
    <t>-19.0*</t>
  </si>
  <si>
    <t>* Represents results with statistically significant differences in the Indigenous and non-Indigenous comparisons.</t>
  </si>
  <si>
    <r>
      <t>(a)</t>
    </r>
    <r>
      <rPr>
        <sz val="7"/>
        <rFont val="Times New Roman"/>
        <family val="1"/>
      </rPr>
      <t xml:space="preserve">      </t>
    </r>
    <r>
      <rPr>
        <sz val="7"/>
        <rFont val="Arial"/>
        <family val="2"/>
      </rPr>
      <t>Rates are the number of women screened as a percentage of the eligible female population calculated as the average of the 2008 and 2009 ABS estimated resident population.</t>
    </r>
  </si>
  <si>
    <r>
      <t>(b)</t>
    </r>
    <r>
      <rPr>
        <sz val="7"/>
        <rFont val="Times New Roman"/>
        <family val="1"/>
      </rPr>
      <t>      </t>
    </r>
    <r>
      <rPr>
        <sz val="7"/>
        <rFont val="Arial"/>
        <family val="2"/>
      </rPr>
      <t>Rates are directly age-standardised to the Australian 2001 standard population.</t>
    </r>
  </si>
  <si>
    <r>
      <t>(c)</t>
    </r>
    <r>
      <rPr>
        <sz val="7"/>
        <rFont val="Times New Roman"/>
        <family val="1"/>
      </rPr>
      <t xml:space="preserve">      </t>
    </r>
    <r>
      <rPr>
        <sz val="7"/>
        <rFont val="Arial"/>
        <family val="2"/>
      </rPr>
      <t>Rate ratio Indigenous: other women..</t>
    </r>
  </si>
  <si>
    <r>
      <rPr>
        <i/>
        <sz val="7"/>
        <rFont val="Arial"/>
        <family val="2"/>
      </rPr>
      <t>Note:</t>
    </r>
    <r>
      <rPr>
        <sz val="7"/>
        <rFont val="Arial"/>
        <family val="2"/>
      </rPr>
      <t xml:space="preserve"> Other women includes women in the 'not stated' category for Aboriginal and Torres Strait Islander status.</t>
    </r>
  </si>
  <si>
    <r>
      <t>Source:</t>
    </r>
    <r>
      <rPr>
        <sz val="7"/>
        <rFont val="Arial"/>
        <family val="2"/>
      </rPr>
      <t xml:space="preserve"> AIHW analysis of BreastScreen Australia data.</t>
    </r>
  </si>
  <si>
    <t>Table 3.04.2: Proportion of Aboriginal and Torres Strait Islander primary health-care services that undertake selected preventative health care and screening activities, New South Wales and Australia, 2010-11</t>
  </si>
  <si>
    <t>Traditional healing</t>
  </si>
  <si>
    <t>Bush tucker nutrition programs</t>
  </si>
  <si>
    <t>Bush medicine</t>
  </si>
  <si>
    <t>Other traditional health care</t>
  </si>
  <si>
    <t>Health promotion/education</t>
  </si>
  <si>
    <t>Routinely organise pneumococcal immunisations regularly</t>
  </si>
  <si>
    <t>Routinely organise influenza immunisation</t>
  </si>
  <si>
    <t>Child immunisation</t>
  </si>
  <si>
    <t>Infectious diseases programs/education</t>
  </si>
  <si>
    <t>Injury/accident prevention</t>
  </si>
  <si>
    <t>Sexually transmissible infection contact tracing</t>
  </si>
  <si>
    <t>Mental health programs 18+</t>
  </si>
  <si>
    <t>Mental health programs 17 and under</t>
  </si>
  <si>
    <t>Drug and alcohol programs</t>
  </si>
  <si>
    <t>Men’s health programs</t>
  </si>
  <si>
    <t>Women’s health programs</t>
  </si>
  <si>
    <t>Antenatal/maternal programs</t>
  </si>
  <si>
    <t>Child growth monitoring</t>
  </si>
  <si>
    <t>Outreach health promotion</t>
  </si>
  <si>
    <t>Dietary and nutrition programs</t>
  </si>
  <si>
    <t xml:space="preserve">Work with community food stores </t>
  </si>
  <si>
    <t>Physical activity programs</t>
  </si>
  <si>
    <t>Healthy weight programs</t>
  </si>
  <si>
    <t>Advice and advocacy re environmental health issues</t>
  </si>
  <si>
    <t>Total number of services</t>
  </si>
  <si>
    <r>
      <t xml:space="preserve">Source: </t>
    </r>
    <r>
      <rPr>
        <sz val="7"/>
        <rFont val="Arial"/>
        <family val="2"/>
      </rPr>
      <t xml:space="preserve"> AIHW OSR data collection.</t>
    </r>
  </si>
  <si>
    <t>Figure 3.05.1: Number (Indigenous Australians) and age-standardised-rate (Indigenous and non-Indigenous Australians) of selected MBS services claimed per 1000 population, NSW and Australia, 2010-11</t>
  </si>
  <si>
    <t/>
  </si>
  <si>
    <t>Number of services claimed/provided</t>
  </si>
  <si>
    <t>Age standardised rate per 1,000 population</t>
  </si>
  <si>
    <t>GPMP</t>
  </si>
  <si>
    <t>TCA</t>
  </si>
  <si>
    <t>Practice Nurse/AHW</t>
  </si>
  <si>
    <t>Dental</t>
  </si>
  <si>
    <t>Specialist</t>
  </si>
  <si>
    <t>Figure 3.05.2: Number of MBS total allied health services claimed, Indigenous Australians, NSW and Australia, 2009–10 &amp; 2010-11</t>
  </si>
  <si>
    <t>Table 3.05.1: Percentage of respondent Indigenous primary health-care services that provide management of chronic disease, New South Wales and Australia, 2010-11</t>
  </si>
  <si>
    <t>Austalia</t>
  </si>
  <si>
    <r>
      <t>Management of chronic illness</t>
    </r>
    <r>
      <rPr>
        <vertAlign val="superscript"/>
        <sz val="8"/>
        <rFont val="Arial"/>
        <family val="2"/>
      </rPr>
      <t>(a)</t>
    </r>
  </si>
  <si>
    <t>Keep track of clients needing follow-up</t>
  </si>
  <si>
    <t>Service maintains health registers</t>
  </si>
  <si>
    <t>Clinical practice guidelines utilised</t>
  </si>
  <si>
    <t>Patient information and recall system (PIRS)</t>
  </si>
  <si>
    <t>Clients with Type II diabetes who had blood pressure test in last 6 months</t>
  </si>
  <si>
    <t>Clients with Coronary heart disease who had blood pressure test in last 6 months</t>
  </si>
  <si>
    <t>Clients with Type II diabetes who had HbA1C test in last 6 months</t>
  </si>
  <si>
    <t>(a) Indigenous regular clients aged 15 years and over.</t>
  </si>
  <si>
    <r>
      <t>Source</t>
    </r>
    <r>
      <rPr>
        <sz val="7"/>
        <color indexed="8"/>
        <rFont val="Arial"/>
        <family val="2"/>
      </rPr>
      <t>: AIHW, Healthy for Life data collection.</t>
    </r>
  </si>
  <si>
    <t>Table 3.06.1: Number and proportion of hospitalisations with a procedure recorded(a), by Indigenous status,  NSW and Australia, July 2008 to June 2010</t>
  </si>
  <si>
    <t>State/territory of residence</t>
  </si>
  <si>
    <t>-21.8*</t>
  </si>
  <si>
    <t>* Represents results with statistically significant differences in the Indigenous/Non-Indigenous comparisons at the p&lt; 0.05 level.</t>
  </si>
  <si>
    <t>(a)         Hospitalisations with a principal diagnosis of care involving dialysis (Z49) have been excluded.</t>
  </si>
  <si>
    <t>(b)         Ratio—Indigenous divided by Non-Indigenous.</t>
  </si>
  <si>
    <t>(c)         Difference—Indigenous minus Non-Indigenous.</t>
  </si>
  <si>
    <t>1. Proportions are age-standardised using the age-specific rates of Non-Indigenous Australians.</t>
  </si>
  <si>
    <t>Source: AIHW analysis of National Hospital Morbidity Database.</t>
  </si>
  <si>
    <t>Difference</t>
  </si>
  <si>
    <t>Diseases of the nervous system</t>
  </si>
  <si>
    <t>Symptoms and signs and n.e.c.</t>
  </si>
  <si>
    <t>Factors influencing health status</t>
  </si>
  <si>
    <t>Endocrine and nutritional and metabolic disorders</t>
  </si>
  <si>
    <t>Diseases of the musculoskeletal system</t>
  </si>
  <si>
    <t>Diseases of the skin</t>
  </si>
  <si>
    <t>Injury and poisoning and external causes</t>
  </si>
  <si>
    <t>Pregnancy and child birth</t>
  </si>
  <si>
    <t>Diseases of the ear</t>
  </si>
  <si>
    <t>Congenital malfunctions</t>
  </si>
  <si>
    <t>Neoplasms</t>
  </si>
  <si>
    <t>Infectious and parasitic diseases</t>
  </si>
  <si>
    <t>Diseases of the eye</t>
  </si>
  <si>
    <t>Diseases of the blood</t>
  </si>
  <si>
    <t>Certain conditions in perinatal period</t>
  </si>
  <si>
    <t>(a) Categories are ordered by New South Wales per cent differences.</t>
  </si>
  <si>
    <r>
      <t>Rate per 1,000</t>
    </r>
    <r>
      <rPr>
        <b/>
        <vertAlign val="superscript"/>
        <sz val="8"/>
        <rFont val="Arial"/>
        <family val="2"/>
      </rPr>
      <t xml:space="preserve">(e) </t>
    </r>
  </si>
  <si>
    <t>Diabetes complications</t>
  </si>
  <si>
    <t>16.9*</t>
  </si>
  <si>
    <t>Convulsions and epilepsy</t>
  </si>
  <si>
    <t>Dental conditions</t>
  </si>
  <si>
    <t>Ear, nose and throat infections</t>
  </si>
  <si>
    <t>Chronic Obstructive Pulmonary Disease</t>
  </si>
  <si>
    <t>Cellulitis</t>
  </si>
  <si>
    <t>Pyelonephritis</t>
  </si>
  <si>
    <t>Asthma</t>
  </si>
  <si>
    <t>Dehydration and Gastroenteritis</t>
  </si>
  <si>
    <t>Congestive Heart Failure</t>
  </si>
  <si>
    <t>44.3*</t>
  </si>
  <si>
    <t>10.0*</t>
  </si>
  <si>
    <t>(a) Data are from public and most private hospitals. Data exclude private hospitals in the Northern Territory, the Australian Capital Territory and Tasmania.</t>
  </si>
  <si>
    <t>(b) Categories are based on the ICD-10-AM sixth edition (National Centre for Classification in Health 2008): codes J10, J11, J13, J14, J153, J154, J157, J159, J168, J181, J188, A35, A36, A37, A80, B05, B06, B161, B169, B180, B181, B26, G000, M014, J45, J46, I50, I110, J81, E10–E14.9, J20, J41, J42, J43, J44, J47, I20, I240, I248, I249, D501, D508, D509, I00–I09, I10, I119, E40, E41, E42, E43, E550, E643, A099, E86, K522, K528, K529, N390, N10, N12, N11, N136, K250, K251, K252, K254, K255, K256, K260, K261, K262, K264, K265, K266, K270, K271, K272, K274, K275, K276, K280, K281, K282, K284, K285, K286, L03, L04, L08, L980, L88, L983, N70, N73, N74, H66, H67, J02, J03, J06, J312, K02, K03, K04, K05, K06, K08, K098, K099, K12, K13, K350, O15, G40, G41, R56, R02. Note some of these codes are for principal diagnosis only, some are for principal or additional diagnosis, and some are principal diagnosis with the exclusion of some procedure codes. For more information on coding used, refer to the AIHW National Healthcare Agreement, PI-22 Selected potentially preventable hospitalisations, 2012.</t>
  </si>
  <si>
    <t>(d) Data are reported by state/territory of usual residence of the patient hospitalised and are for New South Wales, Victoria, Queensland, Western Australia, South Australia, and the Northern Territory only. These six jurisdictions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</si>
  <si>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(f) Rate ratio—Indigenous: non-Indigenous.</t>
  </si>
  <si>
    <t>(g) Rate difference—Indigenous minus non-Indigenous.</t>
  </si>
  <si>
    <t>(h) All ambulatory care sensitive hospital admissions. Note that the sum of the number of hospitalisations for each condition may exceed the total because more than one ambulatory care sensitive condition can be diagnosed for each hospital separation.</t>
  </si>
  <si>
    <t xml:space="preserve">3. Caution should be used in comparing 2007–08 data in the 2010 HPF with later years as changes between the ICD-10-AM 5th edition (used in 2007–08) and ICD-10-AM 6th edition (used in 2008–09 and 2009–10) and the associated Australian Coding Standards resulted in decreased reporting of additional diagnoses for diabetes, and increased reporting of gastroenteritis (chronic and acute categories, respectively, affected). . </t>
  </si>
  <si>
    <t>Figure 3.07.1: Age-specific hospitalisation rates for potentially preventable hospital admissions, by Indigenous status, New South Wales and NSW, Vic, Qld, WA, SA &amp; NT combined, July 2008 to June 2010</t>
  </si>
  <si>
    <t>Figure 3.07.2: Age standardised hospitalisation rates for potentially preventable hospital admissions, by Indigenous status, New South Wales and NSW, Vic, Qld, WA, SA &amp; NT combined, July 2008 to June 2010</t>
  </si>
  <si>
    <t>Vaccine-preventable conditions</t>
  </si>
  <si>
    <t>Potentially preventable chronic conditions</t>
  </si>
  <si>
    <t>Potentially preventable acute conditions</t>
  </si>
  <si>
    <t>Table 3.08.1: Whether needed to go to a doctor, hospital, dentist or other health professional, by reason didn’t go, Aboriginal and Torres Strait Islander people, New South Wales and Australia, 2004–05</t>
  </si>
  <si>
    <t>Doctor</t>
  </si>
  <si>
    <t>Hospital</t>
  </si>
  <si>
    <t>Dentist</t>
  </si>
  <si>
    <t>Other health professional</t>
  </si>
  <si>
    <t>Aust.</t>
  </si>
  <si>
    <t xml:space="preserve">Needed to go to service in the last 12 months but didn't </t>
  </si>
  <si>
    <t>Reasons didn't visit</t>
  </si>
  <si>
    <t>Cost</t>
  </si>
  <si>
    <t>Transport/distance</t>
  </si>
  <si>
    <t>Waiting time too long or not available at time required</t>
  </si>
  <si>
    <t>Not available in area</t>
  </si>
  <si>
    <t>Too busy (including work, personal or family responsibilities)</t>
  </si>
  <si>
    <t>Dislikes (service/professional/afraid /embarrassed)</t>
  </si>
  <si>
    <t>Felt it would be inadequate</t>
  </si>
  <si>
    <t>Decided not to seek care</t>
  </si>
  <si>
    <t>Per cent of total separations</t>
  </si>
  <si>
    <r>
      <t>Age standardised proportion</t>
    </r>
    <r>
      <rPr>
        <b/>
        <vertAlign val="superscript"/>
        <sz val="8"/>
        <color indexed="8"/>
        <rFont val="Arial"/>
        <family val="2"/>
      </rPr>
      <t>(d)</t>
    </r>
  </si>
  <si>
    <r>
      <t>Rate ratio</t>
    </r>
    <r>
      <rPr>
        <b/>
        <vertAlign val="superscript"/>
        <sz val="8"/>
        <color indexed="8"/>
        <rFont val="Arial"/>
        <family val="2"/>
      </rPr>
      <t>(e)</t>
    </r>
  </si>
  <si>
    <r>
      <t>Rate difference</t>
    </r>
    <r>
      <rPr>
        <b/>
        <vertAlign val="superscript"/>
        <sz val="8"/>
        <rFont val="Arial"/>
        <family val="2"/>
      </rPr>
      <t>(f)</t>
    </r>
  </si>
  <si>
    <t>* Indicates a significant difference at the p &lt;0.05 level.</t>
  </si>
  <si>
    <t>(a)         Data are from public and most private hospitals. Data exclude private hospitals in the Northern Territory, Australian Capital Territory and Tasmania.</t>
  </si>
  <si>
    <t>(b)         Financial year reporting.</t>
  </si>
  <si>
    <t>(c)         Data are reported by state/territory of usual residence of the patient hospitalised. reported, they should be interpreted with caution until data quality is established.</t>
  </si>
  <si>
    <t>(d)         Directly age-standardised using the Australian 2001 standard population, by 5 year age group to 75+.</t>
  </si>
  <si>
    <t>(e )        Rate ratio is the rate for Indigenous Australians divided by the rate for non-Indigenous/Other Australians.</t>
  </si>
  <si>
    <t>(f)         Rate difference is the rate for Indigenous Australians minus the rate for non-Indigenous/Other Australians.</t>
  </si>
  <si>
    <r>
      <t xml:space="preserve">Source: </t>
    </r>
    <r>
      <rPr>
        <sz val="7"/>
        <color indexed="8"/>
        <rFont val="Arial"/>
        <family val="2"/>
      </rPr>
      <t>AIHW National Hospital Morbidity Database.</t>
    </r>
  </si>
  <si>
    <t>Figure 3.09.1: Per cent of hospital episodes in which patients were discharged against medical advice, by Indigenous status and age group (excluding mental and Behavioural disorders), New South Wales and Australia, July 2008 to June 2010</t>
  </si>
  <si>
    <t>Figure 3.09.2: Per cent (age-standardised) of hospital episodes in which patients were discharged against medical advice, by Indigenous status and principal diagnosis (excluding Mental and Behavioural disorders), New South Wales and Australia, July 2008 to June 2010</t>
  </si>
  <si>
    <t>Table 3.10.1: Community mental health care service contacts per 1,000 population, by Indigenous status, New South Wales and Australia, 2009–10</t>
  </si>
  <si>
    <r>
      <t>Number per 1,000 population</t>
    </r>
    <r>
      <rPr>
        <b/>
        <vertAlign val="superscript"/>
        <sz val="8"/>
        <color indexed="8"/>
        <rFont val="Times New Roman"/>
        <family val="1"/>
      </rPr>
      <t>(a)</t>
    </r>
  </si>
  <si>
    <r>
      <t>Rate Difference</t>
    </r>
    <r>
      <rPr>
        <vertAlign val="superscript"/>
        <sz val="8"/>
        <rFont val="Arial"/>
        <family val="2"/>
      </rPr>
      <t>(c)</t>
    </r>
  </si>
  <si>
    <t>(a) Rates were directly age-standardised using the Australian 2001 standard population.</t>
  </si>
  <si>
    <t>(b) Rate ratio—Indigenous: Non-Indigenous.</t>
  </si>
  <si>
    <t>(c) Rate difference is equal to Indigenous rate minus Non-Indigenous</t>
  </si>
  <si>
    <r>
      <t xml:space="preserve">Note: </t>
    </r>
    <r>
      <rPr>
        <sz val="7"/>
        <color indexed="8"/>
        <rFont val="Arial"/>
        <family val="2"/>
      </rPr>
      <t>Shading indicates that the Indigenous identification in the National Community Mental Health Care Database (NCMHCD) in these jurisdictions is in need of improvement. This is based on information provided by state and territory health authorities on the quality of their data in the NCMHCD. Data from these states and territories should be interpreted with caution because of likely under identification of Indigenous Australians.</t>
    </r>
  </si>
  <si>
    <r>
      <t>Source:</t>
    </r>
    <r>
      <rPr>
        <sz val="7"/>
        <color indexed="8"/>
        <rFont val="Arial"/>
        <family val="2"/>
      </rPr>
      <t xml:space="preserve"> AIHW analysis of National Community Mental Health Care Database.</t>
    </r>
  </si>
  <si>
    <t>Figure 3.10.1: Age standardised hospitalisation rates for principal diagnosis of mental health related conditions by Indigenous status and sex, New South Wales and NSW, Vic, Qld, WA, SA &amp; NT combined, July 2008 to June 2010</t>
  </si>
  <si>
    <r>
      <t xml:space="preserve">Source: </t>
    </r>
    <r>
      <rPr>
        <sz val="7"/>
        <rFont val="Calibri"/>
        <family val="2"/>
      </rPr>
      <t>AIHW analysis of National Hospital Morbidity Database.</t>
    </r>
  </si>
  <si>
    <r>
      <t>Annual change</t>
    </r>
    <r>
      <rPr>
        <vertAlign val="superscript"/>
        <sz val="8"/>
        <color indexed="8"/>
        <rFont val="Arial"/>
        <family val="2"/>
      </rPr>
      <t>(b)</t>
    </r>
  </si>
  <si>
    <r>
      <t>% change over period</t>
    </r>
    <r>
      <rPr>
        <vertAlign val="superscript"/>
        <sz val="8"/>
        <color indexed="8"/>
        <rFont val="Arial"/>
        <family val="2"/>
      </rPr>
      <t>(c)</t>
    </r>
  </si>
  <si>
    <t>* Represents results with statistically significant increases or decreases at the p &lt; 0.05 level over the period 2004–05 to 2009–10</t>
  </si>
  <si>
    <t>(a)         Data are from public and most private hospitals. Data exclude private hospitals in the Tasmania, Northern Territory and ACT.</t>
  </si>
  <si>
    <t>(b)         Average annual change determined using linear regression analysis.</t>
  </si>
  <si>
    <t>(c)         Per cent change between 1998–99 and 2009–10 based on the average annual change over the period.</t>
  </si>
  <si>
    <t>1. Rates have been directly age-standardised using the 2001 Australian standard population.</t>
  </si>
  <si>
    <t>2. Population estimates are based on 2006 Census.</t>
  </si>
  <si>
    <t>3. Care types 7.3, 9 &amp; 10 (Newborn – unqualified days only; organ procurement; hospital boarder) excluded in analysis</t>
  </si>
  <si>
    <t>Table 3.11.2: Number and proportion of treatments episodes for cleints of alcohol and other drug treatment services, by Indigenous status, New South Wales and Australia, 2009–10</t>
  </si>
  <si>
    <t>Not Indigenous</t>
  </si>
  <si>
    <t>NSW, QLD, SA &amp; ACT</t>
  </si>
  <si>
    <t>a) "Pharmacotherapy client" includes those receiving Methadone, Buprenorphine, and Buprenorphine/naloxone</t>
  </si>
  <si>
    <t>b) Each state and territory uses a different method to collect data on pharmacotherapy prescription and dosing. These differences may result in minor discrepancies if directly comparing one jurisdiction with another jurisdiction.  Please refer to the National Opioid Pharmacotherapy Statistics Annual Data (NOPSAD) collection 2010 report for more information.</t>
  </si>
  <si>
    <t>Indigenous health workforce as a proportion of total health workforce (%)</t>
  </si>
  <si>
    <t>Indigenous health workforce as a proportion of the Indigenous population aged 15+ (%)</t>
  </si>
  <si>
    <t>Proportion of state/territory population aged 15+ that is Indigenous (%)</t>
  </si>
  <si>
    <t>(a) Occupation as defined by the Australian and New Zealand Classification of Occupations (ANZSCO). Health workforce defined by the client.</t>
  </si>
  <si>
    <r>
      <t>Source:</t>
    </r>
    <r>
      <rPr>
        <sz val="7"/>
        <rFont val="Arial"/>
        <family val="2"/>
      </rPr>
      <t xml:space="preserve"> ABS and AIHW analysis of 2006 Census data.</t>
    </r>
  </si>
  <si>
    <t>Table 3.13.1: Number and proportion of Aboriginal and Torres Strait Islander primary health-care services participating in mainstream processes, New South Wales and Australia, 2009-10</t>
  </si>
  <si>
    <t>Representation on external boards (e.g. hospitals)</t>
  </si>
  <si>
    <t>Participation in regional planning forums (e.g. under the framework agreements)</t>
  </si>
  <si>
    <t>Involvement in committees on health (e.g. steering groups)</t>
  </si>
  <si>
    <r>
      <t>(a)</t>
    </r>
    <r>
      <rPr>
        <sz val="7"/>
        <color indexed="8"/>
        <rFont val="Times New Roman"/>
        <family val="1"/>
      </rPr>
      <t xml:space="preserve">     </t>
    </r>
    <r>
      <rPr>
        <sz val="7"/>
        <color indexed="8"/>
        <rFont val="Arial"/>
        <family val="2"/>
      </rPr>
      <t>All of the 223 respondent Aboriginal and Torres Strait Islander primary health care services provided valid data about health related activities provided by the service for 2009–10. The percentages in the table above are calculated as a proportion of these 223 services.</t>
    </r>
  </si>
  <si>
    <r>
      <t>Source</t>
    </r>
    <r>
      <rPr>
        <sz val="7"/>
        <color indexed="8"/>
        <rFont val="Arial"/>
        <family val="2"/>
      </rPr>
      <t>: AIHW OSR data collection.</t>
    </r>
  </si>
  <si>
    <t>Figure 3.13.1: Barriers to access health service providers, Indigenous persons aged 15 years and over who had problems accessing services, New South Wales and Australia, 2008</t>
  </si>
  <si>
    <t xml:space="preserve">Barriers accessing service providers </t>
  </si>
  <si>
    <t>Had problems accessing services</t>
  </si>
  <si>
    <t>Did not have problems accessing services</t>
  </si>
  <si>
    <t>Type of barrier(s) to accessing any service</t>
  </si>
  <si>
    <t>(a)  Includes people who were treated badly/discrimination and who don't trust services.</t>
  </si>
  <si>
    <t>(b) Includes access problems due to transport/distance; cost of service; no services in the area; waiting time too long or not available at time required.</t>
  </si>
  <si>
    <t>Table 3.13.2: Discrimination, Indigenous persons aged 15 years and over, New South Wales and Australia, 2008</t>
  </si>
  <si>
    <t>Felt discriminated against in last 12 months</t>
  </si>
  <si>
    <t xml:space="preserve">     By doctors, nurses or other staff at hospitals/surgeries</t>
  </si>
  <si>
    <t xml:space="preserve">     Other situations</t>
  </si>
  <si>
    <t>Did not feel discriminated against in the past 12 months</t>
  </si>
  <si>
    <t>Whether felt discriminated against in last 12 months</t>
  </si>
  <si>
    <t>Felt discriminated against</t>
  </si>
  <si>
    <t>Did not feel discriminated against</t>
  </si>
  <si>
    <t>Figure 3.14.1: Age-standardised-rate per 1,000 population of selected MBS services, NSW and Australia, 2010-11</t>
  </si>
  <si>
    <t>Indigenous No.</t>
  </si>
  <si>
    <t>Indigenous rate</t>
  </si>
  <si>
    <t>Non-Indigenous rate</t>
  </si>
  <si>
    <t>Indigenous no.</t>
  </si>
  <si>
    <t>Non-referred GP</t>
  </si>
  <si>
    <t>Allied health</t>
  </si>
  <si>
    <t>Pathology</t>
  </si>
  <si>
    <t>Imaging</t>
  </si>
  <si>
    <t>Other MBS</t>
  </si>
  <si>
    <r>
      <t>Source:</t>
    </r>
    <r>
      <rPr>
        <sz val="7"/>
        <rFont val="Arial"/>
        <family val="2"/>
      </rPr>
      <t xml:space="preserve"> Medicare Financing &amp; Analysis Branch, Department of Health &amp; Ageing.</t>
    </r>
  </si>
  <si>
    <t>Admitted to hospital in last 12 months</t>
  </si>
  <si>
    <t>GP and/or specialist doctor consultation</t>
  </si>
  <si>
    <t>Consultation with other health professionals</t>
  </si>
  <si>
    <t>Dental consultation</t>
  </si>
  <si>
    <t>Figure 3.14.3: Problems accessing health services, Indigenous persons aged 15 years and over, NSW and Australia, 2008</t>
  </si>
  <si>
    <t>Types of services has problems accessing</t>
  </si>
  <si>
    <t>ATSI health workers</t>
  </si>
  <si>
    <t>Dentists</t>
  </si>
  <si>
    <t>Doctors</t>
  </si>
  <si>
    <t>Other health workers</t>
  </si>
  <si>
    <t>Hospitals</t>
  </si>
  <si>
    <r>
      <t>Age specific rate per 1,000</t>
    </r>
    <r>
      <rPr>
        <b/>
        <vertAlign val="superscript"/>
        <sz val="8"/>
        <rFont val="Arial"/>
        <family val="2"/>
      </rPr>
      <t>(e)</t>
    </r>
  </si>
  <si>
    <r>
      <rPr>
        <i/>
        <sz val="7"/>
        <rFont val="Arial"/>
        <family val="2"/>
      </rPr>
      <t xml:space="preserve">Source: </t>
    </r>
    <r>
      <rPr>
        <sz val="7"/>
        <rFont val="Arial"/>
        <family val="2"/>
      </rPr>
      <t>AIHW analysis of National Hospital Morbidity Database.</t>
    </r>
  </si>
  <si>
    <t>Table 3.14.2: Total episodes of health care provided by respondent Aboriginal and Torres Strait Islander primary health-care services, by Indigenous status, NSW and Australia, 2008-09, 2009-10, 2010-11</t>
  </si>
  <si>
    <t>Aboriginal and Torres Strait Islander</t>
  </si>
  <si>
    <t>Unknown Indigenous status</t>
  </si>
  <si>
    <r>
      <t>Source:</t>
    </r>
    <r>
      <rPr>
        <sz val="7"/>
        <rFont val="Arial"/>
        <family val="2"/>
      </rPr>
      <t xml:space="preserve"> AIHW OSR data collection.</t>
    </r>
  </si>
  <si>
    <t>Table 3.14.3: Waiting times for elective surgery in public hospitals, by Indigenous status and procedure, by State and Territory, 2010-11 (days)</t>
  </si>
  <si>
    <t>50th percentile</t>
  </si>
  <si>
    <t>Days</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</si>
  <si>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</si>
  <si>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</si>
  <si>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</si>
  <si>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</si>
  <si>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</si>
  <si>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</si>
  <si>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</si>
  <si>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</si>
  <si>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</si>
  <si>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</si>
  <si>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</si>
  <si>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</si>
  <si>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</si>
  <si>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</si>
  <si>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</si>
  <si>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Table 3.14.4: Patients treated within national benchmarks for emergency department waiting time, by Indigenous status, by State and Territory, 2010-11 (a), (b), ©</t>
  </si>
  <si>
    <t>Total (Peer group A and B hospitals)</t>
  </si>
  <si>
    <t>Triage category 1</t>
  </si>
  <si>
    <t>Triage category 2</t>
  </si>
  <si>
    <t>Triage category 3</t>
  </si>
  <si>
    <t>Triage category 4</t>
  </si>
  <si>
    <t>Triage category 5</t>
  </si>
  <si>
    <t>Other Australians</t>
  </si>
  <si>
    <t>(a) Data represent the proportion of presentations for which the waiting time to service delivery was within the time specified in the definition of the triage category.</t>
  </si>
  <si>
    <t>(c) The quality of the identification of Indigenous patients in National Non-admitted Patient Emergency Department Care Database has not been assessed. Identification of Indigenous patients is not considered to be complete, and completeness may vary among the states and territories.</t>
  </si>
  <si>
    <t>(d) The totals include records for which the triage category was not assigned or not reported.</t>
  </si>
  <si>
    <t>(e) The totals exclude records for which the waiting time to service was invalid, and records for which the episode end status was either 'Did not wait to be attended by a health care professional' or 'Dead on arrival, not treated in emergency department'.</t>
  </si>
  <si>
    <t>Table 3.16.1: Presentations to emergency departments after hours by Indigenous status of the patient, New South Wales and Australia, 2008–09 to 2009–10</t>
  </si>
  <si>
    <t>Semi-urgent &amp; non-urgent</t>
  </si>
  <si>
    <t>Total presentations</t>
  </si>
  <si>
    <t>After hours presentations</t>
  </si>
  <si>
    <t>Total emergency department presentations</t>
  </si>
  <si>
    <t>Proportion of after hours presentations out of all presentations to ED</t>
  </si>
  <si>
    <r>
      <t>Source:</t>
    </r>
    <r>
      <rPr>
        <sz val="7"/>
        <rFont val="Arial"/>
        <family val="2"/>
      </rPr>
      <t xml:space="preserve"> AIHW analysis of National Non-admitted Patient Emergency Department Care Database.</t>
    </r>
  </si>
  <si>
    <t>Table 3.17.1: Whether usually goes to the same GP/medical service, by age group, Aboriginal and Torres Strait Islander peoples, New South Wales and Australia, 2004-05</t>
  </si>
  <si>
    <t xml:space="preserve">0-14 </t>
  </si>
  <si>
    <t xml:space="preserve">44-54 </t>
  </si>
  <si>
    <t>Figure 3.17.1: Where usually go if problem with health, Aboriginal and Torres Strait Islander peoples, New South Wales and Australia, 2004-05</t>
  </si>
  <si>
    <t>Aboriginal medical service</t>
  </si>
  <si>
    <t>Figure 3.18.1: MBS claims for GPMP &amp; TCA, by Indigenous status, age standardised per 1,000 population, 2010–11(a)</t>
  </si>
  <si>
    <t>General Practice Management Plans</t>
  </si>
  <si>
    <t>Number of claims</t>
  </si>
  <si>
    <t>Age-standardised rate per 1,000</t>
  </si>
  <si>
    <t>Team Care Arrangement</t>
  </si>
  <si>
    <t xml:space="preserve">Clients with Type II diabetes who had a current GPMP </t>
  </si>
  <si>
    <t>Clients with Coronary heart disease who had a current GPMP</t>
  </si>
  <si>
    <t>Clients with Type II diabetes who had a current TCA</t>
  </si>
  <si>
    <t>Clients with Coronary heart disease who had a current TCA</t>
  </si>
  <si>
    <t xml:space="preserve"> (a) Indigenous regular clients aged 15 years and over.</t>
  </si>
  <si>
    <r>
      <t xml:space="preserve">Source: </t>
    </r>
    <r>
      <rPr>
        <sz val="7"/>
        <rFont val="Arial"/>
        <family val="2"/>
      </rPr>
      <t>AIHW HFL data collection.</t>
    </r>
  </si>
  <si>
    <t xml:space="preserve">Table 3.18.2: Whether person(s) in non-remote areas have a written asthma action plan by Indigenous status, New South Wales and Australia, 2004–05 </t>
  </si>
  <si>
    <t>Jurisdiction</t>
  </si>
  <si>
    <t>Does have a written asthma action plan</t>
  </si>
  <si>
    <t>Does not have a written asthma action plan</t>
  </si>
  <si>
    <t>Never heard of a written asthma action plan</t>
  </si>
  <si>
    <t>Total with asthma</t>
  </si>
  <si>
    <t>Total people with asthma</t>
  </si>
  <si>
    <r>
      <t>(a)</t>
    </r>
    <r>
      <rPr>
        <sz val="7"/>
        <color indexed="8"/>
        <rFont val="Times New Roman"/>
        <family val="1"/>
      </rPr>
      <t xml:space="preserve">     </t>
    </r>
    <r>
      <rPr>
        <sz val="7"/>
        <color indexed="8"/>
        <rFont val="Arial"/>
        <family val="2"/>
      </rPr>
      <t>Includes 'not known if has a written asthma action plan', which represents 1.5% of Indigenous people and 0.5% of non-Indigenous people with asthma in non-remote areas.</t>
    </r>
  </si>
  <si>
    <r>
      <t>Note:</t>
    </r>
    <r>
      <rPr>
        <sz val="7"/>
        <color indexed="8"/>
        <rFont val="Arial"/>
        <family val="2"/>
      </rPr>
      <t xml:space="preserve"> Data have been directly age standardised using the 2001 Australian Standard population.</t>
    </r>
  </si>
  <si>
    <t>Figure 3.19.1: per cent of hospital admitted patient episodes in accredited hospitals, by Indigenous status, New South Wales and Australia, July 2008 to June 2010</t>
  </si>
  <si>
    <r>
      <t>Source:</t>
    </r>
    <r>
      <rPr>
        <sz val="7"/>
        <color indexed="8"/>
        <rFont val="Arial"/>
        <family val="2"/>
      </rPr>
      <t xml:space="preserve"> AIHW analysis of National Hospital Morbidity Database and National Public Hospitals Establishment Database.</t>
    </r>
  </si>
  <si>
    <t>Figure 3.19.2: Proportion of General Practices accredited, by proportion of Aboriginal and Torres Strait Islander peoples in population for Divisions of General Practice, New South Wales and Australia, 2010-11</t>
  </si>
  <si>
    <t>&lt;1</t>
  </si>
  <si>
    <t>1-2</t>
  </si>
  <si>
    <t>2-3</t>
  </si>
  <si>
    <t>3-4</t>
  </si>
  <si>
    <t>4-10</t>
  </si>
  <si>
    <t>&gt;10</t>
  </si>
  <si>
    <r>
      <t>(a)</t>
    </r>
    <r>
      <rPr>
        <sz val="7"/>
        <rFont val="Times New Roman"/>
        <family val="1"/>
      </rPr>
      <t xml:space="preserve">          </t>
    </r>
    <r>
      <rPr>
        <sz val="7"/>
        <rFont val="Arial"/>
        <family val="2"/>
      </rPr>
      <t>Aboriginal and Torres Strait Islander proportions are based on ABS population estimates used in the Annual Survey of Divisions of General Practice.</t>
    </r>
  </si>
  <si>
    <r>
      <t>Note:</t>
    </r>
    <r>
      <rPr>
        <sz val="7"/>
        <rFont val="Arial"/>
        <family val="2"/>
      </rPr>
      <t xml:space="preserve"> There is double counting of some services where general practices reside on the border of two divisions. In that case two divisions may service the same practice.</t>
    </r>
  </si>
  <si>
    <r>
      <t>Source:</t>
    </r>
    <r>
      <rPr>
        <sz val="7"/>
        <rFont val="Arial"/>
        <family val="2"/>
      </rPr>
      <t xml:space="preserve"> AIHW analysis of AGPAL and GPA+ unpublished data.</t>
    </r>
  </si>
  <si>
    <t>Table 3.20.1: Number of undergraduate students enrolled and completed health-related courses in the Tertiary Education sector, by qualification type, New South Wales and Australia, 2010</t>
  </si>
  <si>
    <t>Enrolled</t>
  </si>
  <si>
    <t>Completed</t>
  </si>
  <si>
    <t>Aboriginal &amp; Torres Strait Islander</t>
  </si>
  <si>
    <t>Per cent Aboriginal &amp; Torres Strait Islander (%)</t>
  </si>
  <si>
    <t>Medical studies</t>
  </si>
  <si>
    <t>&lt; 10</t>
  </si>
  <si>
    <t>Nursing</t>
  </si>
  <si>
    <t>Pharmacy</t>
  </si>
  <si>
    <t>Dental studies</t>
  </si>
  <si>
    <t>Optical science</t>
  </si>
  <si>
    <t>Public health</t>
  </si>
  <si>
    <t>Radiography</t>
  </si>
  <si>
    <t>Rehabilitation therapies</t>
  </si>
  <si>
    <r>
      <t>(a)</t>
    </r>
    <r>
      <rPr>
        <sz val="7"/>
        <color indexed="8"/>
        <rFont val="Times New Roman"/>
        <family val="1"/>
      </rPr>
      <t xml:space="preserve">     </t>
    </r>
    <r>
      <rPr>
        <sz val="7"/>
        <color indexed="8"/>
        <rFont val="Arial"/>
        <family val="2"/>
      </rPr>
      <t>The data takes into account the coding of Combined Courses to two fields of education. As a consequence, counting both fields of education for Combined Courses means that the totals may be less than the sum of all fields of education.</t>
    </r>
  </si>
  <si>
    <r>
      <t>Source</t>
    </r>
    <r>
      <rPr>
        <sz val="7"/>
        <color indexed="8"/>
        <rFont val="Arial"/>
        <family val="2"/>
      </rPr>
      <t>: AIHW analyses of Department of Education, Employment and Workplace Relations (DEEWR) Higher Education Statistics Collection.</t>
    </r>
  </si>
  <si>
    <r>
      <t xml:space="preserve">Completed </t>
    </r>
    <r>
      <rPr>
        <b/>
        <vertAlign val="superscript"/>
        <sz val="8"/>
        <color indexed="8"/>
        <rFont val="Arial"/>
        <family val="2"/>
      </rPr>
      <t>(c)</t>
    </r>
  </si>
  <si>
    <r>
      <t xml:space="preserve">Total </t>
    </r>
    <r>
      <rPr>
        <b/>
        <vertAlign val="superscript"/>
        <sz val="8"/>
        <color indexed="8"/>
        <rFont val="Arial"/>
        <family val="2"/>
      </rPr>
      <t>(b)</t>
    </r>
  </si>
  <si>
    <t>.  .</t>
  </si>
  <si>
    <t xml:space="preserve"> .  .</t>
  </si>
  <si>
    <t>Complementary therapies</t>
  </si>
  <si>
    <t>Other health</t>
  </si>
  <si>
    <t>(b) Total includes people whose Indigenous status is unknown</t>
  </si>
  <si>
    <r>
      <t>Source:</t>
    </r>
    <r>
      <rPr>
        <sz val="7"/>
        <color indexed="8"/>
        <rFont val="Arial"/>
        <family val="2"/>
      </rPr>
      <t xml:space="preserve"> AIHW analyses of National Centre for Vocational Education Research (NCVER), National VET Provider Collection 2010.</t>
    </r>
  </si>
  <si>
    <t>Expenditure per person ($)</t>
  </si>
  <si>
    <t>Public hospital services</t>
  </si>
  <si>
    <r>
      <t>Admitted patient services</t>
    </r>
    <r>
      <rPr>
        <i/>
        <vertAlign val="superscript"/>
        <sz val="8"/>
        <color indexed="8"/>
        <rFont val="Arial"/>
        <family val="2"/>
      </rPr>
      <t>(a)</t>
    </r>
  </si>
  <si>
    <t>Non-admitted patients</t>
  </si>
  <si>
    <t>Private hospital services</t>
  </si>
  <si>
    <t>Patient transport</t>
  </si>
  <si>
    <t>Dental services</t>
  </si>
  <si>
    <t>Research</t>
  </si>
  <si>
    <t>Total health expenditure</t>
  </si>
  <si>
    <r>
      <t>(a)</t>
    </r>
    <r>
      <rPr>
        <sz val="7"/>
        <color indexed="8"/>
        <rFont val="Times New Roman"/>
        <family val="1"/>
      </rPr>
      <t xml:space="preserve">    </t>
    </r>
    <r>
      <rPr>
        <sz val="7"/>
        <color indexed="8"/>
        <rFont val="Arial"/>
        <family val="2"/>
      </rPr>
      <t>Admitted patient expenditure adjusted for Aboriginal and Torres Strait Islander under-identification, except for Tasmania.</t>
    </r>
  </si>
  <si>
    <r>
      <t>(b)</t>
    </r>
    <r>
      <rPr>
        <sz val="7"/>
        <color indexed="8"/>
        <rFont val="Times New Roman"/>
        <family val="1"/>
      </rPr>
      <t xml:space="preserve">    </t>
    </r>
    <r>
      <rPr>
        <sz val="7"/>
        <color indexed="8"/>
        <rFont val="Arial"/>
        <family val="2"/>
      </rPr>
      <t>Includes other recurrent expenditure on health, not elsewhere classified, such as family planning previously reported under ‘Other health services (n.e.c.)’.</t>
    </r>
  </si>
  <si>
    <r>
      <t>(c)</t>
    </r>
    <r>
      <rPr>
        <sz val="7"/>
        <color indexed="8"/>
        <rFont val="Times New Roman"/>
        <family val="1"/>
      </rPr>
      <t xml:space="preserve">    </t>
    </r>
    <r>
      <rPr>
        <sz val="7"/>
        <color indexed="8"/>
        <rFont val="Arial"/>
        <family val="2"/>
      </rPr>
      <t>Health administration costs for New South Wales, Victoria, Tasmania and the Northern Territory are zero, as these jurisdictions have allocated administrative expenses into the functional expenditure categories in the table.</t>
    </r>
  </si>
  <si>
    <r>
      <t>Source</t>
    </r>
    <r>
      <rPr>
        <sz val="7"/>
        <color indexed="8"/>
        <rFont val="Arial"/>
        <family val="2"/>
      </rPr>
      <t>: AIHW 2011.</t>
    </r>
  </si>
  <si>
    <t>Staff category</t>
  </si>
  <si>
    <t>Health staff</t>
  </si>
  <si>
    <t>Administrative and support staff</t>
  </si>
  <si>
    <t xml:space="preserve">Table 1.11.1: Mean number of decayed, missing or filled teeth for children aged 5 to 14 years, by Indigenous status, NSW 2007 </t>
  </si>
  <si>
    <t xml:space="preserve">Figure 2.01.2: Proportion of Persons(a), by tenure type, indigenous status, New South Wales and Australia, 2008 </t>
  </si>
  <si>
    <t>Figure 3.22.1: Vacancies as a percentage of total positions (FTE) in Aboriginal health care services, New South Wales and the Australian Capital Territory combined and Australia, 2010-11</t>
  </si>
  <si>
    <t>Figure 1: Aboriginal and Torres Strait Islander Health Performance Framework Measures</t>
  </si>
  <si>
    <t xml:space="preserve">* Measures for which New South Wales data are unavailable, or data are not of sufficient quality for reporting. </t>
  </si>
  <si>
    <r>
      <t>Note:</t>
    </r>
    <r>
      <rPr>
        <sz val="7"/>
        <color indexed="8"/>
        <rFont val="Arial"/>
        <family val="2"/>
      </rPr>
      <t xml:space="preserve"> The Safe domain of Tier 3 is measured within the National Health Performance Framework.</t>
    </r>
  </si>
  <si>
    <t>Introduction</t>
  </si>
  <si>
    <t>Figure 1.02.1: Age specific hospitalisation rates (excluding dialysis), by Indigenous status, New South Wales and NSW, Vic, Qld, WA, SA &amp; NT combined, July 2008 to June 2010(a)(b)(c)</t>
  </si>
  <si>
    <t>Table 1.02.1: Hospitalisation by principal diagnosis and Indigenous status, New South Wales and NSW, Vic, Qld, WA, SA &amp; NT combined, July 2008 to June 2010(a)(b)(c)(d)</t>
  </si>
  <si>
    <t>Figure 1.02.2: Age-standardised hospitalisation rates (excluding dialysis), New South Wales  and NSW, Vic, Qld, WA, SA and NT, 2004-05 to 2009–10(a)</t>
  </si>
  <si>
    <t>Table 1.03.1: Hospitalisations for principal diagnosis of injury and poisoning, by Indigenous status and sex, New South Wales and NSW, Vic, Qld, WA, SA and NT combined, July 2008 to June 2010(a)(b)(c)(d)</t>
  </si>
  <si>
    <t>Figure 1.03.1: Age-specific hospitalisation rates (per 1,000 population) for a principal diagnosis of injury and poisoning, by Indigenous status and sex, New South Wales and NSW, Vic, Qld, WA, SA and NT combined, July 2008 to June 2010(a)(b)(c)</t>
  </si>
  <si>
    <t xml:space="preserve">Figure 1.03.2: External causes for hospitalisations with a principal diagnosis of injury and poisoning, by Indigenous status (age-standardised rates), New South Wales, July 2008 to June 2010(a)(b)(c) </t>
  </si>
  <si>
    <t>Table 1.03.2: External causes for hospitalisations of Indigenous persons with a principal diagnosis of injury and poisoning and other consequences of external causes, by sex, New South Wales and NSW, Vic, Qld, WA, SA &amp; NT, July 2008 to June 2010(a)(b)(c)(</t>
  </si>
  <si>
    <t>Table 1.04.1: Hospitalisations for all respiratory diseases for Aboriginal and Torres Strait Islander people, by sex, New South Wales and NSW, Vic, Qld, WA, SA &amp; NT combined, July 2008 to June 2010(a)(b)(c)</t>
  </si>
  <si>
    <t>Figure 1.04.1: Age specific hospitalisation rates for all respiratory diseases, by Indigenous status, New South Wales and NSW, Vic, Qld, WA, SA &amp; NT combined, July 2008 to June 2010(a)(b)(c)</t>
  </si>
  <si>
    <t>Figure 1.04.2: Hospitalisation rates for all respiratory diseases, by Indigenous status, New South Wales and NSW, Vic, Qld, WA, SA &amp; NT combined, 2004-05 to 2009-10(a)</t>
  </si>
  <si>
    <t>Figure 1.05.1: Age specific hospitalisation rates for circulatory diseases per 1,000 population, by Indigenous status, New South Wales and NSW, Vic, Qld, WA, SA &amp; NT combined, July 2008 to June 2010(a)(b)(c)</t>
  </si>
  <si>
    <t>Table 1.05.2: Hospitalisations of Indigenous persons for principal diagnosis of diseases of the circulatory system, by type of circulatory disease and sex, New South Wales and NSW, Vic, Qld, WA, SA and NT combined, July 2008 to June 2010(a)(b)(c)(d)</t>
  </si>
  <si>
    <t>Figure 1.05.2: Hospitalisation rates for circulatory disease, by Indigenous status, New South Wales and NSW, Vic, Qld, WA, SA &amp; NT combined, 2004-05 to 2009-10(a)</t>
  </si>
  <si>
    <t>Table 1.07.2: Hospitalisations for principal diagnosis of hypertensive disease, by sex, New South Wales and NSW, Vic, Qld, WA, SA and NT combined, July 2008 to June 2010(a)(b)(c)(d)</t>
  </si>
  <si>
    <t>Figure 1.07.1: Age specific hospitalisation rates for principal diagnosis of hypertensive disease, by Indigenous status, New South Wales  and NSW, Vic, Qld, WA, SA &amp; NT combined, July 2008 to June 2010(a)(b)(c)</t>
  </si>
  <si>
    <t>Figure 1.08.1: Incidence of selected cancers by Indigenous status, New South Wales and NSW, Qld, WA and NT combined, 2004-08(a)(b)</t>
  </si>
  <si>
    <t xml:space="preserve">Figure 1.08.2: Age-specific hospitalisation rates for cancer (neoplasms), by Indigenous status, New South Wales and NSW, Vic, Qld, WA, SA &amp; NT combined, July 2008 to June 2010(a)(b)(c) </t>
  </si>
  <si>
    <t xml:space="preserve"> Figure 1.08.3 Age-standardised hospitalisation rates, rate ratios and rate differences from cancer (neoplasms), New South Wales and NSW, Vic, Qld, WA, SA and NT combined, 2004-05 to 2009–10(a)</t>
  </si>
  <si>
    <t>Table 1.08.1: Cancer mortality, by Indigenous status, New South Wales and NSW, Qld, WA, SA and NT combined, 2006–2010(a)(b)(c)(d)(e)(f)</t>
  </si>
  <si>
    <t>Table 1.08.2: Hospitalisations for principal diagnosis of cancer (neoplasms) by Indigenous status and sex, New South Wales and NSW, Vic, Qld, WA, SA and NT combined, July 2008 to June 2010(a)(b)(c)(d)(e)</t>
  </si>
  <si>
    <t>Table 1.09.3: Hospitalisations for principal diagnosis of diabetes mellitus, by Indigenous status and sex, New South Wales and NSW, Vic, Qld, WA, SA and NT combined, July 2008 to June 2010(a)(b)(c)(d)</t>
  </si>
  <si>
    <t xml:space="preserve">Figure 1.09.1: Age-specific hospitalisation rates for a principal diagnosis of diabetes, by Indigenous status and age groups, New South Wales, July 2008 to June 2010(a)(b)(c) </t>
  </si>
  <si>
    <t>Figure 1.09.2: Hospitalisation rates for diabetes, by Indigenous status, New South Wales and NSW, Vic, Qld, WA, SA, &amp; NT combined, 2004-05 to 2009-10(a)</t>
  </si>
  <si>
    <t>Figure 1.10.3: Hospitalisations for dialysis and chronic kidney disease by Indigenous status, New South Wales and NSW, Vic, Qld, WA, SA and NT combined, July 2008-June 2010(a)(b)(c)(d)</t>
  </si>
  <si>
    <t xml:space="preserve">Figure 1.11.2: Age-specific hospitalisation rates (separations per 1,000 population) for dental problems, by Indigenous status, New South Wales and NSW, Vic, Qld, WA, SA and NT combined, July 2008 to June 2010(a)(b)(c) </t>
  </si>
  <si>
    <t xml:space="preserve">Figure 1.11.3: Age standardised hospitalisation rates for dental problems, by Indigenous status, New South Wales and NSW, Vic, Qld, WA, SA and NT combined, July 2008 to June 2010(a)(b)(c)(d)(e) </t>
  </si>
  <si>
    <t>Figure 1.12.1: Age specific notification rates per 100,000 for syphilis, by Indigenous status, New South Wales and jurisdictions combined, 2009–2011(a)</t>
  </si>
  <si>
    <t>Figure 1.12.2: Age-standardised rates per 100,000 for syphilis, by Indigenous status, New South Wales and jurisdictions combined, 2009–2011(a)(b)</t>
  </si>
  <si>
    <t>Table 1.13.1: Selected variables contributing to community functioning among Aboriginal and Torres Strait Islander peoples aged 15 years and over(a)(b), New South Wales and Australia, 2008</t>
  </si>
  <si>
    <t>Table 1.15.4: Hospitalisations for diseases of the ear and mastoid process, by Indigenous status and sex, New South Wales and NSW, Vic, Qld, WA, SA and NT combined, July 2008 to June 2010(a)(b)(c)(d)</t>
  </si>
  <si>
    <t>Figure 1.15.1: Hospitalisation rates for diseases of the ear and mastoid, by Indigenous status, New South Wales and NSW, Vic, Qld, WA, SA &amp; NT combined, 2004-05 to 2009-10(a)</t>
  </si>
  <si>
    <t xml:space="preserve">Figure 1.16.2 Hospitalisations for principal diagnosis of diseases of the eye and adnexa, by Indigenous status, sex, New South Wales and NSW, Vic, Qld, WA, SA and NT, July 2008 to June 2010(a)(b)(c)(d)(e) </t>
  </si>
  <si>
    <t xml:space="preserve">Table 1.16.2: Age-specific hospitalisation rates for Eye Health, by Indigenous status, New South Wales and NSW, Vic, Qld, WA, SA &amp; NT combined, July 2008 to June 2010(a)(b)(c) </t>
  </si>
  <si>
    <t>Figure 1.16.3 Age-standardised hospitalisation rates from diseases of the eye and adnexa, New South Wales and NSW, Vic, Qld, WA, SA and NT combined,  2004-05 to 2009-10(a)</t>
  </si>
  <si>
    <t>Table 1.18.1 Selected indicators of positive well being, Indigenous people aged 18 years and over, New South Wales and Australia, 2004–05 and 2008(a)(b)</t>
  </si>
  <si>
    <t>Table 1.18.2: Indigenous children(a) experiencing positive life events(b), New South Wales and Australia, 2008</t>
  </si>
  <si>
    <t>Figure 1.18.2: Age specific hospitalisation rates for mental health-related conditions, by Indigenous status and sex, New South Wales and NSW, Vic, Qld, WA, SA &amp; NT combined, July 2008 to June 2010(a)(b)(c)</t>
  </si>
  <si>
    <t>Table 1.18.3: Hospitalisations for principal diagnosis of mental health related conditions, by Indigenous status and sex, New South Wales and NSW, Vic, Qld, WA, SA and NT combined, July 2008 to June 2010(a)(b)(c)(d)(e)</t>
  </si>
  <si>
    <t>Table 1.18.4 Hospitalisations of Indigenous persons for principal diagnosis of mental health related conditions, by type of condition and sex, New South Wales and NSW, Vic, Qld, WA, SA and NT combined, July 2008 to June 2010(a)(b)(c)(d)</t>
  </si>
  <si>
    <t>Figure 1.18.3: Hospitalisation rates from mental health-related conditions by Indigenous status, New South Wales and  NSW, Vic, Qld, WA, SA &amp; NT combined, 2004-05 to 2009-10(a)</t>
  </si>
  <si>
    <t>Table 1.18.5: Deaths due to intentional self harm (X60-X84), by Indigenous status, persons aged 0–74 years, New South Wales and NSW, Qld, WA, SA and NT combined, 2006–2010(a)(b)(c)(d)(e)(f)</t>
  </si>
  <si>
    <t>Table 1.20.1: Infant mortality rates per 1,000 live births, by Indigenous status, New South Wales and NSW, Qld, WA, SA and NT combined, 2006-2010(a)(b)(c)(d)(e)(f)(g)</t>
  </si>
  <si>
    <t>Figure 1.20.1: Mortality rates, Aboriginal and Torres Strait Islander infants and non-Indigenous Australians, New South Wales and NSW, Qld, Vic, WA, SA &amp; NT combined, 2001 to 2010(a)(b)(c)(d)(e)(f)</t>
  </si>
  <si>
    <t>Table 1.20.2: Mortality rates among children aged 0–4 years by Indigenous status, New South Wales and NSW, Qld, WA, SA and NT, 2006–2010(a)(b)(c)(d)(e)(f)(g)(h)</t>
  </si>
  <si>
    <t>Figure 1.20.2: Mortality rates among children aged 0–4 years by Indigenous status, New South Wales and NSW, Qld, WA, SA and NT combined, 2001 to 2010(a)(b)(c)(d)(e)(f)</t>
  </si>
  <si>
    <t>Table 1.20.3: SIDS mortality rates per 1,000 live births, by Indigenous status, New South Wales and NSW, Qld, WA, SA and NT combined, 2006–2010(a)(b)(c)(d)(e)(f)</t>
  </si>
  <si>
    <t>Table 1.21.1: Perinatal mortality rates per 1,000 births, by Indigenous status, New South Wales and NSW, Qld, WA, SA and NT combined, 2001-2005 to 2006-2010(a)(b)(c)(d)(e)(f)</t>
  </si>
  <si>
    <t>Table 1.22.1: All causes mortality, by Indigenous status, New South Wales and NSW, Qld, WA, SA &amp; NT combined, 2006–2010(a)(b)(c)(d)(e)</t>
  </si>
  <si>
    <t>Figure 1.22.1: All causes age-specific mortality rates per 100,000, by Indigenous status and sex, New South Wales and NSW, Qld, WA, SA &amp; NT combined, 2006–2010(a)(b)(c)(d)(e)(f)</t>
  </si>
  <si>
    <t>Figure 1.22.2: Age-standardised mortality rates by Indigenous status, New South Wales and NSW, Qld, WA, SA &amp; NT combined, 2001 to 2010(a)(b)(c)(d)</t>
  </si>
  <si>
    <t xml:space="preserve">Table 1.23.1: Causes of mortality, by Indigenous status, New South Wales and NSW, Qld, WA, SA &amp; NT combined, 2006–2010(a)(b)(c)(d)(e) </t>
  </si>
  <si>
    <t xml:space="preserve">Figure 1.23.1: Age-standardised mortality rates, rate ratios and rate differences, circulatory diseases, New South Wales and NSW, Qld, WA, SA and NT combined, 2001–2010(a)(b)(c)(d)(e) </t>
  </si>
  <si>
    <t>Figure 1.24.1: Total avoidable mortality rate by Indigenous status, people aged 0–74 years, New South Wales and NSW, Qld, WA, SA &amp; NT combined, 2006–2010(a)(b)(c)(d)(e)(f)(g)</t>
  </si>
  <si>
    <t>Table 1.24.1: Avoidable mortality, by cause of death and Indigenous status, people aged 0–74 years, New South Wales and NSW, Qld, WA, SA &amp; NT combined, 2006–2010(a)(b)(c)(d)(e)(f)(g)</t>
  </si>
  <si>
    <t>Figure 1.24.2: Mortality rates for avoidable causes of death, Indigenous and non-Indigenous Australians aged 0-74 years, New South Wales and NSW, Qld, WA, SA &amp; NT combined, 2001 to 2010(a)(b)(c)(d)(e)(f)(g)</t>
  </si>
  <si>
    <t xml:space="preserve">Table 2.02.1: Testing of drinking water in discrete Indigenous communities, New South Wales and Australia, 2006(a)(b)(c) </t>
  </si>
  <si>
    <t>Table 2.04.1: Proportion of Year 3, 5, 7 and 9 students at or above the national minimum standard for reading, writing, spelling, grammar &amp; punctuation, and numeracy, by Indigenous status, New South Wales and Australia, 2008–2011(a)</t>
  </si>
  <si>
    <t>Table 2.05.1: Apparent retention and attainment rates, by Indigenous status and sex, New South Wales and Australia, 2011(a)(b)(c)</t>
  </si>
  <si>
    <t xml:space="preserve">Table 2.10.3: Hospitalisations for principal diagnosis of assault, by Indigenous status, New South Wales and NSW, Vic, Qld, WA, SA 7 NT combined, July 2008 to June 2010(a)(b)(c)(d)(e) </t>
  </si>
  <si>
    <t>Table 2.10.4: Deaths from assault (homicide), by Indigenous status, New South Wales and NSW, Qld, WA, SA and NT, 2006–2010(a)</t>
  </si>
  <si>
    <t>Table 2.21.1: Tobacco smoking status of Indigenous mothers during pregnancy,  New South Wales and Australia, 2009(a)</t>
  </si>
  <si>
    <t>Figure 2.21.1: Tobacco smoking status of mothers during pregnancy, by Indigenous status, New South Wales and Australia, 2009(a)(b)</t>
  </si>
  <si>
    <t xml:space="preserve">Table 2.21.2: Risk factors status of women(a) who gave birth to an Indigenous baby(b) who attended an antenatal visit before 13 weeks of pregnancy, New South Wales and the Australian Capital Territory combined and Australia, 1 July 2009–30 June 2010 </t>
  </si>
  <si>
    <t>Table 3.01.1: Use of antenatal services by mothers, by Indigenous status, New South Wales &amp; NSW, Qld, SA and NT combined, 2009(a)</t>
  </si>
  <si>
    <t>Table 3.02.1: Vaccination coverage estimates for selected diseases for children ‘fully vaccinated’ at 1, 2 and 5 years of age, by Indigenous status, New South Wales and Australia, as at 31 December 2011(a)</t>
  </si>
  <si>
    <t>Figure 3.03.1: Discrete Indigenous Communities(a) located 10 kilometres or more from a hospital: Selected health promotion programs conducted in community,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</si>
  <si>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 2004-05</t>
  </si>
  <si>
    <t>Table 3.04.1: Age-specific participation rates(a) in BreastScreen Australia programs of Indigenous and other women, New South Wales and Australia, 2008–2009</t>
  </si>
  <si>
    <t>Table 3.05.2: Proportion and number of Indigenous regular clients(a) with Type II diabetes  or coronary heart disease who had a blood pressure test in last 6 months, or an HbA1C test in the last 6 months (diabetes only), New South Wales &amp; the Australian C</t>
  </si>
  <si>
    <t>Figure 3.06.1: Per cent (Age-standardised) differences(a) of hospital episodes with a procedure reported, selected principal diagnoses, by Indigenous status, New South Wales and Australia, July 2008 to June 2010</t>
  </si>
  <si>
    <t>Table 3.07.1: Top 10 potentially preventable hospital admissions, by Indigenous status, New South Wales and NSW, Vic, Qld, WA, SA and NT combined, July 2008 to June 2010(a)(b)(c)(d)</t>
  </si>
  <si>
    <t xml:space="preserve">Table 3.09.1: Discharges from hospital against medical advice (excluding mental and behavioural disorders), by Indigenous status, New South Wales &amp; Australia,  July 2008 to June 2010(a)(b)(c) </t>
  </si>
  <si>
    <t>Figure 3.09.2: Per cent (age-standardised) of hospital episodes in which patients were discharged against medical advice, by Indigenous status and principal diagnosis (excluding Mental and Behavioural disorders), New South Wales and Australia, July 2008 t</t>
  </si>
  <si>
    <t>Table 3.10.2: Hospitalisation rates from mental health-related conditions by Indigenous status, New South Wales and NSW, Vic, Qld, WA, SA &amp; NT combined, 2004-05 to 2009-10(a)</t>
  </si>
  <si>
    <t xml:space="preserve">Table 3.11.1: Number of pharmacotherapy clients(a) on a ‘snapshot/specified’ day by Indigenous status and jurisdiction , NSW, Qld, SA, ACT, 2006-2010(b)(c)(d) </t>
  </si>
  <si>
    <t>Figure 3.12.1: Employed persons aged 15+, by Indigenous Status, Health related Occupation(a),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</si>
  <si>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t>
  </si>
  <si>
    <t>Table 3.14.1: Hospitalisations (excluding dialysis), by Indigenous status and sex, New South Wales and NSW, Vic, Qld, WA, SA &amp; NT combined, July 2008-June 2010(a)(b)(c)(d)</t>
  </si>
  <si>
    <t>Table 3.18.1: Proportion and number of Indigenous regular clients(a) with Type II diabetes  or coronary heart disease with current Chronic disease management plans (GPMP or TCA), New South Wales and the Australian Capital Territory combined and Australia,</t>
  </si>
  <si>
    <t>Table 3.20.2: Vocational education and training (VET) sector students enrolled and completed (a) health-related courses, New South Wales and Australia, 2008</t>
  </si>
  <si>
    <t>(a) Represents number of enrolments and completions, students may be enrolled and complete more than one course</t>
  </si>
  <si>
    <r>
      <t>(b)</t>
    </r>
    <r>
      <rPr>
        <sz val="7"/>
        <color indexed="8"/>
        <rFont val="Times New Roman"/>
        <family val="1"/>
      </rPr>
      <t xml:space="preserve">     </t>
    </r>
    <r>
      <rPr>
        <sz val="7"/>
        <color indexed="8"/>
        <rFont val="Arial"/>
        <family val="2"/>
      </rPr>
      <t>The numbers of enrolments and completions for nursing in Queensland might be under reported as nationally there were certain numbers of enrolments (Indigenous 16, total 2,188) and completions (Indigenous 4, total 461) in nursing classified as “multi-states”.</t>
    </r>
  </si>
  <si>
    <t>(b) It should be noted that the data presented here are not necessarily representative of the hospitals not included in the NNAPEDCD. Peer group A and B hospitals provided approximately 69 per cent of Emergency Department services.</t>
  </si>
  <si>
    <r>
      <t>(b)</t>
    </r>
    <r>
      <rPr>
        <sz val="7"/>
        <rFont val="Times New Roman"/>
        <family val="1"/>
      </rPr>
      <t xml:space="preserve">       </t>
    </r>
    <r>
      <rPr>
        <sz val="7"/>
        <rFont val="Arial"/>
        <family val="2"/>
      </rPr>
      <t xml:space="preserve">Jurisdiction-level data are based on place where birth occurred, not place of usual residence. Data not available from Victoria, Western Australia and Tasmania. Data are available in the ACT but are not of sufficient quality to publish. </t>
    </r>
  </si>
  <si>
    <t>(d)         Data for NSW, Qld, SA, and NT only. Women who gave birth in NSW, Qld,SA or the NT but reside in another jurisdiction are not reported due to small numbers. These data are not generalisable to Australia.</t>
  </si>
  <si>
    <t>Figure 2.16.1: Alcohol risk levels by Indigenous status, people aged 18 years and over, age standardised, New South Wales and Australia, 2004-05</t>
  </si>
  <si>
    <t>Figure 2: Population profile, by Indigenous status, age and sex, New South Wales and Australia, 2011</t>
  </si>
  <si>
    <t>Figure 2.07.1: Unemployment and labour Force Participation Rates, people aged 15-64 years, by Indigenous status, New South Wales and Australia, 2008</t>
  </si>
  <si>
    <t>Figure 2.09.1:Population distribution by SEIFA advantage/disadvantage quintiles, by Indigenous status, New South Wales and Australia, 2006</t>
  </si>
  <si>
    <t>Figure 3.04.1: Medicare Benefits Schedule health assessments and health checks for Indigenous Australians (MBS item 715) aged 0–14 years, 15–54 years and 55 years and over, number and rate per 1,000 population, NSW and Australia, 2008-09, 2009-10 &amp; 2010-11</t>
  </si>
  <si>
    <t>Table 3.11.2: Number and proportion of treatments episodes for clients of alcohol and other drug treatment services, by Indigenous status, New South Wales and Australia, 2009–10</t>
  </si>
  <si>
    <t>1998–99</t>
  </si>
  <si>
    <t>1999–00</t>
  </si>
  <si>
    <t>2000–01</t>
  </si>
  <si>
    <t>2001–02</t>
  </si>
  <si>
    <t>2002–03</t>
  </si>
  <si>
    <t>2003–04</t>
  </si>
  <si>
    <t>2010–11</t>
  </si>
  <si>
    <r>
      <t>Annual change</t>
    </r>
    <r>
      <rPr>
        <b/>
        <vertAlign val="superscript"/>
        <sz val="8"/>
        <color indexed="8"/>
        <rFont val="Arial"/>
        <family val="2"/>
      </rPr>
      <t>(a)</t>
    </r>
  </si>
  <si>
    <t>-0.01*</t>
  </si>
  <si>
    <t>-0.02*</t>
  </si>
  <si>
    <r>
      <t>Per cent change over period</t>
    </r>
    <r>
      <rPr>
        <b/>
        <vertAlign val="superscript"/>
        <sz val="8"/>
        <rFont val="Arial"/>
        <family val="2"/>
      </rPr>
      <t>(b)</t>
    </r>
  </si>
  <si>
    <t>-104.7*</t>
  </si>
  <si>
    <t>-29.3*</t>
  </si>
  <si>
    <t>-74.1*</t>
  </si>
  <si>
    <t>-36.4*</t>
  </si>
  <si>
    <t>(a) Average annual change determined using regression analysis.</t>
  </si>
  <si>
    <t>(b)  Per cent change between 1998–99 and 2010–11 based on the average annual change over the period.</t>
  </si>
  <si>
    <r>
      <t xml:space="preserve">Source: </t>
    </r>
    <r>
      <rPr>
        <sz val="7"/>
        <rFont val="Arial"/>
        <family val="2"/>
      </rPr>
      <t>AIC National Deaths in Custody Program.</t>
    </r>
  </si>
  <si>
    <t>Table 2.11.3: Rate of deaths in prison custody (rate per 100 prisoners), by Indigenous status, New South Wales and Australia, 1998-99 to 2010-11</t>
  </si>
  <si>
    <t>Table 3.21.1: Estimated state and territory health expenditure per person for Indigenous and non-Indigenous people, by area of expenditure, New South Wales and Total, 2008–09</t>
  </si>
  <si>
    <t>Table 1: Preliminary estimated resident population by Indigenous status, New South Wales and Australia, 30 June 2011</t>
  </si>
  <si>
    <t>Table 2: Estimated resident population by remoteness area and Indigenous status, New South Wales and Australia, 2006</t>
  </si>
  <si>
    <t>Figure 2.10.1:  Proportion of Indigenous Australians aged 15 years and over reporting neighbourhood/community problems, New South Wales and Australia, 2008</t>
  </si>
  <si>
    <t>Figure 2.22.2: Proportion of adults overweight or obese, by age group, by Indigenous status, New South Wales and Australia, 2004-05</t>
  </si>
  <si>
    <r>
      <t>Figure 3.03.1: Discrete Indigenous Communities</t>
    </r>
    <r>
      <rPr>
        <b/>
        <vertAlign val="superscript"/>
        <sz val="10"/>
        <color indexed="8"/>
        <rFont val="Book Antiqua"/>
        <family val="1"/>
      </rPr>
      <t>(a)</t>
    </r>
    <r>
      <rPr>
        <b/>
        <sz val="10"/>
        <color indexed="8"/>
        <rFont val="Book Antiqua"/>
        <family val="1"/>
      </rPr>
      <t xml:space="preserve"> located 10 kilometres or more from a hospital: Proportions with selected health promotion programs conducted in community, New South Wales and Australia, 2006</t>
    </r>
  </si>
  <si>
    <t>Rate ratio and rate difference</t>
  </si>
  <si>
    <r>
      <t>4.</t>
    </r>
    <r>
      <rPr>
        <sz val="7"/>
        <rFont val="Times New Roman"/>
        <family val="1"/>
      </rPr>
      <t>       </t>
    </r>
    <r>
      <rPr>
        <sz val="7"/>
        <rFont val="Arial"/>
        <family val="2"/>
      </rPr>
      <t>The above table excludes unborn children and those in the ‘not stated’ age category.</t>
    </r>
  </si>
  <si>
    <t>(a) Includes children whose Indigenous status was unknown.</t>
  </si>
  <si>
    <r>
      <t>NSW</t>
    </r>
    <r>
      <rPr>
        <vertAlign val="superscript"/>
        <sz val="8"/>
        <color indexed="8"/>
        <rFont val="Arial"/>
        <family val="2"/>
      </rPr>
      <t>(c)</t>
    </r>
  </si>
  <si>
    <r>
      <t>4.</t>
    </r>
    <r>
      <rPr>
        <sz val="7"/>
        <rFont val="Times New Roman"/>
        <family val="1"/>
      </rPr>
      <t>       </t>
    </r>
    <r>
      <rPr>
        <sz val="7"/>
        <rFont val="Arial"/>
        <family val="2"/>
      </rPr>
      <t>The above table excludes children in the ‘not stated’ age category.</t>
    </r>
  </si>
  <si>
    <r>
      <t>1.</t>
    </r>
    <r>
      <rPr>
        <sz val="7"/>
        <color indexed="8"/>
        <rFont val="Times New Roman"/>
        <family val="1"/>
      </rPr>
      <t xml:space="preserve"> </t>
    </r>
    <r>
      <rPr>
        <sz val="7"/>
        <color indexed="8"/>
        <rFont val="Arial"/>
        <family val="2"/>
      </rPr>
      <t>Percentage of unknown is the percentage of ‘All children’ in state/territory.</t>
    </r>
  </si>
  <si>
    <t>2. Population estimates are based on the 2006 census, refer to Appendix table A1.35 in the 2010-11 Child Protection Australia report for the specific populations used in the calculation of rates.</t>
  </si>
  <si>
    <t xml:space="preserve">3. Rate ratios are calculated by dividing the un-rounded rate of Indigenous children who were in out-of-home care by the un-rounded rate of non-Indigenous children who were in out-of-home care. The resulting number shows a comparative representation per 1,000 children. </t>
  </si>
  <si>
    <r>
      <t>4.</t>
    </r>
    <r>
      <rPr>
        <sz val="7"/>
        <rFont val="Times New Roman"/>
        <family val="1"/>
      </rPr>
      <t xml:space="preserve"> </t>
    </r>
    <r>
      <rPr>
        <sz val="7"/>
        <rFont val="Arial"/>
        <family val="2"/>
      </rPr>
      <t>The above table excludes children in the ‘not stated’ age category.</t>
    </r>
  </si>
  <si>
    <r>
      <rPr>
        <i/>
        <sz val="7"/>
        <color indexed="8"/>
        <rFont val="Arial"/>
        <family val="2"/>
      </rPr>
      <t>Source:</t>
    </r>
    <r>
      <rPr>
        <sz val="7"/>
        <color indexed="8"/>
        <rFont val="Arial"/>
        <family val="2"/>
      </rPr>
      <t xml:space="preserve"> AIHW (unpublished) National Perinatal Data Collection.</t>
    </r>
  </si>
  <si>
    <r>
      <t>Figure 1.02.1: Age specific hospitalisation rates (excluding dialysis), by Indigenous status, New South Wales and NSW, Vic, Qld, WA, SA &amp; NT combined, July 2008 to June 2010</t>
    </r>
    <r>
      <rPr>
        <b/>
        <vertAlign val="superscript"/>
        <sz val="10"/>
        <rFont val="Book Antiqua"/>
        <family val="1"/>
      </rPr>
      <t>(a)(b)(c)</t>
    </r>
  </si>
  <si>
    <r>
      <t>Table 1.02.1: Hospitalisation by principal diagnosis and Indigenous status, New South Wales and NSW, Vic, Qld, WA, SA &amp; NT combined, July 2008 to June 2010</t>
    </r>
    <r>
      <rPr>
        <b/>
        <vertAlign val="superscript"/>
        <sz val="10"/>
        <color indexed="8"/>
        <rFont val="Book Antiqua"/>
        <family val="1"/>
      </rPr>
      <t>(a)(b)(c)(d)</t>
    </r>
  </si>
  <si>
    <t>(d)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</si>
  <si>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Table 1.02.2: Hospitalisations (excluding dialysis), by Indigenous status and sex, New South Wales and NSW, Vic, Qld, WA, SA and NT combined July 2008 to June 2010</t>
    </r>
    <r>
      <rPr>
        <b/>
        <vertAlign val="superscript"/>
        <sz val="8"/>
        <rFont val="Arial"/>
        <family val="2"/>
      </rPr>
      <t>(a)(b)(c)(d)</t>
    </r>
  </si>
  <si>
    <r>
      <t>Figure 1.02.2: Age-standardised hospitalisation rates (excluding dialysis), New South Wales  and NSW, Vic, Qld, WA, SA and NT, 2004-05 to 2009–10</t>
    </r>
    <r>
      <rPr>
        <b/>
        <vertAlign val="superscript"/>
        <sz val="10"/>
        <rFont val="Book Antiqua"/>
        <family val="1"/>
      </rPr>
      <t>(a)</t>
    </r>
  </si>
  <si>
    <r>
      <rPr>
        <i/>
        <sz val="7"/>
        <rFont val="Arial"/>
        <family val="2"/>
      </rPr>
      <t>Source:</t>
    </r>
    <r>
      <rPr>
        <sz val="7"/>
        <rFont val="Arial"/>
        <family val="2"/>
      </rPr>
      <t xml:space="preserve"> AIHW analyses of National Hospital Morbidity Database.</t>
    </r>
  </si>
  <si>
    <r>
      <t>Figure 1.03.1: Age-specific hospitalisation rates (per 1,000 population) for a principal diagnosis of injury and poisoning, by Indigenous status and sex, New South Wales and NSW, Vic, Qld, WA, SA and NT combined, July 2008 to June 2010</t>
    </r>
    <r>
      <rPr>
        <b/>
        <vertAlign val="superscript"/>
        <sz val="10"/>
        <color indexed="8"/>
        <rFont val="Book Antiqua"/>
        <family val="1"/>
      </rPr>
      <t>(a)(b)(c)</t>
    </r>
  </si>
  <si>
    <r>
      <rPr>
        <i/>
        <sz val="7"/>
        <color indexed="8"/>
        <rFont val="Arial"/>
        <family val="2"/>
      </rPr>
      <t>Source:</t>
    </r>
    <r>
      <rPr>
        <sz val="7"/>
        <color indexed="8"/>
        <rFont val="Arial"/>
        <family val="2"/>
      </rPr>
      <t xml:space="preserve"> AIHW analyses of National Hospital Morbidity Database.</t>
    </r>
  </si>
  <si>
    <r>
      <t>Figure 1.03.2: External causes for hospitalisations with a principal diagnosis of injury and poisoning, by Indigenous status (age-standardised rates), New South Wales, July 2008 to June 2010</t>
    </r>
    <r>
      <rPr>
        <b/>
        <vertAlign val="superscript"/>
        <sz val="10"/>
        <color indexed="8"/>
        <rFont val="Book Antiqua"/>
        <family val="1"/>
      </rPr>
      <t xml:space="preserve">(a)(b)(c) </t>
    </r>
  </si>
  <si>
    <r>
      <t>Table 1.03.2: External causes for hospitalisations of Indigenous persons with a principal diagnosis of injury and poisoning and other consequences of external causes, by sex, New South Wales and NSW, Vic, Qld, WA, SA &amp; NT, July 2008 to June 2010</t>
    </r>
    <r>
      <rPr>
        <b/>
        <vertAlign val="superscript"/>
        <sz val="10"/>
        <rFont val="Book Antiqua"/>
        <family val="1"/>
      </rPr>
      <t>(a)(b)(c)(d)</t>
    </r>
  </si>
  <si>
    <r>
      <t>Figure 1.04.1: Age specific hospitalisation rates for all respiratory diseases, by Indigenous status, New South Wales and NSW, Vic, Qld, WA, SA &amp; NT combined, July 2008 to June 2010</t>
    </r>
    <r>
      <rPr>
        <b/>
        <vertAlign val="superscript"/>
        <sz val="10"/>
        <color indexed="8"/>
        <rFont val="Book Antiqua"/>
        <family val="1"/>
      </rPr>
      <t>(a)(b)(c)</t>
    </r>
  </si>
  <si>
    <r>
      <t>Figure 1.04.2: Hospitalisation rates for all respiratory diseases, by Indigenous status, New South Wales and NSW, Vic, Qld, WA, SA &amp; NT combined, 2004-05 to 2009-10</t>
    </r>
    <r>
      <rPr>
        <b/>
        <vertAlign val="superscript"/>
        <sz val="10"/>
        <rFont val="Book Antiqua"/>
        <family val="1"/>
      </rPr>
      <t>(a)</t>
    </r>
  </si>
  <si>
    <r>
      <t>Figure 1.05.1: Age specific hospitalisation rates for circulatory diseases per 1,000 population, by Indigenous status, New South Wales and NSW, Vic, Qld, WA, SA &amp; NT combined, July 2008 to June 2010</t>
    </r>
    <r>
      <rPr>
        <b/>
        <vertAlign val="superscript"/>
        <sz val="10"/>
        <color indexed="8"/>
        <rFont val="Book Antiqua"/>
        <family val="1"/>
      </rPr>
      <t>(a)(b)(c)</t>
    </r>
  </si>
  <si>
    <r>
      <t>Table 1.05.2: Hospitalisations of Indigenous persons for principal diagnosis of diseases of the circulatory system, by type of circulatory disease and sex, New South Wales and NSW, Vic, Qld, WA, SA and NT combined, July 2008 to June 2010</t>
    </r>
    <r>
      <rPr>
        <b/>
        <vertAlign val="superscript"/>
        <sz val="10"/>
        <rFont val="Book Antiqua"/>
        <family val="1"/>
      </rPr>
      <t>(a)(b)(c)(d)</t>
    </r>
  </si>
  <si>
    <r>
      <t>Figure 1.05.2: Hospitalisation rates for circulatory disease, by Indigenous status, New South Wales and NSW, Vic, Qld, WA, SA &amp; NT combined, 2004-05 to 2009-10</t>
    </r>
    <r>
      <rPr>
        <b/>
        <vertAlign val="superscript"/>
        <sz val="10"/>
        <rFont val="Book Antiqua"/>
        <family val="1"/>
      </rPr>
      <t>(a)</t>
    </r>
  </si>
  <si>
    <r>
      <t>Table 1.07.2: Hospitalisations for principal diagnosis of hypertensive disease, by sex, New South Wales and NSW, Vic, Qld, WA, SA and NT combined, July 2008 to June 2010</t>
    </r>
    <r>
      <rPr>
        <b/>
        <vertAlign val="superscript"/>
        <sz val="10"/>
        <rFont val="Book Antiqua"/>
        <family val="1"/>
      </rPr>
      <t>(a)(b)(c)(d)</t>
    </r>
  </si>
  <si>
    <r>
      <t>Figure 1.07.1: Age specific hospitalisation rates for principal diagnosis of hypertensive disease, by Indigenous status, New South Wales  and NSW, Vic, Qld, WA, SA &amp; NT combined, July 2008 to June 2010</t>
    </r>
    <r>
      <rPr>
        <b/>
        <vertAlign val="superscript"/>
        <sz val="10"/>
        <color indexed="8"/>
        <rFont val="Book Antiqua"/>
        <family val="1"/>
      </rPr>
      <t>(a)(b)(c)</t>
    </r>
  </si>
  <si>
    <r>
      <t>Figure 1.08.1: Incidence of selected cancers by Indigenous status, New South Wales and NSW, Qld, WA and NT combined, 2004-08</t>
    </r>
    <r>
      <rPr>
        <b/>
        <vertAlign val="superscript"/>
        <sz val="10"/>
        <rFont val="Book Antiqua"/>
        <family val="1"/>
      </rPr>
      <t>(a)(b)</t>
    </r>
  </si>
  <si>
    <r>
      <t>Rate difference %</t>
    </r>
    <r>
      <rPr>
        <b/>
        <vertAlign val="superscript"/>
        <sz val="8"/>
        <rFont val="Arial"/>
        <family val="2"/>
      </rPr>
      <t>(h)</t>
    </r>
  </si>
  <si>
    <r>
      <t>Figure 1.08.2: Age-specific hospitalisation rates for cancer (neoplasms), by Indigenous status, New South Wales and NSW, Vic, Qld, WA, SA &amp; NT combined, July 2008 to June 2010</t>
    </r>
    <r>
      <rPr>
        <b/>
        <vertAlign val="superscript"/>
        <sz val="10"/>
        <rFont val="Book Antiqua"/>
        <family val="1"/>
      </rPr>
      <t>(a)(b)(c)</t>
    </r>
    <r>
      <rPr>
        <b/>
        <sz val="10"/>
        <rFont val="Book Antiqua"/>
        <family val="1"/>
      </rPr>
      <t xml:space="preserve"> </t>
    </r>
  </si>
  <si>
    <r>
      <t>Table 1.08.1: Cancer mortality, by Indigenous status, New South Wales and NSW, Qld, WA, SA and NT combined, 2006–2010</t>
    </r>
    <r>
      <rPr>
        <b/>
        <vertAlign val="superscript"/>
        <sz val="10"/>
        <rFont val="Book Antiqua"/>
        <family val="1"/>
      </rPr>
      <t>(a)(b)(c)(d)(e)(f)</t>
    </r>
  </si>
  <si>
    <r>
      <t>Rate ratio</t>
    </r>
    <r>
      <rPr>
        <b/>
        <vertAlign val="superscript"/>
        <sz val="8"/>
        <rFont val="Arial"/>
        <family val="2"/>
      </rPr>
      <t>(h)</t>
    </r>
  </si>
  <si>
    <r>
      <rPr>
        <i/>
        <sz val="7"/>
        <rFont val="Arial"/>
        <family val="2"/>
      </rPr>
      <t>Source:</t>
    </r>
    <r>
      <rPr>
        <sz val="7"/>
        <rFont val="Arial"/>
        <family val="2"/>
      </rPr>
      <t xml:space="preserve"> AIHW analysis of ABS Mortality Database.</t>
    </r>
  </si>
  <si>
    <r>
      <t>Table 1.08.2: Hospitalisations for principal diagnosis of cancer (neoplasms) by Indigenous status and sex, New South Wales and NSW, Vic, Qld, WA, SA and NT combined, July 2008 to June 2010</t>
    </r>
    <r>
      <rPr>
        <b/>
        <vertAlign val="superscript"/>
        <sz val="10"/>
        <rFont val="Book Antiqua"/>
        <family val="1"/>
      </rPr>
      <t>(a)(b)(c)(d)(e)</t>
    </r>
  </si>
  <si>
    <t>Table 1.09.1: Aboriginal and Torres Strait Islander peoples reporting diabetes/high sugar levels, by sex, NSW and Australia, 2004–05</t>
  </si>
  <si>
    <r>
      <t>Table 1.09.3: Hospitalisations for principal diagnosis of diabetes mellitus, by Indigenous status and sex, New South Wales and NSW, Vic, Qld, WA, SA and NT combined, July 2008 to June 2010</t>
    </r>
    <r>
      <rPr>
        <b/>
        <vertAlign val="superscript"/>
        <sz val="10"/>
        <rFont val="Book Antiqua"/>
        <family val="1"/>
      </rPr>
      <t>(a)(b)(c)(d)</t>
    </r>
  </si>
  <si>
    <r>
      <t>Figure 1.09.1: Age-specific hospitalisation rates for a principal diagnosis of diabetes, by Indigenous status and age groups, New South Wales, July 2008 to June 2010</t>
    </r>
    <r>
      <rPr>
        <b/>
        <vertAlign val="superscript"/>
        <sz val="10"/>
        <color indexed="8"/>
        <rFont val="Book Antiqua"/>
        <family val="1"/>
      </rPr>
      <t xml:space="preserve">(a)(b)(c) </t>
    </r>
  </si>
  <si>
    <t>3.  Categories are based on the ICD-10-AM sixth edition (National Centre for Classification in Health 2010): ICD10-AM codes E10-E14.</t>
  </si>
  <si>
    <r>
      <t>Figure 1.09.2: Hospitalisation rates for diabetes, by Indigenous status, New South Wales and NSW, Vic, Qld, WA, SA, &amp; NT combined, 2004-05 to 2009-10</t>
    </r>
    <r>
      <rPr>
        <b/>
        <vertAlign val="superscript"/>
        <sz val="10"/>
        <rFont val="Book Antiqua"/>
        <family val="1"/>
      </rPr>
      <t>(a)</t>
    </r>
  </si>
  <si>
    <r>
      <t>Rate ratio</t>
    </r>
    <r>
      <rPr>
        <b/>
        <vertAlign val="superscript"/>
        <sz val="8"/>
        <color indexed="8"/>
        <rFont val="Arial"/>
        <family val="2"/>
      </rPr>
      <t>(f)</t>
    </r>
  </si>
  <si>
    <r>
      <t>Rate difference</t>
    </r>
    <r>
      <rPr>
        <b/>
        <vertAlign val="superscript"/>
        <sz val="8"/>
        <color indexed="8"/>
        <rFont val="Arial"/>
        <family val="2"/>
      </rPr>
      <t>(g)</t>
    </r>
  </si>
  <si>
    <r>
      <rPr>
        <i/>
        <sz val="7"/>
        <color indexed="8"/>
        <rFont val="Arial"/>
        <family val="2"/>
      </rPr>
      <t>Source:</t>
    </r>
    <r>
      <rPr>
        <sz val="7"/>
        <color indexed="8"/>
        <rFont val="Arial"/>
        <family val="2"/>
      </rPr>
      <t xml:space="preserve"> AIHW analysis of Australian and New Zealand Dialysis and Transplant Registry.</t>
    </r>
  </si>
  <si>
    <r>
      <rPr>
        <i/>
        <sz val="7"/>
        <color indexed="8"/>
        <rFont val="Arial"/>
        <family val="2"/>
      </rPr>
      <t xml:space="preserve">Source: </t>
    </r>
    <r>
      <rPr>
        <sz val="7"/>
        <color indexed="8"/>
        <rFont val="Arial"/>
        <family val="2"/>
      </rPr>
      <t>AIHW analysis of Australian and New Zealand Dialysis and Transplant Registry.</t>
    </r>
  </si>
  <si>
    <r>
      <t>Figure 1.10.3: Hospitalisations for dialysis and chronic kidney disease by Indigenous status, New South Wales and NSW, Vic, Qld, WA, SA and NT combined, July 2008-June 2010</t>
    </r>
    <r>
      <rPr>
        <b/>
        <vertAlign val="superscript"/>
        <sz val="10"/>
        <rFont val="Book Antiqua"/>
        <family val="1"/>
      </rPr>
      <t>(a)(b)(c)(d)</t>
    </r>
  </si>
  <si>
    <r>
      <rPr>
        <i/>
        <sz val="7"/>
        <rFont val="Arial"/>
        <family val="2"/>
      </rPr>
      <t>Note:</t>
    </r>
    <r>
      <rPr>
        <sz val="7"/>
        <rFont val="Arial"/>
        <family val="2"/>
      </rPr>
      <t xml:space="preserve">  Based on 2008 population.</t>
    </r>
  </si>
  <si>
    <r>
      <t>Source</t>
    </r>
    <r>
      <rPr>
        <sz val="7"/>
        <rFont val="Arial"/>
        <family val="2"/>
      </rPr>
      <t>: AIHW analysis of 2008 NATSISS.</t>
    </r>
  </si>
  <si>
    <r>
      <t>Figure 1.11.1: Number and proportion of Indigenous children aged 0-14 years</t>
    </r>
    <r>
      <rPr>
        <b/>
        <vertAlign val="superscript"/>
        <sz val="10"/>
        <rFont val="Book Antiqua"/>
        <family val="1"/>
      </rPr>
      <t>(a)</t>
    </r>
    <r>
      <rPr>
        <b/>
        <sz val="10"/>
        <rFont val="Book Antiqua"/>
        <family val="1"/>
      </rPr>
      <t xml:space="preserve"> with reported teeth or gum problems, New South Wales and Australia, 2008</t>
    </r>
  </si>
  <si>
    <t>(a)  Excludes Indigenous children who do not have teeth and not known responses.</t>
  </si>
  <si>
    <r>
      <rPr>
        <i/>
        <sz val="7"/>
        <color indexed="8"/>
        <rFont val="Arial"/>
        <family val="2"/>
      </rPr>
      <t xml:space="preserve">Source: </t>
    </r>
    <r>
      <rPr>
        <sz val="7"/>
        <color indexed="8"/>
        <rFont val="Arial"/>
        <family val="2"/>
      </rPr>
      <t>AIHW analyses of National Hospital Morbidity Database.</t>
    </r>
  </si>
  <si>
    <r>
      <t>Figure 1.11.3: Age standardised hospitalisation rates for dental problems, by Indigenous status, New South Wales and NSW, Vic, Qld, WA, SA and NT combined, July 2008 to June 2010</t>
    </r>
    <r>
      <rPr>
        <b/>
        <vertAlign val="superscript"/>
        <sz val="10"/>
        <rFont val="Book Antiqua"/>
        <family val="1"/>
      </rPr>
      <t xml:space="preserve">(a)(b)(c)(d)(e) </t>
    </r>
  </si>
  <si>
    <t>(e)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</si>
  <si>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Figure 1.12.1: Age specific notification rates per 100,000 for syphilis, by Indigenous status, New South Wales and jurisdictions combined, 2009–2011</t>
    </r>
    <r>
      <rPr>
        <b/>
        <vertAlign val="superscript"/>
        <sz val="10"/>
        <color indexed="8"/>
        <rFont val="Book Antiqua"/>
        <family val="1"/>
      </rPr>
      <t>(a)</t>
    </r>
  </si>
  <si>
    <r>
      <t>Figure 1.12.2: Age-standardised rates per 100,000 for syphilis, by Indigenous status, New South Wales and jurisdictions combined, 2009–2011</t>
    </r>
    <r>
      <rPr>
        <b/>
        <vertAlign val="superscript"/>
        <sz val="10"/>
        <color indexed="8"/>
        <rFont val="Book Antiqua"/>
        <family val="1"/>
      </rPr>
      <t>(a)(b)</t>
    </r>
  </si>
  <si>
    <r>
      <t>(b)</t>
    </r>
    <r>
      <rPr>
        <sz val="7"/>
        <rFont val="Times New Roman"/>
        <family val="1"/>
      </rPr>
      <t> </t>
    </r>
    <r>
      <rPr>
        <sz val="7"/>
        <rFont val="Arial"/>
        <family val="2"/>
      </rPr>
      <t>Unless otherwise indicated, proportions are of the estimated total Aboriginal and Torres Strait Islander population aged 15 years and over. Where another population is indicated, this has been used to calculate proportions.</t>
    </r>
  </si>
  <si>
    <r>
      <t>(a)</t>
    </r>
    <r>
      <rPr>
        <sz val="7"/>
        <rFont val="Times New Roman"/>
        <family val="1"/>
      </rPr>
      <t> </t>
    </r>
    <r>
      <rPr>
        <sz val="7"/>
        <rFont val="Arial"/>
        <family val="2"/>
      </rPr>
      <t xml:space="preserve">Unless otherwise indicated, data are for Aboriginal and Torres Strait Islander population aged 15 years and over. </t>
    </r>
  </si>
  <si>
    <r>
      <rPr>
        <i/>
        <sz val="7"/>
        <color indexed="8"/>
        <rFont val="Arial"/>
        <family val="2"/>
      </rPr>
      <t>Source:</t>
    </r>
    <r>
      <rPr>
        <sz val="7"/>
        <color indexed="8"/>
        <rFont val="Arial"/>
        <family val="2"/>
      </rPr>
      <t xml:space="preserve"> AIHW and ABS analysis of NATSISS 2008.</t>
    </r>
  </si>
  <si>
    <t>* Differences between Indigenous and non-Indigenous rates are statistically significant for these categories.</t>
  </si>
  <si>
    <t>(a) Rate ratio is Indigenous/non-Indigenous.</t>
  </si>
  <si>
    <t>(b) Rate difference is Indigenous minus non-Indigenous.</t>
  </si>
  <si>
    <r>
      <rPr>
        <i/>
        <sz val="7"/>
        <rFont val="Arial"/>
        <family val="2"/>
      </rPr>
      <t>Sources:</t>
    </r>
    <r>
      <rPr>
        <sz val="7"/>
        <rFont val="Arial"/>
        <family val="2"/>
      </rPr>
      <t xml:space="preserve"> NATSISS 2008 and NHS 07-08</t>
    </r>
  </si>
  <si>
    <r>
      <rPr>
        <i/>
        <sz val="7"/>
        <rFont val="Arial"/>
        <family val="2"/>
      </rPr>
      <t>Note:</t>
    </r>
    <r>
      <rPr>
        <sz val="7"/>
        <rFont val="Times New Roman"/>
        <family val="1"/>
      </rPr>
      <t> </t>
    </r>
    <r>
      <rPr>
        <sz val="7"/>
        <rFont val="Arial"/>
        <family val="2"/>
      </rPr>
      <t>Australia total includes Other Territories.</t>
    </r>
  </si>
  <si>
    <r>
      <t xml:space="preserve">(a) </t>
    </r>
    <r>
      <rPr>
        <sz val="7"/>
        <rFont val="Arial"/>
        <family val="2"/>
      </rPr>
      <t>Age-standardised to the 2001 Australian standard population.</t>
    </r>
  </si>
  <si>
    <r>
      <t xml:space="preserve">Source: </t>
    </r>
    <r>
      <rPr>
        <sz val="7"/>
        <rFont val="Arial"/>
        <family val="2"/>
      </rPr>
      <t>Unpublished data from the 2009-10 Disability Services National Minimum Data Set.</t>
    </r>
  </si>
  <si>
    <r>
      <rPr>
        <i/>
        <sz val="7"/>
        <color indexed="8"/>
        <rFont val="Helvetica"/>
        <family val="0"/>
      </rPr>
      <t>Source:</t>
    </r>
    <r>
      <rPr>
        <sz val="7"/>
        <color indexed="8"/>
        <rFont val="Helvetica"/>
        <family val="0"/>
      </rPr>
      <t xml:space="preserve"> AIHW analyses of 2008 NATSISS.</t>
    </r>
  </si>
  <si>
    <r>
      <t>1.0</t>
    </r>
    <r>
      <rPr>
        <vertAlign val="superscript"/>
        <sz val="8"/>
        <color indexed="8"/>
        <rFont val="Arial"/>
        <family val="2"/>
      </rPr>
      <t>(a)</t>
    </r>
  </si>
  <si>
    <r>
      <t>Table 1.15.4: Hospitalisations for diseases of the ear and mastoid process, by Indigenous status and sex, New South Wales and NSW, Vic, Qld, WA, SA and NT combined, July 2008 to June 2010</t>
    </r>
    <r>
      <rPr>
        <b/>
        <vertAlign val="superscript"/>
        <sz val="10"/>
        <rFont val="Book Antiqua"/>
        <family val="1"/>
      </rPr>
      <t>(a)(b)(c)(d)</t>
    </r>
  </si>
  <si>
    <r>
      <t>Figure 1.15.1: Hospitalisation rates for diseases of the ear and mastoid, by Indigenous status, New South Wales and NSW, Vic, Qld, WA, SA &amp; NT combined, 2004-05 to 2009-10</t>
    </r>
    <r>
      <rPr>
        <b/>
        <vertAlign val="superscript"/>
        <sz val="10"/>
        <rFont val="Book Antiqua"/>
        <family val="1"/>
      </rPr>
      <t>(a)</t>
    </r>
  </si>
  <si>
    <t>Low vision</t>
  </si>
  <si>
    <t>Refractive error</t>
  </si>
  <si>
    <t>Diabetic eye disease</t>
  </si>
  <si>
    <t>Age-related macular degeneration</t>
  </si>
  <si>
    <r>
      <rPr>
        <i/>
        <sz val="7"/>
        <color indexed="8"/>
        <rFont val="Arial"/>
        <family val="2"/>
      </rPr>
      <t>Source:</t>
    </r>
    <r>
      <rPr>
        <sz val="7"/>
        <color indexed="8"/>
        <rFont val="Arial"/>
        <family val="2"/>
      </rPr>
      <t xml:space="preserve"> AIHW analysis of National Indigenous Eye Health Survey, 2008.</t>
    </r>
  </si>
  <si>
    <t xml:space="preserve"> Figure 1.16.1: Proportion of Indigenous children aged 1-14 years reporting eye or sight problems, New South Wales and Australia, 2008</t>
  </si>
  <si>
    <t>Table 1.16.1: Prevalance of vision loss in Indigenous adults surveyed, New South Wales, 2008</t>
  </si>
  <si>
    <r>
      <t>Figure 1.16.2: Hospitalisations for principal diagnosis of diseases of the eye and adnexa, by Indigenous status, sex, New South Wales and NSW, Vic, Qld, WA, SA and NT, July 2008 to June 2010</t>
    </r>
    <r>
      <rPr>
        <b/>
        <vertAlign val="superscript"/>
        <sz val="10"/>
        <rFont val="Book Antiqua"/>
        <family val="1"/>
      </rPr>
      <t xml:space="preserve">(a)(b)(c)(d)(e) </t>
    </r>
  </si>
  <si>
    <r>
      <t>Table 1.16.2: Age-specific hospitalisation rates for Eye Health, by Indigenous status, New South Wales and NSW, Vic, Qld, WA, SA &amp; NT combined, July 2008 to June 2010</t>
    </r>
    <r>
      <rPr>
        <b/>
        <vertAlign val="superscript"/>
        <sz val="10"/>
        <color indexed="8"/>
        <rFont val="Book Antiqua"/>
        <family val="1"/>
      </rPr>
      <t xml:space="preserve">(a)(b)(c) </t>
    </r>
  </si>
  <si>
    <r>
      <t>Figure 1.16.3 Age-standardised hospitalisation rates from diseases of the eye and adnexa, New South Wales and NSW, Vic, Qld, WA, SA and NT combined,  2004-05 to 2009-10</t>
    </r>
    <r>
      <rPr>
        <b/>
        <vertAlign val="superscript"/>
        <sz val="10"/>
        <rFont val="Book Antiqua"/>
        <family val="1"/>
      </rPr>
      <t>(a)</t>
    </r>
  </si>
  <si>
    <r>
      <rPr>
        <i/>
        <sz val="7"/>
        <color indexed="8"/>
        <rFont val="Arial"/>
        <family val="2"/>
      </rPr>
      <t>Source:</t>
    </r>
    <r>
      <rPr>
        <sz val="7"/>
        <color indexed="8"/>
        <rFont val="Arial"/>
        <family val="2"/>
      </rPr>
      <t xml:space="preserve"> 2008 NATSISS and 2007-08 NHS.</t>
    </r>
  </si>
  <si>
    <t>RSE (%)</t>
  </si>
  <si>
    <r>
      <t>Rate ratio</t>
    </r>
    <r>
      <rPr>
        <b/>
        <vertAlign val="superscript"/>
        <sz val="8"/>
        <rFont val="Arial"/>
        <family val="2"/>
      </rPr>
      <t>(c)</t>
    </r>
    <r>
      <rPr>
        <b/>
        <sz val="8"/>
        <rFont val="Arial"/>
        <family val="2"/>
      </rPr>
      <t xml:space="preserve"> </t>
    </r>
  </si>
  <si>
    <r>
      <t>Low/Moderate distress level</t>
    </r>
    <r>
      <rPr>
        <b/>
        <vertAlign val="superscript"/>
        <sz val="8"/>
        <rFont val="Arial"/>
        <family val="2"/>
      </rPr>
      <t>(a)</t>
    </r>
  </si>
  <si>
    <r>
      <t>High/Very high distress level</t>
    </r>
    <r>
      <rPr>
        <b/>
        <vertAlign val="superscript"/>
        <sz val="8"/>
        <rFont val="Arial"/>
        <family val="2"/>
      </rPr>
      <t>(b)</t>
    </r>
    <r>
      <rPr>
        <b/>
        <sz val="8"/>
        <rFont val="Arial"/>
        <family val="2"/>
      </rPr>
      <t xml:space="preserve"> </t>
    </r>
  </si>
  <si>
    <t>(a) Represents a K5 score of 5–11.</t>
  </si>
  <si>
    <t>(b) Represents a K5 score of 12–25.</t>
  </si>
  <si>
    <t>(c) The rate ratio is calculated by dividing the age standardised rate for Indigenous people by the corresponding age standardised rate for non-Indigenous people.</t>
  </si>
  <si>
    <r>
      <rPr>
        <i/>
        <sz val="7"/>
        <color indexed="8"/>
        <rFont val="Arial"/>
        <family val="2"/>
      </rPr>
      <t>Source:</t>
    </r>
    <r>
      <rPr>
        <sz val="7"/>
        <color indexed="8"/>
        <rFont val="Arial"/>
        <family val="2"/>
      </rPr>
      <t xml:space="preserve"> AIHW analyses of NATSISS 2008.</t>
    </r>
  </si>
  <si>
    <r>
      <rPr>
        <i/>
        <sz val="7"/>
        <color indexed="8"/>
        <rFont val="Arial"/>
        <family val="2"/>
      </rPr>
      <t>Source:</t>
    </r>
    <r>
      <rPr>
        <sz val="7"/>
        <color indexed="8"/>
        <rFont val="Arial"/>
        <family val="2"/>
      </rPr>
      <t xml:space="preserve"> ABS and AIHW analyses of NATSISS 2008.</t>
    </r>
  </si>
  <si>
    <r>
      <t>Figure 1.18.2: Age specific hospitalisation rates for mental health-related conditions, by Indigenous status and sex, New South Wales and NSW, Vic, Qld, WA, SA &amp; NT combined, July 2008 to June 2010</t>
    </r>
    <r>
      <rPr>
        <b/>
        <vertAlign val="superscript"/>
        <sz val="10"/>
        <color indexed="8"/>
        <rFont val="Book Antiqua"/>
        <family val="1"/>
      </rPr>
      <t>(a)(b)(c)</t>
    </r>
  </si>
  <si>
    <r>
      <t>Table 1.18.3: Hospitalisations for principal diagnosis of mental health related conditions, by Indigenous status and sex, New South Wales and NSW, Vic, Qld, WA, SA and NT combined, July 2008 to June 2010</t>
    </r>
    <r>
      <rPr>
        <b/>
        <vertAlign val="superscript"/>
        <sz val="10"/>
        <rFont val="Book Antiqua"/>
        <family val="1"/>
      </rPr>
      <t>(a)(b)(c)(d)(e)</t>
    </r>
  </si>
  <si>
    <r>
      <t>Table 1.18.4 Hospitalisations of Indigenous persons for principal diagnosis of mental health related conditions, by type of condition and sex, New South Wales and NSW, Vic, Qld, WA, SA and NT combined, July 2008 to June 2010</t>
    </r>
    <r>
      <rPr>
        <b/>
        <vertAlign val="superscript"/>
        <sz val="10"/>
        <color indexed="8"/>
        <rFont val="Book Antiqua"/>
        <family val="1"/>
      </rPr>
      <t>(a)(b)(c)(d)</t>
    </r>
  </si>
  <si>
    <r>
      <t>Figure 1.18.3: Hospitalisation rates from mental health-related conditions by Indigenous status, New South Wales and  NSW, Vic, Qld, WA, SA &amp; NT combined, 2004-05 to 2009-10</t>
    </r>
    <r>
      <rPr>
        <b/>
        <vertAlign val="superscript"/>
        <sz val="10"/>
        <rFont val="Book Antiqua"/>
        <family val="1"/>
      </rPr>
      <t>(a)</t>
    </r>
  </si>
  <si>
    <r>
      <t>Table 1.18.5: Deaths due to intentional self harm (X60-X84), by Indigenous status, persons aged 0–74 years, New South Wales and NSW, Qld, WA, SA and NT combined, 2006–2010</t>
    </r>
    <r>
      <rPr>
        <b/>
        <vertAlign val="superscript"/>
        <sz val="10"/>
        <rFont val="Book Antiqua"/>
        <family val="1"/>
      </rPr>
      <t>(a)(b)(c)(d)(e)(f)</t>
    </r>
  </si>
  <si>
    <r>
      <t>Table 1.21.1: Perinatal mortality rates per 1,000 births, by Indigenous status, New South Wales and NSW, Qld, WA, SA and NT combined, 2001-2005 to 2006-2010</t>
    </r>
    <r>
      <rPr>
        <b/>
        <vertAlign val="superscript"/>
        <sz val="10"/>
        <color indexed="8"/>
        <rFont val="Book Antiqua"/>
        <family val="1"/>
      </rPr>
      <t>(a)(b)(c)(d)(e)(f)</t>
    </r>
  </si>
  <si>
    <r>
      <rPr>
        <i/>
        <sz val="7"/>
        <rFont val="Arial"/>
        <family val="2"/>
      </rPr>
      <t>Source:</t>
    </r>
    <r>
      <rPr>
        <sz val="7"/>
        <rFont val="Arial"/>
        <family val="2"/>
      </rPr>
      <t xml:space="preserve"> ABS Perinatal Deaths Collection.</t>
    </r>
  </si>
  <si>
    <r>
      <t>Rate difference</t>
    </r>
    <r>
      <rPr>
        <b/>
        <vertAlign val="superscript"/>
        <sz val="8"/>
        <color indexed="8"/>
        <rFont val="Times New Roman"/>
        <family val="1"/>
      </rPr>
      <t>(h)</t>
    </r>
  </si>
  <si>
    <r>
      <t>Figure 1.22.1: All causes age-specific mortality rates per 100,000, by Indigenous status and sex, New South Wales and NSW, Qld, WA, SA &amp; NT combined, 2006–2010</t>
    </r>
    <r>
      <rPr>
        <b/>
        <vertAlign val="superscript"/>
        <sz val="10"/>
        <color indexed="8"/>
        <rFont val="Book Antiqua"/>
        <family val="1"/>
      </rPr>
      <t>(a)(b)(c)(d)(e)(f)</t>
    </r>
  </si>
  <si>
    <r>
      <t>Figure 1.22.2: Age-standardised mortality rates by Indigenous status, New South Wales and NSW, Qld, WA, SA &amp; NT combined, 2001 to 2010</t>
    </r>
    <r>
      <rPr>
        <b/>
        <vertAlign val="superscript"/>
        <sz val="10"/>
        <color indexed="8"/>
        <rFont val="Book Antiqua"/>
        <family val="1"/>
      </rPr>
      <t>(a)(b)(c)(d)</t>
    </r>
  </si>
  <si>
    <r>
      <t>Rate per 100,000</t>
    </r>
    <r>
      <rPr>
        <b/>
        <vertAlign val="superscript"/>
        <sz val="8"/>
        <rFont val="Arial"/>
        <family val="2"/>
      </rPr>
      <t>(f)</t>
    </r>
  </si>
  <si>
    <r>
      <t>Figure 1.23.1: Age-standardised mortality rates, rate ratios and rate differences, circulatory diseases, New South Wales and NSW, Qld, WA, SA and NT combined, 2001–2010</t>
    </r>
    <r>
      <rPr>
        <b/>
        <vertAlign val="superscript"/>
        <sz val="10"/>
        <rFont val="Book Antiqua"/>
        <family val="1"/>
      </rPr>
      <t xml:space="preserve">(a)(b)(c)(d)(e) </t>
    </r>
  </si>
  <si>
    <r>
      <t>Figure 1.24.1: Total avoidable mortality rate by Indigenous status, people aged 0–74 years, New South Wales and NSW, Qld, WA, SA &amp; NT combined, 2006–2010</t>
    </r>
    <r>
      <rPr>
        <b/>
        <vertAlign val="superscript"/>
        <sz val="10"/>
        <color indexed="8"/>
        <rFont val="Book Antiqua"/>
        <family val="1"/>
      </rPr>
      <t>(a)(b)(c)(d)(e)(f)(g)</t>
    </r>
  </si>
  <si>
    <t>(k)   Data for lung cancer, cervical cancer and digestive organ cancers are a subset of the data presented for all cancers.</t>
  </si>
  <si>
    <t>(l)     Other includes all avoidable mortality not specifically detailed in the table.</t>
  </si>
  <si>
    <r>
      <t>Figure 1.24.2: Mortality rates for avoidable causes of death, Indigenous and non-Indigenous Australians aged 0-74 years, New South Wales and NSW, Qld, WA, SA &amp; NT combined, 2001 to 2010</t>
    </r>
    <r>
      <rPr>
        <b/>
        <vertAlign val="superscript"/>
        <sz val="10"/>
        <color indexed="8"/>
        <rFont val="Book Antiqua"/>
        <family val="1"/>
      </rPr>
      <t>(a)(b)(c)(d)(e)(f)(g)</t>
    </r>
  </si>
  <si>
    <r>
      <t>Figure 2.01.1: Number and proportion of people aged 15 years and over living in overcrowded households</t>
    </r>
    <r>
      <rPr>
        <b/>
        <vertAlign val="superscript"/>
        <sz val="10"/>
        <rFont val="Book Antiqua"/>
        <family val="1"/>
      </rPr>
      <t>(a)</t>
    </r>
    <r>
      <rPr>
        <b/>
        <sz val="10"/>
        <rFont val="Book Antiqua"/>
        <family val="1"/>
      </rPr>
      <t>, by Indigenous status, New South Wales and Australia,2008</t>
    </r>
  </si>
  <si>
    <t>* Difference between Indigenous and non-Indigenous rates are statistically significant for this category.</t>
  </si>
  <si>
    <r>
      <t>Figure 2.01.2: Proportion of Persons</t>
    </r>
    <r>
      <rPr>
        <b/>
        <vertAlign val="superscript"/>
        <sz val="10"/>
        <color indexed="8"/>
        <rFont val="Book Antiqua"/>
        <family val="1"/>
      </rPr>
      <t>(a)</t>
    </r>
    <r>
      <rPr>
        <b/>
        <sz val="10"/>
        <color indexed="8"/>
        <rFont val="Book Antiqua"/>
        <family val="1"/>
      </rPr>
      <t xml:space="preserve">, by tenure type, indigenous status, New South Wales and Australia, 2008 </t>
    </r>
  </si>
  <si>
    <r>
      <t>Australia</t>
    </r>
    <r>
      <rPr>
        <b/>
        <vertAlign val="superscript"/>
        <sz val="8"/>
        <rFont val="Arial Bold"/>
        <family val="0"/>
      </rPr>
      <t>(a)</t>
    </r>
  </si>
  <si>
    <t>Figure 2.02.1: Percentage of Indigenous households reporting lack of working facilities for each of the first 4 Health Living Practices, New South Wales and Australia, 2008</t>
  </si>
  <si>
    <r>
      <rPr>
        <i/>
        <sz val="7"/>
        <color indexed="8"/>
        <rFont val="Arial"/>
        <family val="2"/>
      </rPr>
      <t>Source:</t>
    </r>
    <r>
      <rPr>
        <sz val="7"/>
        <color indexed="8"/>
        <rFont val="Arial"/>
        <family val="2"/>
      </rPr>
      <t xml:space="preserve"> AIHW analysis of 2008 NATSISS.</t>
    </r>
  </si>
  <si>
    <r>
      <t>Year 7/8 to Year 10</t>
    </r>
    <r>
      <rPr>
        <b/>
        <vertAlign val="superscript"/>
        <sz val="8"/>
        <color indexed="8"/>
        <rFont val="Arial"/>
        <family val="2"/>
      </rPr>
      <t>(d)</t>
    </r>
  </si>
  <si>
    <r>
      <t>Year 7/8 to Year 11</t>
    </r>
    <r>
      <rPr>
        <b/>
        <vertAlign val="superscript"/>
        <sz val="8"/>
        <color indexed="8"/>
        <rFont val="Arial"/>
        <family val="2"/>
      </rPr>
      <t>(d)</t>
    </r>
  </si>
  <si>
    <r>
      <t>Year 7/8 to Year 12</t>
    </r>
    <r>
      <rPr>
        <b/>
        <vertAlign val="superscript"/>
        <sz val="8"/>
        <color indexed="8"/>
        <rFont val="Arial"/>
        <family val="2"/>
      </rPr>
      <t>(d)</t>
    </r>
  </si>
  <si>
    <r>
      <t>Year 10 to Year 12</t>
    </r>
    <r>
      <rPr>
        <b/>
        <vertAlign val="superscript"/>
        <sz val="8"/>
        <color indexed="8"/>
        <rFont val="Arial"/>
        <family val="2"/>
      </rPr>
      <t>(e)</t>
    </r>
  </si>
  <si>
    <r>
      <t>Year 11 to Year 12</t>
    </r>
    <r>
      <rPr>
        <b/>
        <vertAlign val="superscript"/>
        <sz val="8"/>
        <color indexed="8"/>
        <rFont val="Arial"/>
        <family val="2"/>
      </rPr>
      <t>(f)</t>
    </r>
  </si>
  <si>
    <r>
      <rPr>
        <i/>
        <sz val="7"/>
        <color indexed="8"/>
        <rFont val="Arial"/>
        <family val="2"/>
      </rPr>
      <t>Source:</t>
    </r>
    <r>
      <rPr>
        <sz val="7"/>
        <color indexed="8"/>
        <rFont val="Arial"/>
        <family val="2"/>
      </rPr>
      <t xml:space="preserve"> ABS &amp; AIHW analysis oF 2008 NATSISS.</t>
    </r>
  </si>
  <si>
    <r>
      <rPr>
        <i/>
        <sz val="7"/>
        <color indexed="8"/>
        <rFont val="Arial"/>
        <family val="2"/>
      </rPr>
      <t xml:space="preserve">Sources: </t>
    </r>
    <r>
      <rPr>
        <sz val="7"/>
        <color indexed="8"/>
        <rFont val="Arial"/>
        <family val="2"/>
      </rPr>
      <t>NATSISS 2008 and SIH 07-08.</t>
    </r>
  </si>
  <si>
    <r>
      <rPr>
        <i/>
        <sz val="7"/>
        <color indexed="8"/>
        <rFont val="Arial"/>
        <family val="2"/>
      </rPr>
      <t>Note:</t>
    </r>
    <r>
      <rPr>
        <sz val="7"/>
        <color indexed="8"/>
        <rFont val="Arial"/>
        <family val="2"/>
      </rPr>
      <t xml:space="preserve"> Proportions may not sum to 100% due to rounding.</t>
    </r>
  </si>
  <si>
    <r>
      <rPr>
        <i/>
        <sz val="7"/>
        <color indexed="8"/>
        <rFont val="Arial"/>
        <family val="2"/>
      </rPr>
      <t xml:space="preserve">Source: </t>
    </r>
    <r>
      <rPr>
        <sz val="7"/>
        <color indexed="8"/>
        <rFont val="Arial"/>
        <family val="2"/>
      </rPr>
      <t>2006 Census.</t>
    </r>
  </si>
  <si>
    <t>. .  Data not collected for non-Indigenous Australians.</t>
  </si>
  <si>
    <r>
      <t>Table 2.10.4: Deaths from assault (homicide), by Indigenous status, New South Wales and NSW, Qld, WA, SA and NT, 2006–2010</t>
    </r>
    <r>
      <rPr>
        <b/>
        <vertAlign val="superscript"/>
        <sz val="10"/>
        <rFont val="Book Antiqua"/>
        <family val="1"/>
      </rPr>
      <t>(a)</t>
    </r>
  </si>
  <si>
    <r>
      <t>Crude rate</t>
    </r>
    <r>
      <rPr>
        <b/>
        <vertAlign val="superscript"/>
        <sz val="8"/>
        <color indexed="8"/>
        <rFont val="Arial"/>
        <family val="2"/>
      </rPr>
      <t>(a)</t>
    </r>
  </si>
  <si>
    <r>
      <t>Age standardised rate</t>
    </r>
    <r>
      <rPr>
        <b/>
        <vertAlign val="superscript"/>
        <sz val="8"/>
        <color indexed="8"/>
        <rFont val="Arial"/>
        <family val="2"/>
      </rPr>
      <t>(b)</t>
    </r>
  </si>
  <si>
    <r>
      <t>Age standardised rate ratio</t>
    </r>
    <r>
      <rPr>
        <b/>
        <vertAlign val="superscript"/>
        <sz val="8"/>
        <color indexed="8"/>
        <rFont val="Arial"/>
        <family val="2"/>
      </rPr>
      <t>(c)</t>
    </r>
  </si>
  <si>
    <r>
      <t>Source:</t>
    </r>
    <r>
      <rPr>
        <sz val="7"/>
        <color indexed="8"/>
        <rFont val="Arial"/>
        <family val="2"/>
      </rPr>
      <t xml:space="preserve"> ABS 2011.</t>
    </r>
  </si>
  <si>
    <r>
      <rPr>
        <i/>
        <sz val="7"/>
        <color indexed="8"/>
        <rFont val="Arial"/>
        <family val="2"/>
      </rPr>
      <t xml:space="preserve">Source: </t>
    </r>
    <r>
      <rPr>
        <sz val="7"/>
        <color indexed="8"/>
        <rFont val="Arial"/>
        <family val="2"/>
      </rPr>
      <t>ABS Prisoners in Australia, 2011.</t>
    </r>
  </si>
  <si>
    <r>
      <t xml:space="preserve">Table 2.11.3: Rate of </t>
    </r>
    <r>
      <rPr>
        <b/>
        <sz val="10"/>
        <color indexed="8"/>
        <rFont val="Book Antiqua"/>
        <family val="1"/>
      </rPr>
      <t>deaths in prison custody (rate per 100 prisoners), by Indigenous status, New South Wales and Australia, 1998-99 to 2010-11</t>
    </r>
  </si>
  <si>
    <r>
      <rPr>
        <i/>
        <sz val="7"/>
        <color indexed="8"/>
        <rFont val="Arial"/>
        <family val="2"/>
      </rPr>
      <t>Note:</t>
    </r>
    <r>
      <rPr>
        <sz val="7"/>
        <color indexed="8"/>
        <rFont val="Arial"/>
        <family val="2"/>
      </rPr>
      <t xml:space="preserve"> The data presented here is based on the information available at the time of analysis. Coronial findings may be handed down between the time of analysis and time of reporting which may change some of the information contained herein. </t>
    </r>
  </si>
  <si>
    <r>
      <t>Rate difference</t>
    </r>
    <r>
      <rPr>
        <b/>
        <vertAlign val="superscript"/>
        <sz val="8"/>
        <rFont val="Arial"/>
        <family val="2"/>
      </rPr>
      <t>(a)</t>
    </r>
  </si>
  <si>
    <r>
      <t>Rate difference</t>
    </r>
    <r>
      <rPr>
        <b/>
        <vertAlign val="superscript"/>
        <sz val="8"/>
        <color indexed="8"/>
        <rFont val="Arial"/>
        <family val="2"/>
      </rPr>
      <t>(b)</t>
    </r>
  </si>
  <si>
    <t>Sources: NATSISS 2008 and 2006 GSS.</t>
  </si>
  <si>
    <r>
      <t>Total drinks milk</t>
    </r>
    <r>
      <rPr>
        <i/>
        <vertAlign val="superscript"/>
        <sz val="8"/>
        <color indexed="8"/>
        <rFont val="Arial"/>
        <family val="2"/>
      </rPr>
      <t>(b)</t>
    </r>
  </si>
  <si>
    <t>Figure 2.19.1: Percentage of Australians aged 12 years and over reporting having recommended usual daily intake of vegetables and fruit, by Indigenous status, non-remote areas, New South Wales and Australia, 2004-05</t>
  </si>
  <si>
    <r>
      <t>Table 2.21.1: Tobacco smoking status of Indigenous mothers during pregnancy,  New South Wales and Australia, 2009</t>
    </r>
    <r>
      <rPr>
        <b/>
        <vertAlign val="superscript"/>
        <sz val="10"/>
        <color indexed="8"/>
        <rFont val="Book Antiqua"/>
        <family val="1"/>
      </rPr>
      <t>(a)</t>
    </r>
  </si>
  <si>
    <r>
      <t>Crude proportion</t>
    </r>
    <r>
      <rPr>
        <b/>
        <vertAlign val="superscript"/>
        <sz val="8"/>
        <color indexed="8"/>
        <rFont val="Arial"/>
        <family val="2"/>
      </rPr>
      <t>(b)</t>
    </r>
  </si>
  <si>
    <r>
      <rPr>
        <i/>
        <sz val="7"/>
        <color indexed="8"/>
        <rFont val="Arial"/>
        <family val="2"/>
      </rPr>
      <t>Note:</t>
    </r>
    <r>
      <rPr>
        <sz val="7"/>
        <color indexed="8"/>
        <rFont val="Times New Roman"/>
        <family val="1"/>
      </rPr>
      <t> </t>
    </r>
    <r>
      <rPr>
        <sz val="7"/>
        <color indexed="8"/>
        <rFont val="Arial"/>
        <family val="2"/>
      </rPr>
      <t>Because of differences in definitions and methods used for data collection, care must be taken when comparing across jurisdictions. Mother’s tobacco smoking status during pregnancy is self-reported.</t>
    </r>
  </si>
  <si>
    <r>
      <t>Figure 2.21.1: Tobacco smoking status of mothers during pregnancy, by Indigenous status, New South Wales and Australia, 2009</t>
    </r>
    <r>
      <rPr>
        <b/>
        <vertAlign val="superscript"/>
        <sz val="10"/>
        <color indexed="8"/>
        <rFont val="Book Antiqua"/>
        <family val="1"/>
      </rPr>
      <t>(a)(b)</t>
    </r>
  </si>
  <si>
    <r>
      <rPr>
        <i/>
        <sz val="7"/>
        <color indexed="8"/>
        <rFont val="Arial"/>
        <family val="2"/>
      </rPr>
      <t>Note:</t>
    </r>
    <r>
      <rPr>
        <sz val="7"/>
        <color indexed="8"/>
        <rFont val="Arial"/>
        <family val="2"/>
      </rPr>
      <t xml:space="preserve"> Because of differences in definitions and methods used for data collection, care must be taken when comparing across jurisdictions. Mother’s tobacco smoking status during pregnancy is self-reported.</t>
    </r>
  </si>
  <si>
    <r>
      <t>Table 2.21.2: Risk factors status of women</t>
    </r>
    <r>
      <rPr>
        <b/>
        <vertAlign val="superscript"/>
        <sz val="10"/>
        <color indexed="8"/>
        <rFont val="Book Antiqua"/>
        <family val="1"/>
      </rPr>
      <t>(a)</t>
    </r>
    <r>
      <rPr>
        <b/>
        <sz val="10"/>
        <color indexed="8"/>
        <rFont val="Book Antiqua"/>
        <family val="1"/>
      </rPr>
      <t xml:space="preserve"> who gave birth to an Indigenous baby</t>
    </r>
    <r>
      <rPr>
        <b/>
        <vertAlign val="superscript"/>
        <sz val="10"/>
        <color indexed="8"/>
        <rFont val="Book Antiqua"/>
        <family val="1"/>
      </rPr>
      <t>(b)</t>
    </r>
    <r>
      <rPr>
        <b/>
        <sz val="10"/>
        <color indexed="8"/>
        <rFont val="Book Antiqua"/>
        <family val="1"/>
      </rPr>
      <t xml:space="preserve"> who attended an antenatal visit before 13 weeks of pregnancy, New South Wales and the Australian Capital Territory combined and Australia, 1 July 2009–30 June 2010 </t>
    </r>
  </si>
  <si>
    <r>
      <rPr>
        <i/>
        <sz val="7"/>
        <rFont val="Arial"/>
        <family val="2"/>
      </rPr>
      <t>Note:</t>
    </r>
    <r>
      <rPr>
        <sz val="7"/>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</si>
  <si>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Crude proportion</t>
    </r>
    <r>
      <rPr>
        <b/>
        <vertAlign val="superscript"/>
        <sz val="8"/>
        <rFont val="Arial"/>
        <family val="2"/>
      </rPr>
      <t xml:space="preserve">(b) </t>
    </r>
  </si>
  <si>
    <r>
      <t>Age std. proportion</t>
    </r>
    <r>
      <rPr>
        <b/>
        <vertAlign val="superscript"/>
        <sz val="8"/>
        <rFont val="Arial"/>
        <family val="2"/>
      </rPr>
      <t>(c)</t>
    </r>
  </si>
  <si>
    <r>
      <t>Crude proportion</t>
    </r>
    <r>
      <rPr>
        <b/>
        <vertAlign val="superscript"/>
        <sz val="8"/>
        <rFont val="Arial"/>
        <family val="2"/>
      </rPr>
      <t>(b)</t>
    </r>
    <r>
      <rPr>
        <b/>
        <sz val="8"/>
        <rFont val="Arial"/>
        <family val="2"/>
      </rPr>
      <t xml:space="preserve"> </t>
    </r>
  </si>
  <si>
    <r>
      <t>Figure 3.01.1: Age-standardised proportion of women who attended  antenatal care in the first trimester, by Indigenous status, New South Wales and Qld, SA &amp; NT combined, 2009</t>
    </r>
    <r>
      <rPr>
        <b/>
        <vertAlign val="superscript"/>
        <sz val="10"/>
        <color indexed="8"/>
        <rFont val="Book Antiqua"/>
        <family val="1"/>
      </rPr>
      <t xml:space="preserve">(a)(b)(c)(d)(e) </t>
    </r>
  </si>
  <si>
    <r>
      <t>Figure 3.01.2: Age standardised rate per 1,000 mothers who attended at least one antenatal care session, by Indigenous status, New South Wales and NSW, Qld &amp; SA combined, 1998–2009</t>
    </r>
    <r>
      <rPr>
        <b/>
        <vertAlign val="superscript"/>
        <sz val="10"/>
        <color indexed="8"/>
        <rFont val="Book Antiqua"/>
        <family val="1"/>
      </rPr>
      <t>(a)(b)</t>
    </r>
  </si>
  <si>
    <r>
      <t>Annual change</t>
    </r>
    <r>
      <rPr>
        <b/>
        <vertAlign val="superscript"/>
        <sz val="8"/>
        <color indexed="8"/>
        <rFont val="Arial"/>
        <family val="2"/>
      </rPr>
      <t>(c)</t>
    </r>
    <r>
      <rPr>
        <b/>
        <sz val="8"/>
        <color indexed="8"/>
        <rFont val="Arial"/>
        <family val="2"/>
      </rPr>
      <t xml:space="preserve"> </t>
    </r>
  </si>
  <si>
    <r>
      <t>% change</t>
    </r>
    <r>
      <rPr>
        <b/>
        <vertAlign val="superscript"/>
        <sz val="8"/>
        <color indexed="8"/>
        <rFont val="Arial"/>
        <family val="2"/>
      </rPr>
      <t>(d)</t>
    </r>
  </si>
  <si>
    <t>‒3.8*</t>
  </si>
  <si>
    <t>‒1.9*</t>
  </si>
  <si>
    <r>
      <t>NSW</t>
    </r>
    <r>
      <rPr>
        <b/>
        <vertAlign val="superscript"/>
        <sz val="8"/>
        <color indexed="8"/>
        <rFont val="Arial"/>
        <family val="2"/>
      </rPr>
      <t xml:space="preserve">(e) </t>
    </r>
  </si>
  <si>
    <r>
      <t>Indigenous rate</t>
    </r>
    <r>
      <rPr>
        <b/>
        <vertAlign val="superscript"/>
        <sz val="8"/>
        <color indexed="8"/>
        <rFont val="Arial"/>
        <family val="2"/>
      </rPr>
      <t>(f)</t>
    </r>
  </si>
  <si>
    <r>
      <t>Non-Indigenous rate</t>
    </r>
    <r>
      <rPr>
        <b/>
        <vertAlign val="superscript"/>
        <sz val="8"/>
        <color indexed="8"/>
        <rFont val="Arial"/>
        <family val="2"/>
      </rPr>
      <t>(f)</t>
    </r>
  </si>
  <si>
    <r>
      <t>Rate ratio</t>
    </r>
    <r>
      <rPr>
        <b/>
        <vertAlign val="superscript"/>
        <sz val="8"/>
        <color indexed="8"/>
        <rFont val="Arial"/>
        <family val="2"/>
      </rPr>
      <t>(g)</t>
    </r>
  </si>
  <si>
    <r>
      <t>Rate difference</t>
    </r>
    <r>
      <rPr>
        <b/>
        <vertAlign val="superscript"/>
        <sz val="8"/>
        <color indexed="8"/>
        <rFont val="Arial"/>
        <family val="2"/>
      </rPr>
      <t>(h)</t>
    </r>
  </si>
  <si>
    <r>
      <rPr>
        <i/>
        <sz val="7"/>
        <color indexed="8"/>
        <rFont val="Arial"/>
        <family val="2"/>
      </rPr>
      <t>Note:</t>
    </r>
    <r>
      <rPr>
        <sz val="7"/>
        <color indexed="8"/>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</si>
  <si>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Source:</t>
    </r>
    <r>
      <rPr>
        <sz val="7"/>
        <rFont val="Arial"/>
        <family val="2"/>
      </rPr>
      <t xml:space="preserve"> AIHW analysis of Medicare data.</t>
    </r>
  </si>
  <si>
    <r>
      <rPr>
        <i/>
        <sz val="7"/>
        <rFont val="Arial"/>
        <family val="2"/>
      </rPr>
      <t>Note:</t>
    </r>
    <r>
      <rPr>
        <sz val="7"/>
        <rFont val="Arial"/>
        <family val="2"/>
      </rPr>
      <t xml:space="preserve">  Item 715 commenced in May 2010, MBS codes 704, 706, 708 and 710 were reclassified as 715 for prior years. </t>
    </r>
  </si>
  <si>
    <r>
      <t>Table 3.04.1: Age-specific participation rates</t>
    </r>
    <r>
      <rPr>
        <b/>
        <vertAlign val="superscript"/>
        <sz val="10"/>
        <rFont val="Book Antiqua"/>
        <family val="1"/>
      </rPr>
      <t>(a)</t>
    </r>
    <r>
      <rPr>
        <b/>
        <sz val="10"/>
        <rFont val="Book Antiqua"/>
        <family val="1"/>
      </rPr>
      <t xml:space="preserve"> in BreastScreen Australia programs of Indigenous and other women, New South Wales and Australia, 2008–2009</t>
    </r>
  </si>
  <si>
    <r>
      <t>40+ (age-standardised rate)</t>
    </r>
    <r>
      <rPr>
        <b/>
        <vertAlign val="superscript"/>
        <sz val="8"/>
        <rFont val="Arial"/>
        <family val="2"/>
      </rPr>
      <t>(b)</t>
    </r>
  </si>
  <si>
    <r>
      <t>50–69 years (age-standardised rate)</t>
    </r>
    <r>
      <rPr>
        <b/>
        <vertAlign val="superscript"/>
        <sz val="8"/>
        <rFont val="Arial"/>
        <family val="2"/>
      </rPr>
      <t xml:space="preserve">(b)(c) </t>
    </r>
  </si>
  <si>
    <r>
      <t>50–69 years (age-standardised rate)</t>
    </r>
    <r>
      <rPr>
        <b/>
        <vertAlign val="superscript"/>
        <sz val="8"/>
        <rFont val="Arial"/>
        <family val="2"/>
      </rPr>
      <t>(b)</t>
    </r>
  </si>
  <si>
    <r>
      <t>Other allied Health</t>
    </r>
    <r>
      <rPr>
        <b/>
        <vertAlign val="superscript"/>
        <sz val="8"/>
        <color indexed="8"/>
        <rFont val="Arial"/>
        <family val="2"/>
      </rPr>
      <t>(a)</t>
    </r>
  </si>
  <si>
    <t>(a) Includes Aboriginal Health Workers (AHW).</t>
  </si>
  <si>
    <r>
      <rPr>
        <i/>
        <sz val="7"/>
        <color indexed="8"/>
        <rFont val="Arial"/>
        <family val="2"/>
      </rPr>
      <t>Note:</t>
    </r>
    <r>
      <rPr>
        <sz val="7"/>
        <color indexed="8"/>
        <rFont val="Arial"/>
        <family val="2"/>
      </rPr>
      <t xml:space="preserve"> Data are adjusted for Indigenous under-identification.</t>
    </r>
  </si>
  <si>
    <r>
      <rPr>
        <i/>
        <sz val="7"/>
        <color indexed="8"/>
        <rFont val="Arial"/>
        <family val="2"/>
      </rPr>
      <t>Note:</t>
    </r>
    <r>
      <rPr>
        <sz val="7"/>
        <color indexed="8"/>
        <rFont val="Arial"/>
        <family val="2"/>
      </rPr>
      <t xml:space="preserve"> Data are adjusted for Indigneous under-identification.</t>
    </r>
  </si>
  <si>
    <r>
      <rPr>
        <i/>
        <sz val="7"/>
        <color indexed="8"/>
        <rFont val="Arial"/>
        <family val="2"/>
      </rPr>
      <t>Source:</t>
    </r>
    <r>
      <rPr>
        <sz val="7"/>
        <color indexed="8"/>
        <rFont val="Arial"/>
        <family val="2"/>
      </rPr>
      <t xml:space="preserve"> Medicare Financing &amp; Analysis Branch, Department of Health and Ageing.</t>
    </r>
  </si>
  <si>
    <r>
      <t>Table 3.05.2: Proportion and number of Indigenous regular clients</t>
    </r>
    <r>
      <rPr>
        <b/>
        <vertAlign val="superscript"/>
        <sz val="10"/>
        <color indexed="8"/>
        <rFont val="Book Antiqua"/>
        <family val="1"/>
      </rPr>
      <t>(a)</t>
    </r>
    <r>
      <rPr>
        <b/>
        <sz val="10"/>
        <color indexed="8"/>
        <rFont val="Book Antiqua"/>
        <family val="1"/>
      </rPr>
      <t xml:space="preserve"> with Type II diabetes  or coronary heart disease who had a blood pressure test in last 6 months, or an HbA1C test in the last 6 months (diabetes only), New South Wales &amp; the Australian Capital Territory combined and Australia, 1 January–30 June 2010 </t>
    </r>
  </si>
  <si>
    <r>
      <t>Ratio</t>
    </r>
    <r>
      <rPr>
        <b/>
        <vertAlign val="superscript"/>
        <sz val="8"/>
        <color indexed="8"/>
        <rFont val="Arial"/>
        <family val="2"/>
      </rPr>
      <t>(b)</t>
    </r>
  </si>
  <si>
    <r>
      <t>Difference</t>
    </r>
    <r>
      <rPr>
        <b/>
        <vertAlign val="superscript"/>
        <sz val="8"/>
        <color indexed="8"/>
        <rFont val="Arial"/>
        <family val="2"/>
      </rPr>
      <t>(c)</t>
    </r>
  </si>
  <si>
    <r>
      <rPr>
        <i/>
        <sz val="7"/>
        <rFont val="Arial"/>
        <family val="2"/>
      </rPr>
      <t>Source:</t>
    </r>
    <r>
      <rPr>
        <sz val="7"/>
        <rFont val="Arial"/>
        <family val="2"/>
      </rPr>
      <t xml:space="preserve"> AIHW analysis of National Hospital Morbidity Database.</t>
    </r>
  </si>
  <si>
    <r>
      <t>Table 3.06.1: Number and proportion of hospitalisations with a procedure recorded</t>
    </r>
    <r>
      <rPr>
        <b/>
        <vertAlign val="superscript"/>
        <sz val="10"/>
        <rFont val="Arial"/>
        <family val="2"/>
      </rPr>
      <t>(a)</t>
    </r>
    <r>
      <rPr>
        <b/>
        <sz val="10"/>
        <rFont val="Arial"/>
        <family val="2"/>
      </rPr>
      <t>, by Indigenous status,  NSW and Australia, July 2008 to June 2010</t>
    </r>
  </si>
  <si>
    <r>
      <t>Figure 3.06.1: Per cent (Age-standardised) differences</t>
    </r>
    <r>
      <rPr>
        <b/>
        <vertAlign val="superscript"/>
        <sz val="10"/>
        <color indexed="8"/>
        <rFont val="Book Antiqua"/>
        <family val="1"/>
      </rPr>
      <t>(a)</t>
    </r>
    <r>
      <rPr>
        <b/>
        <sz val="10"/>
        <color indexed="8"/>
        <rFont val="Book Antiqua"/>
        <family val="1"/>
      </rPr>
      <t xml:space="preserve"> of hospital episodes with a procedure reported, selected principal diagnoses, by Indigenous status, New South Wales and Australia, July 2008 to June 2010</t>
    </r>
  </si>
  <si>
    <r>
      <t>Table 3.07.1: Top 10 potentially preventable hospital admissions, by Indigenous status, New South Wales and NSW, Vic, Qld, WA, SA and NT combined, July 2008 to June 2010</t>
    </r>
    <r>
      <rPr>
        <b/>
        <vertAlign val="superscript"/>
        <sz val="10"/>
        <rFont val="Book Antiqua"/>
        <family val="1"/>
      </rPr>
      <t>(a)(b)(c)(d)</t>
    </r>
  </si>
  <si>
    <r>
      <t xml:space="preserve">Source: </t>
    </r>
    <r>
      <rPr>
        <sz val="7"/>
        <rFont val="Arial"/>
        <family val="2"/>
      </rPr>
      <t>AIHW analysis of National Hospital Morbidity Database.</t>
    </r>
  </si>
  <si>
    <r>
      <t>Total</t>
    </r>
    <r>
      <rPr>
        <b/>
        <vertAlign val="superscript"/>
        <sz val="8"/>
        <rFont val="Arial"/>
        <family val="2"/>
      </rPr>
      <t>(h)</t>
    </r>
  </si>
  <si>
    <r>
      <rPr>
        <i/>
        <sz val="7"/>
        <color indexed="8"/>
        <rFont val="Book Antiqua"/>
        <family val="1"/>
      </rPr>
      <t>Source:</t>
    </r>
    <r>
      <rPr>
        <sz val="7"/>
        <color indexed="8"/>
        <rFont val="Book Antiqua"/>
        <family val="1"/>
      </rPr>
      <t xml:space="preserve"> ABS and AIHW analyses of NATSIHS 2004–05.</t>
    </r>
  </si>
  <si>
    <r>
      <t>Table 3.09.1: Discharges from hospital against medical advice (excluding mental and behavioural disorders), by Indigenous status, New South Wales &amp; Australia,  July 2008 to June 2010</t>
    </r>
    <r>
      <rPr>
        <b/>
        <vertAlign val="superscript"/>
        <sz val="10"/>
        <rFont val="Book Antiqua"/>
        <family val="1"/>
      </rPr>
      <t xml:space="preserve">(a)(b)(c) </t>
    </r>
  </si>
  <si>
    <t>Males - NSW</t>
  </si>
  <si>
    <t>Females - NSW</t>
  </si>
  <si>
    <t>Males - NSW, Vic, Qld, WA, SA &amp; NT</t>
  </si>
  <si>
    <t>Females - NSW, Vic, Qld, WA, SA &amp; NT</t>
  </si>
  <si>
    <r>
      <t>Table 3.10.2: Hospitalisation rates from mental health-related conditions by Indigenous status, New South Wales and NSW, Vic, Qld, WA, SA &amp; NT combined, 2004-05 to 2009-10</t>
    </r>
    <r>
      <rPr>
        <b/>
        <vertAlign val="superscript"/>
        <sz val="10"/>
        <color indexed="8"/>
        <rFont val="Book Antiqua"/>
        <family val="1"/>
      </rPr>
      <t>(a)</t>
    </r>
  </si>
  <si>
    <r>
      <t>Table 3.11.1: Number of pharmacotherapy clients</t>
    </r>
    <r>
      <rPr>
        <b/>
        <vertAlign val="superscript"/>
        <sz val="10"/>
        <rFont val="Book Antiqua"/>
        <family val="1"/>
      </rPr>
      <t>(a)</t>
    </r>
    <r>
      <rPr>
        <b/>
        <sz val="10"/>
        <rFont val="Book Antiqua"/>
        <family val="1"/>
      </rPr>
      <t xml:space="preserve"> on a ‘snapshot/specified’ day by Indigenous status and jurisdiction , NSW, Qld, SA, ACT, 2006-2010</t>
    </r>
    <r>
      <rPr>
        <b/>
        <vertAlign val="superscript"/>
        <sz val="10"/>
        <rFont val="Book Antiqua"/>
        <family val="1"/>
      </rPr>
      <t xml:space="preserve">(b)(c)(d) </t>
    </r>
  </si>
  <si>
    <r>
      <t xml:space="preserve">Source: </t>
    </r>
    <r>
      <rPr>
        <sz val="7"/>
        <rFont val="Arial"/>
        <family val="2"/>
      </rPr>
      <t>National Opioid Pharmacotherapy Statistics Annual Data (NOPSAD) statistical report 2006 to 2010; Tables 2.4, 5.3, 8 and 10.</t>
    </r>
  </si>
  <si>
    <t>Source: A&amp;ODTS NMDS.</t>
  </si>
  <si>
    <r>
      <t>Figure 3.12.1: Employed persons aged 15+, by Indigenous Status, Health related Occupation</t>
    </r>
    <r>
      <rPr>
        <b/>
        <vertAlign val="superscript"/>
        <sz val="10"/>
        <rFont val="Book Antiqua"/>
        <family val="1"/>
      </rPr>
      <t>(a)</t>
    </r>
    <r>
      <rPr>
        <b/>
        <sz val="10"/>
        <rFont val="Book Antiqua"/>
        <family val="1"/>
      </rPr>
      <t>, New South Wales and Australia, 2006</t>
    </r>
  </si>
  <si>
    <r>
      <t>Indigenous persons employed in health workforce</t>
    </r>
    <r>
      <rPr>
        <vertAlign val="superscript"/>
        <sz val="8"/>
        <rFont val="Arial"/>
        <family val="2"/>
      </rPr>
      <t>(a)</t>
    </r>
  </si>
  <si>
    <r>
      <t>Services not culturally appropriate</t>
    </r>
    <r>
      <rPr>
        <vertAlign val="superscript"/>
        <sz val="8"/>
        <rFont val="Arial"/>
        <family val="2"/>
      </rPr>
      <t>(a)</t>
    </r>
  </si>
  <si>
    <r>
      <t>Other</t>
    </r>
    <r>
      <rPr>
        <vertAlign val="superscript"/>
        <sz val="8"/>
        <rFont val="Arial"/>
        <family val="2"/>
      </rPr>
      <t>(b)</t>
    </r>
  </si>
  <si>
    <r>
      <rPr>
        <i/>
        <sz val="7"/>
        <color indexed="8"/>
        <rFont val="Arial"/>
        <family val="2"/>
      </rPr>
      <t>Source:</t>
    </r>
    <r>
      <rPr>
        <sz val="7"/>
        <color indexed="8"/>
        <rFont val="Arial"/>
        <family val="2"/>
      </rPr>
      <t xml:space="preserve"> 2008 NATSISS.</t>
    </r>
  </si>
  <si>
    <r>
      <rPr>
        <i/>
        <sz val="7"/>
        <rFont val="Arial"/>
        <family val="2"/>
      </rPr>
      <t xml:space="preserve">Source: </t>
    </r>
    <r>
      <rPr>
        <sz val="7"/>
        <rFont val="Arial"/>
        <family val="2"/>
      </rPr>
      <t>2008 NATSISS.</t>
    </r>
  </si>
  <si>
    <t>Misc diagnosis</t>
  </si>
  <si>
    <t>1.  Medicare data presented by Indigenous status have been adjusted for under-identification in the Medicare Australia Voluntary Indigenous Identifier (VII) database. The methodology for this adjustment was developed and verified by the AIHW and the Department of Health and Ageing for assessment of MBS and PBS service use and expenditure for Indigenous Australians.</t>
  </si>
  <si>
    <t>2. Rates are age-standardised to Australian 2001 population.</t>
  </si>
  <si>
    <r>
      <rPr>
        <i/>
        <sz val="7"/>
        <color indexed="8"/>
        <rFont val="Arial"/>
        <family val="2"/>
      </rPr>
      <t xml:space="preserve">Source: </t>
    </r>
    <r>
      <rPr>
        <sz val="7"/>
        <color indexed="8"/>
        <rFont val="Arial"/>
        <family val="2"/>
      </rPr>
      <t>2004-05 NATSIHS.</t>
    </r>
  </si>
  <si>
    <r>
      <rPr>
        <i/>
        <sz val="7"/>
        <color indexed="8"/>
        <rFont val="Arial"/>
        <family val="2"/>
      </rPr>
      <t xml:space="preserve">Source: </t>
    </r>
    <r>
      <rPr>
        <sz val="7"/>
        <color indexed="8"/>
        <rFont val="Arial"/>
        <family val="2"/>
      </rPr>
      <t>2008 NATSISS.</t>
    </r>
  </si>
  <si>
    <r>
      <t>Table 3.14.1: Hospitalisations (excluding dialysis), by Indigenous status and sex, New South Wales and NSW, Vic, Qld, WA, SA &amp; NT combined, July 2008-June 2010</t>
    </r>
    <r>
      <rPr>
        <b/>
        <vertAlign val="superscript"/>
        <sz val="10"/>
        <rFont val="Book Antiqua"/>
        <family val="1"/>
      </rPr>
      <t>(a)(b)(c)(d)</t>
    </r>
  </si>
  <si>
    <t>(a) Total includes all removals for elective surgery procedures, including but not limited to the procedures listed above.</t>
  </si>
  <si>
    <r>
      <t>Source</t>
    </r>
    <r>
      <rPr>
        <sz val="7"/>
        <rFont val="Arial"/>
        <family val="2"/>
      </rPr>
      <t>: COAG Reform Council 2012 (National Healthcare Agreement 2010-11 performance report).</t>
    </r>
  </si>
  <si>
    <r>
      <t>Total</t>
    </r>
    <r>
      <rPr>
        <b/>
        <vertAlign val="superscript"/>
        <sz val="8"/>
        <rFont val="Arial"/>
        <family val="2"/>
      </rPr>
      <t>(d)</t>
    </r>
  </si>
  <si>
    <r>
      <t>Total number</t>
    </r>
    <r>
      <rPr>
        <b/>
        <vertAlign val="superscript"/>
        <sz val="8"/>
        <rFont val="Arial"/>
        <family val="2"/>
      </rPr>
      <t>(d)(e)</t>
    </r>
  </si>
  <si>
    <r>
      <t>Table 3.14.4: Patients treated within national benchmarks for emergency department waiting time, by Indigenous status, by State and Territory, 2010-11</t>
    </r>
    <r>
      <rPr>
        <b/>
        <vertAlign val="superscript"/>
        <sz val="10"/>
        <rFont val="Book Antiqua"/>
        <family val="1"/>
      </rPr>
      <t>(a)(b)(c)</t>
    </r>
    <r>
      <rPr>
        <b/>
        <sz val="10"/>
        <rFont val="Book Antiqua"/>
        <family val="1"/>
      </rPr>
      <t xml:space="preserve"> </t>
    </r>
  </si>
  <si>
    <r>
      <rPr>
        <i/>
        <sz val="7"/>
        <rFont val="Arial"/>
        <family val="2"/>
      </rPr>
      <t xml:space="preserve">Source: </t>
    </r>
    <r>
      <rPr>
        <sz val="7"/>
        <rFont val="Arial"/>
        <family val="2"/>
      </rPr>
      <t>COAG Reform Council 2012 (National Healthcare Agreement 2010-11 performance report).</t>
    </r>
  </si>
  <si>
    <r>
      <t>1.</t>
    </r>
    <r>
      <rPr>
        <sz val="7"/>
        <rFont val="Times New Roman"/>
        <family val="1"/>
      </rPr>
      <t> </t>
    </r>
    <r>
      <rPr>
        <sz val="7"/>
        <rFont val="Arial"/>
        <family val="2"/>
      </rPr>
      <t xml:space="preserve">After hours is defined by the MBS definition for GP services (excluding consideration of public holidays): on Sunday, before 8am or after 12pm on a Saturday, or at any time other than 8am to 6pm on a weekday. </t>
    </r>
  </si>
  <si>
    <r>
      <t>2.</t>
    </r>
    <r>
      <rPr>
        <sz val="7"/>
        <rFont val="Times New Roman"/>
        <family val="1"/>
      </rPr>
      <t> </t>
    </r>
    <r>
      <rPr>
        <sz val="7"/>
        <rFont val="Arial"/>
        <family val="2"/>
      </rPr>
      <t>The quality of the identification of Indigenous patients in National Non-admitted Patient Emergency Department Care Database has not been assessed. Identification of Indigenous patients is not considered to be complete, and completeness may vary among the states and territories’.</t>
    </r>
  </si>
  <si>
    <r>
      <t>3.</t>
    </r>
    <r>
      <rPr>
        <sz val="7"/>
        <rFont val="Times New Roman"/>
        <family val="1"/>
      </rPr>
      <t> </t>
    </r>
    <r>
      <rPr>
        <sz val="7"/>
        <rFont val="Arial"/>
        <family val="2"/>
      </rPr>
      <t xml:space="preserve">The Non-admitted Patient Emergency Department Care data is required to be reported for hospitals categorised as peer group A or B in the previous year's Australian hospital statistics. In addition, data are provided for some smaller hospitals by some states and territories. </t>
    </r>
  </si>
  <si>
    <t>4. The coverage of the National Non-admitted Patient Emergency Department Care Database (all peer group A and B hospitals) was 100% and it provided detailed information for about 80% of all public hospital emergency occasions of service in 2008–09 and 81% in 2009–10.</t>
  </si>
  <si>
    <r>
      <rPr>
        <i/>
        <sz val="7"/>
        <color indexed="8"/>
        <rFont val="Arial"/>
        <family val="2"/>
      </rPr>
      <t>Source:</t>
    </r>
    <r>
      <rPr>
        <sz val="7"/>
        <color indexed="8"/>
        <rFont val="Arial"/>
        <family val="2"/>
      </rPr>
      <t xml:space="preserve"> AIHW analysis of 2004-05 NATSIHS.</t>
    </r>
  </si>
  <si>
    <r>
      <rPr>
        <i/>
        <sz val="7"/>
        <color indexed="8"/>
        <rFont val="Arial"/>
        <family val="2"/>
      </rPr>
      <t>Source:</t>
    </r>
    <r>
      <rPr>
        <sz val="7"/>
        <color indexed="8"/>
        <rFont val="Arial"/>
        <family val="2"/>
      </rPr>
      <t xml:space="preserve"> ABS and AIHW analyses of NATSIHS 2004–05.</t>
    </r>
  </si>
  <si>
    <r>
      <t>Table 3.18.1: Proportion and number of Indigenous regular clients</t>
    </r>
    <r>
      <rPr>
        <b/>
        <vertAlign val="superscript"/>
        <sz val="10"/>
        <rFont val="Book Antiqua"/>
        <family val="1"/>
      </rPr>
      <t>(a)</t>
    </r>
    <r>
      <rPr>
        <b/>
        <sz val="10"/>
        <rFont val="Book Antiqua"/>
        <family val="1"/>
      </rPr>
      <t xml:space="preserve"> with Type II diabetes  or coronary heart disease with current Chronic disease management plans (GPMP or TCA), New South Wales and the Australian Capital Territory combined and Australia, 1 January–30 June 2010</t>
    </r>
    <r>
      <rPr>
        <sz val="10"/>
        <rFont val="Book Antiqua"/>
        <family val="1"/>
      </rPr>
      <t> </t>
    </r>
  </si>
  <si>
    <r>
      <t>Community health services</t>
    </r>
    <r>
      <rPr>
        <vertAlign val="superscript"/>
        <sz val="8"/>
        <color indexed="8"/>
        <rFont val="Arial"/>
        <family val="2"/>
      </rPr>
      <t>(b)</t>
    </r>
  </si>
  <si>
    <r>
      <t>Public health services</t>
    </r>
    <r>
      <rPr>
        <vertAlign val="superscript"/>
        <sz val="8"/>
        <color indexed="8"/>
        <rFont val="Arial"/>
        <family val="2"/>
      </rPr>
      <t>(b)</t>
    </r>
  </si>
  <si>
    <r>
      <t>Health administration</t>
    </r>
    <r>
      <rPr>
        <vertAlign val="superscript"/>
        <sz val="8"/>
        <color indexed="8"/>
        <rFont val="Arial"/>
        <family val="2"/>
      </rPr>
      <t>(c)</t>
    </r>
  </si>
  <si>
    <r>
      <rPr>
        <i/>
        <sz val="7"/>
        <color indexed="8"/>
        <rFont val="Arial"/>
        <family val="2"/>
      </rPr>
      <t>Source:</t>
    </r>
    <r>
      <rPr>
        <sz val="7"/>
        <color indexed="8"/>
        <rFont val="Arial"/>
        <family val="2"/>
      </rPr>
      <t xml:space="preserve"> OSR data collection.</t>
    </r>
  </si>
  <si>
    <t>Figure 3.18.1: MBS claims for GPMP &amp; TCA, by Indigenous status, age standardised per 1,000 population, 2010–11</t>
  </si>
  <si>
    <r>
      <t>Total number of Indigenous persons</t>
    </r>
    <r>
      <rPr>
        <vertAlign val="superscript"/>
        <sz val="8"/>
        <rFont val="Arial"/>
        <family val="2"/>
      </rPr>
      <t>(b)</t>
    </r>
  </si>
  <si>
    <r>
      <t>Total number of non-Indigenous persons</t>
    </r>
    <r>
      <rPr>
        <vertAlign val="superscript"/>
        <sz val="8"/>
        <rFont val="Arial"/>
        <family val="2"/>
      </rPr>
      <t>(b)</t>
    </r>
  </si>
  <si>
    <t>Source: ABS and AIHW analyssi fo 2004-05 NATSIHS</t>
  </si>
  <si>
    <t>Figure 3.19.2: Proportion of General Practices accredited, by proportion of Aboriginal and Torres Strait Islander peoples in population for Divisions of General Practice(a), New South Wales and Australia, 2010-11</t>
  </si>
  <si>
    <r>
      <t xml:space="preserve">Table 3.20.2: Vocational education and training (VET) sector students enrolled and completed </t>
    </r>
    <r>
      <rPr>
        <b/>
        <vertAlign val="superscript"/>
        <sz val="10"/>
        <color indexed="8"/>
        <rFont val="Book Antiqua"/>
        <family val="1"/>
      </rPr>
      <t>(a)</t>
    </r>
    <r>
      <rPr>
        <b/>
        <sz val="10"/>
        <color indexed="8"/>
        <rFont val="Book Antiqua"/>
        <family val="1"/>
      </rPr>
      <t xml:space="preserve"> health-related courses, New South Wales and Australia, 2010</t>
    </r>
  </si>
  <si>
    <t>(c) The number of qualifications completed in 2010 are based on preliminary data and will be revised upwards in the next collection.</t>
  </si>
  <si>
    <r>
      <t>Can visit homelands</t>
    </r>
    <r>
      <rPr>
        <vertAlign val="superscript"/>
        <sz val="8"/>
        <color indexed="8"/>
        <rFont val="Arial"/>
        <family val="2"/>
      </rPr>
      <t>(c)</t>
    </r>
  </si>
  <si>
    <r>
      <t>Work allows for cultural responsibilities—can meet responsibilities</t>
    </r>
    <r>
      <rPr>
        <vertAlign val="superscript"/>
        <sz val="8"/>
        <color indexed="8"/>
        <rFont val="Arial"/>
        <family val="2"/>
      </rPr>
      <t>(d)</t>
    </r>
  </si>
  <si>
    <r>
      <t>Does not have an education restriction due to disability</t>
    </r>
    <r>
      <rPr>
        <vertAlign val="superscript"/>
        <sz val="8"/>
        <color indexed="8"/>
        <rFont val="Arial"/>
        <family val="2"/>
      </rPr>
      <t>(e)</t>
    </r>
  </si>
  <si>
    <r>
      <t>Does not have an employment restriction due to disability</t>
    </r>
    <r>
      <rPr>
        <vertAlign val="superscript"/>
        <sz val="8"/>
        <color indexed="8"/>
        <rFont val="Arial"/>
        <family val="2"/>
      </rPr>
      <t>(e)</t>
    </r>
  </si>
  <si>
    <r>
      <t>Employed</t>
    </r>
    <r>
      <rPr>
        <vertAlign val="superscript"/>
        <sz val="8"/>
        <color indexed="8"/>
        <rFont val="Arial"/>
        <family val="2"/>
      </rPr>
      <t>(f)</t>
    </r>
  </si>
  <si>
    <r>
      <t>(c)</t>
    </r>
    <r>
      <rPr>
        <sz val="7"/>
        <rFont val="Times New Roman"/>
        <family val="1"/>
      </rPr>
      <t> </t>
    </r>
    <r>
      <rPr>
        <sz val="7"/>
        <rFont val="Arial"/>
        <family val="2"/>
      </rPr>
      <t xml:space="preserve">Proportions calculated in relation to number of Aboriginal and Torres Strait Islanders aged 15 years and over who identify with a clan group. </t>
    </r>
  </si>
  <si>
    <r>
      <t>(d)</t>
    </r>
    <r>
      <rPr>
        <sz val="7"/>
        <rFont val="Times New Roman"/>
        <family val="1"/>
      </rPr>
      <t> </t>
    </r>
    <r>
      <rPr>
        <sz val="7"/>
        <rFont val="Arial"/>
        <family val="2"/>
      </rPr>
      <t xml:space="preserve">Proportions calculated in relation to number of Aboriginal and Torres Strait Islanders aged 15 years and over who are employed. </t>
    </r>
  </si>
  <si>
    <r>
      <t>(e)</t>
    </r>
    <r>
      <rPr>
        <sz val="7"/>
        <rFont val="Times New Roman"/>
        <family val="1"/>
      </rPr>
      <t> </t>
    </r>
    <r>
      <rPr>
        <sz val="7"/>
        <rFont val="Arial"/>
        <family val="2"/>
      </rPr>
      <t xml:space="preserve">Proportions calculated in relation to number of Aboriginal and Torres Strait Islanders aged 15 years and over who have a disability. </t>
    </r>
  </si>
  <si>
    <r>
      <t>(f)</t>
    </r>
    <r>
      <rPr>
        <sz val="7"/>
        <rFont val="Times New Roman"/>
        <family val="1"/>
      </rPr>
      <t> </t>
    </r>
    <r>
      <rPr>
        <sz val="7"/>
        <rFont val="Arial"/>
        <family val="2"/>
      </rPr>
      <t xml:space="preserve">Proportions calculated in relation to number of Aboriginal and Torres Strait Islanders aged 15 years and over in the labour force. </t>
    </r>
  </si>
  <si>
    <r>
      <t>Table 3.20.1: Number of undergraduate students enrolled and completed health-related courses</t>
    </r>
    <r>
      <rPr>
        <b/>
        <vertAlign val="superscript"/>
        <sz val="10"/>
        <color indexed="8"/>
        <rFont val="Book Antiqua"/>
        <family val="1"/>
      </rPr>
      <t>(a)</t>
    </r>
    <r>
      <rPr>
        <b/>
        <sz val="10"/>
        <color indexed="8"/>
        <rFont val="Book Antiqua"/>
        <family val="1"/>
      </rPr>
      <t xml:space="preserve"> in the Tertiary Education sector, by qualification type, New South Wales and Australia, 2010</t>
    </r>
  </si>
  <si>
    <t>Table of contents</t>
  </si>
  <si>
    <t>Aboriginal and Torres Strait Islander Health Performance Framework 2012 report: New South Wales</t>
  </si>
  <si>
    <t>Introduction and Part 1: Health Status and outcomes</t>
  </si>
  <si>
    <t>Part 1: Health Status and Outcomes</t>
  </si>
  <si>
    <t>Part 2:  Determinants of Health</t>
  </si>
  <si>
    <t>Part 3:  Health system performance</t>
  </si>
  <si>
    <t>Later edition available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</si>
</sst>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0.000"/>
    <numFmt numFmtId="167" formatCode="#,##0.0"/>
    <numFmt numFmtId="168" formatCode="_-* #,##0.0_-;\-* #,##0.0_-;_-* &quot;-&quot;??_-;_-@_-"/>
    <numFmt numFmtId="169" formatCode="_-* #,##0_-;\-* #,##0_-;_-* &quot;-&quot;??_-;_-@_-"/>
    <numFmt numFmtId="170" formatCode="###\ ###\ ###;\-###\ ###\ ###;&quot;–&quot;"/>
    <numFmt numFmtId="171" formatCode="_(* #,##0.00_);_(* \(#,##0.00\);_(* &quot;-&quot;??_);_(@_)"/>
    <numFmt numFmtId="172" formatCode="#,##0;[Red]\(#,##0\)"/>
    <numFmt numFmtId="173" formatCode="_-&quot;$&quot;* #,##0_-;\-&quot;$&quot;* #,##0_-;_-&quot;$&quot;* &quot;-&quot;??_-;_-@_-"/>
    <numFmt numFmtId="174" formatCode="#\ ###\ ##0;\-#\ ###\ ##0;&quot;–&quot;"/>
    <numFmt numFmtId="175" formatCode="##\ ###\ ###"/>
    <numFmt numFmtId="176" formatCode="0_ ;\-0\ "/>
  </numFmts>
  <fonts count="173">
    <font>
      <sz val="11"/>
      <color theme="1"/>
      <name val="Calibri"/>
      <family val="2"/>
    </font>
    <font>
      <sz val="11"/>
      <color indexed="8"/>
      <name val="Calibri"/>
      <family val="2"/>
    </font>
    <font>
      <b/>
      <sz val="10"/>
      <color indexed="8"/>
      <name val="Book Antiqua"/>
      <family val="1"/>
    </font>
    <font>
      <b/>
      <sz val="8"/>
      <color indexed="8"/>
      <name val="Arial"/>
      <family val="2"/>
    </font>
    <font>
      <sz val="8"/>
      <color indexed="8"/>
      <name val="Arial"/>
      <family val="2"/>
    </font>
    <font>
      <b/>
      <vertAlign val="superscript"/>
      <sz val="8"/>
      <color indexed="8"/>
      <name val="Arial"/>
      <family val="2"/>
    </font>
    <font>
      <sz val="7"/>
      <color indexed="8"/>
      <name val="Arial"/>
      <family val="2"/>
    </font>
    <font>
      <sz val="7"/>
      <color indexed="8"/>
      <name val="Times New Roman"/>
      <family val="1"/>
    </font>
    <font>
      <i/>
      <sz val="7"/>
      <color indexed="8"/>
      <name val="Arial"/>
      <family val="2"/>
    </font>
    <font>
      <sz val="10"/>
      <name val="Arial"/>
      <family val="2"/>
    </font>
    <font>
      <sz val="10"/>
      <color indexed="8"/>
      <name val="Arial"/>
      <family val="2"/>
    </font>
    <font>
      <sz val="8"/>
      <name val="Arial"/>
      <family val="2"/>
    </font>
    <font>
      <b/>
      <sz val="8"/>
      <name val="Arial"/>
      <family val="2"/>
    </font>
    <font>
      <sz val="7"/>
      <name val="Arial"/>
      <family val="2"/>
    </font>
    <font>
      <sz val="7"/>
      <name val="Times New Roman"/>
      <family val="1"/>
    </font>
    <font>
      <i/>
      <sz val="7"/>
      <name val="Arial"/>
      <family val="2"/>
    </font>
    <font>
      <b/>
      <vertAlign val="superscript"/>
      <sz val="8"/>
      <name val="Arial"/>
      <family val="2"/>
    </font>
    <font>
      <b/>
      <i/>
      <sz val="8"/>
      <name val="Arial"/>
      <family val="2"/>
    </font>
    <font>
      <vertAlign val="superscript"/>
      <sz val="8"/>
      <color indexed="8"/>
      <name val="Arial"/>
      <family val="2"/>
    </font>
    <font>
      <i/>
      <sz val="8"/>
      <color indexed="8"/>
      <name val="Arial"/>
      <family val="2"/>
    </font>
    <font>
      <i/>
      <sz val="8"/>
      <name val="Arial"/>
      <family val="2"/>
    </font>
    <font>
      <b/>
      <sz val="10"/>
      <name val="Book Antiqua"/>
      <family val="1"/>
    </font>
    <font>
      <vertAlign val="superscript"/>
      <sz val="8"/>
      <name val="Arial"/>
      <family val="2"/>
    </font>
    <font>
      <b/>
      <vertAlign val="superscript"/>
      <sz val="10"/>
      <color indexed="8"/>
      <name val="Book Antiqua"/>
      <family val="1"/>
    </font>
    <font>
      <b/>
      <vertAlign val="superscript"/>
      <sz val="8"/>
      <color indexed="8"/>
      <name val="Times New Roman"/>
      <family val="1"/>
    </font>
    <font>
      <b/>
      <sz val="9"/>
      <name val="Arial"/>
      <family val="2"/>
    </font>
    <font>
      <b/>
      <vertAlign val="superscript"/>
      <sz val="8"/>
      <name val="Arial Bold"/>
      <family val="0"/>
    </font>
    <font>
      <b/>
      <sz val="10"/>
      <name val="Arial"/>
      <family val="2"/>
    </font>
    <font>
      <b/>
      <sz val="7"/>
      <name val="Arial"/>
      <family val="2"/>
    </font>
    <font>
      <u val="single"/>
      <sz val="8"/>
      <name val="Arial"/>
      <family val="2"/>
    </font>
    <font>
      <i/>
      <vertAlign val="superscript"/>
      <sz val="8"/>
      <name val="Arial"/>
      <family val="2"/>
    </font>
    <font>
      <b/>
      <sz val="8"/>
      <name val="Arial Bold"/>
      <family val="0"/>
    </font>
    <font>
      <b/>
      <vertAlign val="superscript"/>
      <sz val="10"/>
      <name val="Book Antiqua"/>
      <family val="1"/>
    </font>
    <font>
      <i/>
      <vertAlign val="superscript"/>
      <sz val="8"/>
      <color indexed="8"/>
      <name val="Arial"/>
      <family val="2"/>
    </font>
    <font>
      <b/>
      <vertAlign val="superscript"/>
      <sz val="8"/>
      <color indexed="8"/>
      <name val="Arial Bold"/>
      <family val="0"/>
    </font>
    <font>
      <sz val="7"/>
      <color indexed="8"/>
      <name val="Helvetica"/>
      <family val="0"/>
    </font>
    <font>
      <sz val="7"/>
      <name val="Helvetica"/>
      <family val="0"/>
    </font>
    <font>
      <sz val="7"/>
      <name val="Calibri"/>
      <family val="2"/>
    </font>
    <font>
      <sz val="10"/>
      <color indexed="10"/>
      <name val="Arial"/>
      <family val="2"/>
    </font>
    <font>
      <b/>
      <sz val="8"/>
      <name val="Calibri"/>
      <family val="2"/>
    </font>
    <font>
      <sz val="7"/>
      <name val="Book Antiqua"/>
      <family val="1"/>
    </font>
    <font>
      <sz val="10"/>
      <name val="Book Antiqua"/>
      <family val="1"/>
    </font>
    <font>
      <vertAlign val="superscript"/>
      <sz val="8"/>
      <name val="Arial Bold"/>
      <family val="0"/>
    </font>
    <font>
      <b/>
      <i/>
      <vertAlign val="superscript"/>
      <sz val="8"/>
      <color indexed="8"/>
      <name val="Times New Roman"/>
      <family val="1"/>
    </font>
    <font>
      <sz val="7"/>
      <color indexed="8"/>
      <name val="Book Antiqua"/>
      <family val="1"/>
    </font>
    <font>
      <sz val="11"/>
      <name val="Arial"/>
      <family val="2"/>
    </font>
    <font>
      <sz val="7"/>
      <color indexed="8"/>
      <name val="Calibri"/>
      <family val="2"/>
    </font>
    <font>
      <b/>
      <vertAlign val="superscript"/>
      <sz val="8"/>
      <name val="Times New Roman"/>
      <family val="1"/>
    </font>
    <font>
      <b/>
      <sz val="8"/>
      <color indexed="9"/>
      <name val="Arial"/>
      <family val="2"/>
    </font>
    <font>
      <b/>
      <vertAlign val="superscript"/>
      <sz val="10"/>
      <name val="Arial"/>
      <family val="2"/>
    </font>
    <font>
      <i/>
      <sz val="7"/>
      <name val="Calibri"/>
      <family val="2"/>
    </font>
    <font>
      <sz val="9"/>
      <name val="Arial"/>
      <family val="2"/>
    </font>
    <font>
      <i/>
      <sz val="7"/>
      <color indexed="8"/>
      <name val="Helvetica"/>
      <family val="0"/>
    </font>
    <font>
      <i/>
      <sz val="7"/>
      <color indexed="8"/>
      <name val="Book Antiqua"/>
      <family val="1"/>
    </font>
    <font>
      <b/>
      <sz val="14"/>
      <name val="Arial"/>
      <family val="2"/>
    </font>
    <font>
      <b/>
      <i/>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u val="single"/>
      <sz val="8"/>
      <color indexed="12"/>
      <name val="Arial"/>
      <family val="2"/>
    </font>
    <font>
      <b/>
      <sz val="8"/>
      <color indexed="10"/>
      <name val="Arial"/>
      <family val="2"/>
    </font>
    <font>
      <u val="single"/>
      <sz val="8"/>
      <color indexed="10"/>
      <name val="Arial"/>
      <family val="2"/>
    </font>
    <font>
      <sz val="8"/>
      <color indexed="10"/>
      <name val="Arial"/>
      <family val="2"/>
    </font>
    <font>
      <u val="single"/>
      <sz val="8"/>
      <color indexed="12"/>
      <name val="Calibri"/>
      <family val="2"/>
    </font>
    <font>
      <sz val="11"/>
      <name val="Calibri"/>
      <family val="2"/>
    </font>
    <font>
      <b/>
      <sz val="10"/>
      <color indexed="10"/>
      <name val="Arial"/>
      <family val="2"/>
    </font>
    <font>
      <sz val="11"/>
      <color indexed="8"/>
      <name val="Book Antiqua"/>
      <family val="1"/>
    </font>
    <font>
      <sz val="10"/>
      <color indexed="8"/>
      <name val="Book Antiqua"/>
      <family val="1"/>
    </font>
    <font>
      <sz val="10"/>
      <color indexed="8"/>
      <name val="Calibri"/>
      <family val="2"/>
    </font>
    <font>
      <b/>
      <sz val="18"/>
      <color indexed="8"/>
      <name val="Arial"/>
      <family val="2"/>
    </font>
    <font>
      <b/>
      <sz val="10"/>
      <name val="Calibri"/>
      <family val="2"/>
    </font>
    <font>
      <b/>
      <sz val="14"/>
      <color indexed="8"/>
      <name val="Arial"/>
      <family val="2"/>
    </font>
    <font>
      <sz val="9"/>
      <color indexed="8"/>
      <name val="Arial"/>
      <family val="2"/>
    </font>
    <font>
      <i/>
      <sz val="9"/>
      <color indexed="8"/>
      <name val="Arial"/>
      <family val="2"/>
    </font>
    <font>
      <b/>
      <sz val="9"/>
      <color indexed="8"/>
      <name val="Arial"/>
      <family val="2"/>
    </font>
    <font>
      <sz val="8"/>
      <color indexed="8"/>
      <name val="Calibri"/>
      <family val="2"/>
    </font>
    <font>
      <sz val="10"/>
      <color indexed="8"/>
      <name val="Geneva"/>
      <family val="0"/>
    </font>
    <font>
      <u val="single"/>
      <sz val="10"/>
      <color indexed="12"/>
      <name val="Calibri"/>
      <family val="2"/>
    </font>
    <font>
      <sz val="10"/>
      <name val="Calibri"/>
      <family val="2"/>
    </font>
    <font>
      <b/>
      <sz val="11"/>
      <name val="Calibri"/>
      <family val="2"/>
    </font>
    <font>
      <b/>
      <sz val="10"/>
      <color indexed="8"/>
      <name val="Arial"/>
      <family val="2"/>
    </font>
    <font>
      <sz val="12"/>
      <color indexed="10"/>
      <name val="Arial"/>
      <family val="2"/>
    </font>
    <font>
      <b/>
      <sz val="7"/>
      <color indexed="10"/>
      <name val="Arial"/>
      <family val="2"/>
    </font>
    <font>
      <b/>
      <i/>
      <sz val="8"/>
      <color indexed="8"/>
      <name val="Arial"/>
      <family val="2"/>
    </font>
    <font>
      <b/>
      <sz val="8"/>
      <color indexed="8"/>
      <name val="Times New Roman"/>
      <family val="1"/>
    </font>
    <font>
      <sz val="11"/>
      <color indexed="8"/>
      <name val="Arial"/>
      <family val="2"/>
    </font>
    <font>
      <sz val="10"/>
      <color indexed="8"/>
      <name val="Times New Roman"/>
      <family val="1"/>
    </font>
    <font>
      <i/>
      <sz val="7"/>
      <color indexed="8"/>
      <name val="Calibri"/>
      <family val="2"/>
    </font>
    <font>
      <b/>
      <sz val="14"/>
      <color indexed="10"/>
      <name val="Calibri"/>
      <family val="2"/>
    </font>
    <font>
      <sz val="1"/>
      <color indexed="8"/>
      <name val="Arial"/>
      <family val="2"/>
    </font>
    <font>
      <b/>
      <sz val="1"/>
      <color indexed="8"/>
      <name val="Arial"/>
      <family val="2"/>
    </font>
    <font>
      <sz val="5.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 Antiqua"/>
      <family val="1"/>
    </font>
    <font>
      <b/>
      <sz val="8"/>
      <color theme="1"/>
      <name val="Arial"/>
      <family val="2"/>
    </font>
    <font>
      <sz val="8"/>
      <color theme="1"/>
      <name val="Arial"/>
      <family val="2"/>
    </font>
    <font>
      <sz val="8"/>
      <color rgb="FF000000"/>
      <name val="Arial"/>
      <family val="2"/>
    </font>
    <font>
      <i/>
      <sz val="7"/>
      <color theme="1"/>
      <name val="Arial"/>
      <family val="2"/>
    </font>
    <font>
      <b/>
      <sz val="11"/>
      <color rgb="FFFF0000"/>
      <name val="Calibri"/>
      <family val="2"/>
    </font>
    <font>
      <u val="single"/>
      <sz val="8"/>
      <color theme="10"/>
      <name val="Arial"/>
      <family val="2"/>
    </font>
    <font>
      <b/>
      <sz val="8"/>
      <color rgb="FFFF0000"/>
      <name val="Arial"/>
      <family val="2"/>
    </font>
    <font>
      <i/>
      <sz val="8"/>
      <color theme="1"/>
      <name val="Arial"/>
      <family val="2"/>
    </font>
    <font>
      <u val="single"/>
      <sz val="8"/>
      <color rgb="FFFF0000"/>
      <name val="Arial"/>
      <family val="2"/>
    </font>
    <font>
      <sz val="8"/>
      <color rgb="FFFF0000"/>
      <name val="Arial"/>
      <family val="2"/>
    </font>
    <font>
      <u val="single"/>
      <sz val="8"/>
      <color theme="10"/>
      <name val="Calibri"/>
      <family val="2"/>
    </font>
    <font>
      <sz val="7"/>
      <color theme="1"/>
      <name val="Calibri"/>
      <family val="2"/>
    </font>
    <font>
      <sz val="7"/>
      <color theme="1"/>
      <name val="Arial"/>
      <family val="2"/>
    </font>
    <font>
      <b/>
      <sz val="8"/>
      <color rgb="FF000000"/>
      <name val="Arial"/>
      <family val="2"/>
    </font>
    <font>
      <b/>
      <sz val="10"/>
      <color rgb="FFFF0000"/>
      <name val="Arial"/>
      <family val="2"/>
    </font>
    <font>
      <sz val="11"/>
      <color rgb="FF000000"/>
      <name val="Book Antiqua"/>
      <family val="1"/>
    </font>
    <font>
      <sz val="10"/>
      <color theme="1"/>
      <name val="Book Antiqua"/>
      <family val="1"/>
    </font>
    <font>
      <sz val="10"/>
      <color rgb="FF000000"/>
      <name val="Calibri"/>
      <family val="2"/>
    </font>
    <font>
      <i/>
      <sz val="7"/>
      <color rgb="FF000000"/>
      <name val="Arial"/>
      <family val="2"/>
    </font>
    <font>
      <b/>
      <sz val="18"/>
      <color rgb="FF000000"/>
      <name val="Arial"/>
      <family val="2"/>
    </font>
    <font>
      <sz val="10"/>
      <color rgb="FFFF0000"/>
      <name val="Arial"/>
      <family val="2"/>
    </font>
    <font>
      <b/>
      <sz val="10"/>
      <color rgb="FF000000"/>
      <name val="Book Antiqua"/>
      <family val="1"/>
    </font>
    <font>
      <b/>
      <sz val="14"/>
      <color rgb="FF000000"/>
      <name val="Arial"/>
      <family val="2"/>
    </font>
    <font>
      <sz val="9"/>
      <color theme="1"/>
      <name val="Arial"/>
      <family val="2"/>
    </font>
    <font>
      <i/>
      <sz val="9"/>
      <color theme="1"/>
      <name val="Arial"/>
      <family val="2"/>
    </font>
    <font>
      <b/>
      <sz val="9"/>
      <color theme="1"/>
      <name val="Arial"/>
      <family val="2"/>
    </font>
    <font>
      <sz val="7"/>
      <color rgb="FF000000"/>
      <name val="Arial"/>
      <family val="2"/>
    </font>
    <font>
      <sz val="8"/>
      <color theme="1"/>
      <name val="Calibri"/>
      <family val="2"/>
    </font>
    <font>
      <sz val="10"/>
      <color theme="1"/>
      <name val="Geneva"/>
      <family val="0"/>
    </font>
    <font>
      <sz val="10"/>
      <color theme="1"/>
      <name val="Calibri"/>
      <family val="2"/>
    </font>
    <font>
      <u val="single"/>
      <sz val="10"/>
      <color theme="10"/>
      <name val="Calibri"/>
      <family val="2"/>
    </font>
    <font>
      <sz val="10"/>
      <color theme="1"/>
      <name val="Arial"/>
      <family val="2"/>
    </font>
    <font>
      <b/>
      <sz val="10"/>
      <color theme="1"/>
      <name val="Arial"/>
      <family val="2"/>
    </font>
    <font>
      <sz val="12"/>
      <color rgb="FFFF0000"/>
      <name val="Arial"/>
      <family val="2"/>
    </font>
    <font>
      <b/>
      <sz val="7"/>
      <color rgb="FFFF0000"/>
      <name val="Arial"/>
      <family val="2"/>
    </font>
    <font>
      <b/>
      <i/>
      <sz val="8"/>
      <color theme="1"/>
      <name val="Arial"/>
      <family val="2"/>
    </font>
    <font>
      <sz val="7"/>
      <color rgb="FF000000"/>
      <name val="Book Antiqua"/>
      <family val="1"/>
    </font>
    <font>
      <b/>
      <sz val="8"/>
      <color theme="1"/>
      <name val="Times New Roman"/>
      <family val="1"/>
    </font>
    <font>
      <sz val="11"/>
      <color theme="1"/>
      <name val="Arial"/>
      <family val="2"/>
    </font>
    <font>
      <b/>
      <sz val="10"/>
      <color rgb="FF000000"/>
      <name val="Arial"/>
      <family val="2"/>
    </font>
    <font>
      <sz val="10"/>
      <color theme="1"/>
      <name val="Times New Roman"/>
      <family val="1"/>
    </font>
    <font>
      <i/>
      <sz val="8"/>
      <color rgb="FF000000"/>
      <name val="Arial"/>
      <family val="2"/>
    </font>
    <font>
      <i/>
      <sz val="7"/>
      <color theme="1"/>
      <name val="Calibri"/>
      <family val="2"/>
    </font>
    <font>
      <sz val="7"/>
      <color rgb="FF000000"/>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border>
    <border>
      <left/>
      <right/>
      <top style="medium"/>
      <bottom style="medium"/>
    </border>
    <border>
      <left/>
      <right/>
      <top style="medium"/>
      <bottom/>
    </border>
    <border>
      <left/>
      <right/>
      <top style="thin"/>
      <bottom style="thin"/>
    </border>
    <border>
      <left/>
      <right/>
      <top/>
      <bottom style="thin"/>
    </border>
    <border>
      <left/>
      <right/>
      <top style="thin"/>
      <bottom/>
    </border>
    <border>
      <left/>
      <right/>
      <top style="thin"/>
      <bottom style="medium"/>
    </border>
    <border>
      <left style="medium"/>
      <right/>
      <top style="medium"/>
      <bottom/>
    </border>
    <border>
      <left style="medium"/>
      <right/>
      <top/>
      <bottom/>
    </border>
    <border>
      <left style="medium"/>
      <right/>
      <top/>
      <bottom style="thin"/>
    </border>
    <border>
      <left/>
      <right/>
      <top style="medium"/>
      <bottom style="thin"/>
    </border>
    <border>
      <left/>
      <right/>
      <top/>
      <bottom style="medium">
        <color rgb="FF000000"/>
      </bottom>
    </border>
    <border>
      <left/>
      <right/>
      <top style="medium">
        <color rgb="FF000000"/>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1811">
    <xf numFmtId="0" fontId="0" fillId="0" borderId="0" xfId="0" applyFont="1" applyAlignment="1">
      <alignment/>
    </xf>
    <xf numFmtId="0" fontId="13" fillId="0" borderId="0" xfId="0" applyFont="1" applyFill="1" applyAlignment="1" applyProtection="1">
      <alignment horizontal="justify" wrapText="1"/>
      <protection locked="0"/>
    </xf>
    <xf numFmtId="0" fontId="13" fillId="0" borderId="0" xfId="0" applyFont="1" applyAlignment="1" applyProtection="1">
      <alignment horizontal="justify" wrapText="1"/>
      <protection locked="0"/>
    </xf>
    <xf numFmtId="0" fontId="12" fillId="0" borderId="0" xfId="0" applyFont="1" applyFill="1" applyBorder="1" applyAlignment="1">
      <alignment horizontal="center"/>
    </xf>
    <xf numFmtId="0" fontId="13" fillId="0" borderId="0" xfId="0" applyFont="1" applyAlignment="1">
      <alignment horizontal="left"/>
    </xf>
    <xf numFmtId="0" fontId="12" fillId="0" borderId="10" xfId="0" applyNumberFormat="1" applyFont="1" applyFill="1" applyBorder="1" applyAlignment="1" applyProtection="1">
      <alignment horizontal="center" wrapText="1"/>
      <protection/>
    </xf>
    <xf numFmtId="0" fontId="12" fillId="0" borderId="11" xfId="0" applyNumberFormat="1" applyFont="1" applyFill="1" applyBorder="1" applyAlignment="1" applyProtection="1">
      <alignment horizontal="center" wrapText="1"/>
      <protection/>
    </xf>
    <xf numFmtId="0" fontId="12" fillId="0" borderId="12" xfId="0" applyFont="1" applyBorder="1" applyAlignment="1">
      <alignment horizontal="center"/>
    </xf>
    <xf numFmtId="2" fontId="13" fillId="0" borderId="0" xfId="0" applyNumberFormat="1" applyFont="1" applyFill="1" applyAlignment="1">
      <alignment horizontal="left" wrapText="1"/>
    </xf>
    <xf numFmtId="0" fontId="9" fillId="0" borderId="10" xfId="0" applyFont="1" applyBorder="1" applyAlignment="1">
      <alignment/>
    </xf>
    <xf numFmtId="0" fontId="12" fillId="0" borderId="0" xfId="0" applyNumberFormat="1" applyFont="1" applyFill="1" applyBorder="1" applyAlignment="1">
      <alignment/>
    </xf>
    <xf numFmtId="0" fontId="12" fillId="0" borderId="10" xfId="0" applyFont="1" applyBorder="1" applyAlignment="1">
      <alignment horizontal="right"/>
    </xf>
    <xf numFmtId="0" fontId="12" fillId="0" borderId="12" xfId="0" applyFont="1" applyBorder="1" applyAlignment="1">
      <alignment horizontal="right"/>
    </xf>
    <xf numFmtId="0" fontId="12" fillId="0" borderId="12" xfId="0" applyFont="1" applyBorder="1" applyAlignment="1">
      <alignment horizontal="right" wrapText="1"/>
    </xf>
    <xf numFmtId="0" fontId="12" fillId="0" borderId="0" xfId="0" applyFont="1" applyFill="1" applyAlignment="1">
      <alignment horizontal="left" wrapText="1"/>
    </xf>
    <xf numFmtId="0" fontId="13" fillId="0" borderId="0" xfId="0" applyFont="1" applyAlignment="1">
      <alignment horizontal="left" vertical="top" wrapText="1"/>
    </xf>
    <xf numFmtId="0" fontId="13" fillId="0" borderId="0" xfId="0" applyFont="1" applyFill="1" applyAlignment="1">
      <alignment vertical="center" wrapText="1"/>
    </xf>
    <xf numFmtId="0" fontId="12" fillId="0" borderId="12" xfId="0" applyFont="1" applyFill="1" applyBorder="1" applyAlignment="1">
      <alignment horizontal="center" wrapText="1"/>
    </xf>
    <xf numFmtId="0" fontId="12" fillId="0" borderId="10" xfId="0" applyFont="1" applyFill="1" applyBorder="1" applyAlignment="1">
      <alignment horizontal="center" wrapText="1"/>
    </xf>
    <xf numFmtId="0" fontId="12" fillId="0" borderId="0" xfId="0" applyFont="1" applyFill="1" applyBorder="1" applyAlignment="1">
      <alignment horizontal="center" wrapText="1"/>
    </xf>
    <xf numFmtId="0" fontId="13" fillId="0" borderId="0" xfId="0" applyFont="1" applyBorder="1" applyAlignment="1">
      <alignment horizontal="left" vertical="center" wrapText="1"/>
    </xf>
    <xf numFmtId="0" fontId="12" fillId="0" borderId="10" xfId="0" applyFont="1" applyBorder="1" applyAlignment="1">
      <alignment wrapText="1"/>
    </xf>
    <xf numFmtId="0" fontId="12" fillId="0" borderId="0" xfId="0" applyFont="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0" xfId="0" applyFont="1" applyBorder="1" applyAlignment="1">
      <alignment wrapText="1"/>
    </xf>
    <xf numFmtId="0" fontId="12" fillId="0" borderId="10" xfId="0" applyFont="1" applyBorder="1" applyAlignment="1">
      <alignment horizontal="right" wrapText="1"/>
    </xf>
    <xf numFmtId="0" fontId="12" fillId="0" borderId="11" xfId="0" applyFont="1" applyBorder="1" applyAlignment="1">
      <alignment horizontal="center" wrapText="1"/>
    </xf>
    <xf numFmtId="0" fontId="9" fillId="0" borderId="0" xfId="0" applyFont="1" applyAlignment="1">
      <alignment wrapText="1"/>
    </xf>
    <xf numFmtId="0" fontId="12" fillId="0" borderId="12" xfId="0" applyFont="1" applyFill="1" applyBorder="1" applyAlignment="1">
      <alignment horizontal="center"/>
    </xf>
    <xf numFmtId="0" fontId="12" fillId="0" borderId="11" xfId="0" applyFont="1" applyFill="1" applyBorder="1" applyAlignment="1">
      <alignment horizontal="center" wrapText="1"/>
    </xf>
    <xf numFmtId="0" fontId="21" fillId="0" borderId="0" xfId="0" applyFont="1" applyBorder="1" applyAlignment="1">
      <alignment horizontal="left" vertical="center"/>
    </xf>
    <xf numFmtId="0" fontId="13" fillId="0" borderId="0" xfId="0" applyFont="1" applyFill="1" applyBorder="1" applyAlignment="1">
      <alignment horizontal="left" wrapText="1"/>
    </xf>
    <xf numFmtId="0" fontId="13" fillId="0" borderId="0" xfId="0" applyFont="1" applyFill="1" applyBorder="1" applyAlignment="1">
      <alignment wrapText="1"/>
    </xf>
    <xf numFmtId="0" fontId="3" fillId="0" borderId="11" xfId="0" applyFont="1" applyFill="1" applyBorder="1" applyAlignment="1">
      <alignment horizontal="center"/>
    </xf>
    <xf numFmtId="0" fontId="6" fillId="0" borderId="0" xfId="0" applyFont="1" applyBorder="1" applyAlignment="1">
      <alignment horizontal="left" vertical="center" wrapText="1"/>
    </xf>
    <xf numFmtId="0" fontId="13" fillId="0" borderId="0" xfId="0" applyFont="1" applyFill="1" applyAlignment="1">
      <alignment wrapText="1"/>
    </xf>
    <xf numFmtId="0" fontId="21" fillId="0" borderId="0" xfId="0" applyFont="1" applyBorder="1" applyAlignment="1">
      <alignment horizontal="left"/>
    </xf>
    <xf numFmtId="0" fontId="12" fillId="0" borderId="0" xfId="0" applyFont="1" applyFill="1" applyBorder="1" applyAlignment="1">
      <alignment wrapText="1"/>
    </xf>
    <xf numFmtId="0" fontId="12" fillId="0" borderId="0" xfId="0" applyFont="1" applyFill="1" applyAlignment="1">
      <alignment wrapText="1"/>
    </xf>
    <xf numFmtId="0" fontId="13" fillId="0" borderId="0" xfId="0" applyFont="1" applyBorder="1" applyAlignment="1">
      <alignment horizontal="left" wrapText="1"/>
    </xf>
    <xf numFmtId="0" fontId="13" fillId="0" borderId="0" xfId="0" applyFont="1" applyFill="1" applyAlignment="1">
      <alignment horizontal="left" wrapText="1"/>
    </xf>
    <xf numFmtId="0" fontId="125" fillId="0" borderId="0" xfId="0" applyFont="1" applyAlignment="1">
      <alignment/>
    </xf>
    <xf numFmtId="0" fontId="127" fillId="0" borderId="0" xfId="0" applyFont="1" applyAlignment="1">
      <alignment vertical="center"/>
    </xf>
    <xf numFmtId="0" fontId="128" fillId="0" borderId="11" xfId="0" applyFont="1" applyBorder="1" applyAlignment="1">
      <alignment vertical="center"/>
    </xf>
    <xf numFmtId="0" fontId="128" fillId="0" borderId="10" xfId="0" applyFont="1" applyBorder="1" applyAlignment="1">
      <alignment horizontal="right" vertical="center" wrapText="1"/>
    </xf>
    <xf numFmtId="0" fontId="129" fillId="0" borderId="0" xfId="0" applyFont="1" applyAlignment="1">
      <alignment vertical="center" wrapText="1"/>
    </xf>
    <xf numFmtId="164" fontId="130" fillId="0" borderId="0" xfId="0" applyNumberFormat="1" applyFont="1" applyAlignment="1">
      <alignment horizontal="right" vertical="center"/>
    </xf>
    <xf numFmtId="0" fontId="130" fillId="0" borderId="0" xfId="0" applyFont="1" applyAlignment="1">
      <alignment horizontal="right" vertical="center" wrapText="1"/>
    </xf>
    <xf numFmtId="164" fontId="130" fillId="0" borderId="0" xfId="0" applyNumberFormat="1" applyFont="1" applyAlignment="1">
      <alignment horizontal="right" vertical="center" wrapText="1"/>
    </xf>
    <xf numFmtId="0" fontId="128" fillId="0" borderId="10" xfId="0" applyFont="1" applyBorder="1" applyAlignment="1">
      <alignment vertical="center" wrapText="1"/>
    </xf>
    <xf numFmtId="3" fontId="128" fillId="0" borderId="10" xfId="0" applyNumberFormat="1" applyFont="1" applyBorder="1" applyAlignment="1">
      <alignment horizontal="right" vertical="center" wrapText="1"/>
    </xf>
    <xf numFmtId="164" fontId="128" fillId="0" borderId="10" xfId="0" applyNumberFormat="1" applyFont="1" applyBorder="1" applyAlignment="1">
      <alignment horizontal="right" vertical="center" wrapText="1"/>
    </xf>
    <xf numFmtId="0" fontId="119" fillId="0" borderId="0" xfId="0" applyFont="1" applyAlignment="1">
      <alignment/>
    </xf>
    <xf numFmtId="0" fontId="131" fillId="0" borderId="0" xfId="0" applyFont="1" applyAlignment="1">
      <alignment vertical="center"/>
    </xf>
    <xf numFmtId="0" fontId="128" fillId="0" borderId="12" xfId="0" applyFont="1" applyBorder="1" applyAlignment="1">
      <alignment horizontal="center" vertical="center" wrapText="1"/>
    </xf>
    <xf numFmtId="0" fontId="119" fillId="0" borderId="0" xfId="0" applyFont="1" applyFill="1" applyAlignment="1">
      <alignment/>
    </xf>
    <xf numFmtId="0" fontId="130" fillId="0" borderId="0" xfId="0" applyFont="1" applyAlignment="1">
      <alignment horizontal="right" vertical="center"/>
    </xf>
    <xf numFmtId="0" fontId="129" fillId="0" borderId="0" xfId="0" applyFont="1" applyAlignment="1">
      <alignment/>
    </xf>
    <xf numFmtId="0" fontId="0" fillId="0" borderId="0" xfId="0" applyFill="1" applyAlignment="1">
      <alignment/>
    </xf>
    <xf numFmtId="0" fontId="129" fillId="0" borderId="0" xfId="0" applyFont="1" applyAlignment="1">
      <alignment horizontal="right" vertical="center"/>
    </xf>
    <xf numFmtId="0" fontId="129" fillId="0" borderId="0" xfId="0" applyFont="1" applyAlignment="1">
      <alignment horizontal="right" vertical="center" wrapText="1"/>
    </xf>
    <xf numFmtId="3" fontId="129" fillId="0" borderId="0" xfId="0" applyNumberFormat="1" applyFont="1" applyAlignment="1">
      <alignment horizontal="right" vertical="center" wrapText="1"/>
    </xf>
    <xf numFmtId="164" fontId="129" fillId="0" borderId="0" xfId="0" applyNumberFormat="1" applyFont="1" applyAlignment="1">
      <alignment horizontal="right" vertical="center" wrapText="1"/>
    </xf>
    <xf numFmtId="164" fontId="0" fillId="0" borderId="0" xfId="0" applyNumberFormat="1" applyAlignment="1">
      <alignment/>
    </xf>
    <xf numFmtId="0" fontId="9" fillId="0" borderId="0" xfId="0" applyFont="1" applyAlignment="1">
      <alignment/>
    </xf>
    <xf numFmtId="0" fontId="132" fillId="0" borderId="0" xfId="0" applyFont="1" applyFill="1" applyAlignment="1">
      <alignment/>
    </xf>
    <xf numFmtId="0" fontId="129" fillId="0" borderId="0" xfId="0" applyFont="1" applyFill="1" applyAlignment="1">
      <alignment/>
    </xf>
    <xf numFmtId="164" fontId="129" fillId="0" borderId="0" xfId="0" applyNumberFormat="1" applyFont="1" applyAlignment="1">
      <alignment/>
    </xf>
    <xf numFmtId="0" fontId="129" fillId="0" borderId="13" xfId="0" applyFont="1" applyBorder="1" applyAlignment="1">
      <alignment/>
    </xf>
    <xf numFmtId="0" fontId="129" fillId="0" borderId="10" xfId="0" applyFont="1" applyBorder="1" applyAlignment="1">
      <alignment/>
    </xf>
    <xf numFmtId="164" fontId="129" fillId="0" borderId="10" xfId="0" applyNumberFormat="1" applyFont="1" applyBorder="1" applyAlignment="1">
      <alignment/>
    </xf>
    <xf numFmtId="0" fontId="131" fillId="0" borderId="0" xfId="0" applyFont="1" applyFill="1" applyAlignment="1">
      <alignment vertical="center"/>
    </xf>
    <xf numFmtId="0" fontId="128" fillId="0" borderId="0" xfId="0" applyFont="1" applyFill="1" applyAlignment="1">
      <alignment vertical="center" wrapText="1"/>
    </xf>
    <xf numFmtId="0" fontId="129" fillId="0" borderId="0" xfId="0" applyFont="1" applyFill="1" applyAlignment="1">
      <alignment vertical="center" wrapText="1"/>
    </xf>
    <xf numFmtId="3" fontId="129" fillId="0" borderId="0" xfId="0" applyNumberFormat="1" applyFont="1" applyFill="1" applyAlignment="1">
      <alignment horizontal="right" vertical="center"/>
    </xf>
    <xf numFmtId="0" fontId="129" fillId="0" borderId="0" xfId="0" applyFont="1" applyFill="1" applyAlignment="1">
      <alignment horizontal="right" vertical="center"/>
    </xf>
    <xf numFmtId="0" fontId="129" fillId="0" borderId="0" xfId="0" applyFont="1" applyFill="1" applyAlignment="1">
      <alignment horizontal="right" vertical="center" wrapText="1"/>
    </xf>
    <xf numFmtId="3" fontId="129" fillId="0" borderId="0" xfId="0" applyNumberFormat="1" applyFont="1" applyFill="1" applyAlignment="1">
      <alignment horizontal="right" vertical="center" wrapText="1"/>
    </xf>
    <xf numFmtId="0" fontId="128" fillId="0" borderId="10" xfId="0" applyFont="1" applyFill="1" applyBorder="1" applyAlignment="1">
      <alignment vertical="center" wrapText="1"/>
    </xf>
    <xf numFmtId="3" fontId="128" fillId="0" borderId="10" xfId="0" applyNumberFormat="1" applyFont="1" applyFill="1" applyBorder="1" applyAlignment="1">
      <alignment horizontal="right" vertical="center"/>
    </xf>
    <xf numFmtId="0" fontId="128" fillId="0" borderId="10" xfId="0" applyFont="1" applyFill="1" applyBorder="1" applyAlignment="1">
      <alignment horizontal="right" vertical="center"/>
    </xf>
    <xf numFmtId="0" fontId="128" fillId="0" borderId="10" xfId="0" applyFont="1" applyFill="1" applyBorder="1" applyAlignment="1">
      <alignment horizontal="right" vertical="center" wrapText="1"/>
    </xf>
    <xf numFmtId="3" fontId="128" fillId="0" borderId="10" xfId="0" applyNumberFormat="1" applyFont="1" applyFill="1" applyBorder="1" applyAlignment="1">
      <alignment horizontal="right" vertical="center" wrapText="1"/>
    </xf>
    <xf numFmtId="164" fontId="128" fillId="0" borderId="10" xfId="0" applyNumberFormat="1" applyFont="1" applyFill="1" applyBorder="1" applyAlignment="1">
      <alignment horizontal="right" vertical="center" wrapText="1"/>
    </xf>
    <xf numFmtId="0" fontId="128" fillId="0" borderId="0" xfId="0" applyFont="1" applyFill="1" applyAlignment="1">
      <alignment/>
    </xf>
    <xf numFmtId="0" fontId="128" fillId="0" borderId="10" xfId="0" applyFont="1" applyFill="1" applyBorder="1" applyAlignment="1">
      <alignment/>
    </xf>
    <xf numFmtId="0" fontId="129" fillId="0" borderId="10" xfId="0" applyFont="1" applyFill="1" applyBorder="1" applyAlignment="1">
      <alignment/>
    </xf>
    <xf numFmtId="0" fontId="129" fillId="0" borderId="11" xfId="0" applyFont="1" applyFill="1" applyBorder="1" applyAlignment="1">
      <alignment horizontal="right"/>
    </xf>
    <xf numFmtId="0" fontId="128" fillId="0" borderId="11" xfId="0" applyFont="1" applyFill="1" applyBorder="1" applyAlignment="1">
      <alignment horizontal="right"/>
    </xf>
    <xf numFmtId="164" fontId="129" fillId="0" borderId="0" xfId="0" applyNumberFormat="1" applyFont="1" applyFill="1" applyAlignment="1">
      <alignment/>
    </xf>
    <xf numFmtId="164" fontId="129" fillId="0" borderId="10" xfId="0" applyNumberFormat="1" applyFont="1" applyFill="1" applyBorder="1" applyAlignment="1">
      <alignment/>
    </xf>
    <xf numFmtId="0" fontId="129" fillId="0" borderId="0" xfId="0" applyFont="1" applyFill="1" applyBorder="1" applyAlignment="1">
      <alignment/>
    </xf>
    <xf numFmtId="0" fontId="128" fillId="0" borderId="14" xfId="0" applyFont="1" applyFill="1" applyBorder="1" applyAlignment="1">
      <alignment/>
    </xf>
    <xf numFmtId="0" fontId="129" fillId="0" borderId="13" xfId="0" applyFont="1" applyFill="1" applyBorder="1" applyAlignment="1">
      <alignment horizontal="right"/>
    </xf>
    <xf numFmtId="0" fontId="12" fillId="0" borderId="13" xfId="0" applyFont="1" applyBorder="1" applyAlignment="1">
      <alignment horizontal="right" wrapText="1"/>
    </xf>
    <xf numFmtId="0" fontId="3" fillId="0" borderId="13" xfId="0" applyFont="1" applyFill="1" applyBorder="1" applyAlignment="1">
      <alignment wrapText="1"/>
    </xf>
    <xf numFmtId="0" fontId="128" fillId="0" borderId="0" xfId="0" applyFont="1" applyFill="1" applyBorder="1" applyAlignment="1">
      <alignment/>
    </xf>
    <xf numFmtId="164" fontId="4" fillId="0" borderId="0" xfId="0" applyNumberFormat="1" applyFont="1" applyAlignment="1">
      <alignment horizontal="right" wrapText="1"/>
    </xf>
    <xf numFmtId="2" fontId="4" fillId="0" borderId="0" xfId="0" applyNumberFormat="1" applyFont="1" applyAlignment="1">
      <alignment horizontal="right" wrapText="1"/>
    </xf>
    <xf numFmtId="0" fontId="129" fillId="0" borderId="0" xfId="0" applyFont="1" applyAlignment="1">
      <alignment horizontal="right"/>
    </xf>
    <xf numFmtId="164" fontId="4" fillId="0" borderId="14" xfId="0" applyNumberFormat="1" applyFont="1" applyBorder="1" applyAlignment="1">
      <alignment horizontal="right" wrapText="1"/>
    </xf>
    <xf numFmtId="164" fontId="129" fillId="0" borderId="14" xfId="0" applyNumberFormat="1" applyFont="1" applyBorder="1" applyAlignment="1">
      <alignment horizontal="right"/>
    </xf>
    <xf numFmtId="0" fontId="129" fillId="0" borderId="14" xfId="0" applyFont="1" applyBorder="1" applyAlignment="1">
      <alignment horizontal="right"/>
    </xf>
    <xf numFmtId="164" fontId="11" fillId="0" borderId="0" xfId="0" applyNumberFormat="1" applyFont="1" applyFill="1" applyAlignment="1">
      <alignmen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wrapText="1"/>
    </xf>
    <xf numFmtId="164" fontId="130" fillId="0" borderId="0" xfId="0" applyNumberFormat="1" applyFont="1" applyBorder="1" applyAlignment="1">
      <alignment horizontal="right" vertical="center" wrapText="1"/>
    </xf>
    <xf numFmtId="164" fontId="4" fillId="0" borderId="0" xfId="0" applyNumberFormat="1" applyFont="1" applyFill="1" applyBorder="1" applyAlignment="1">
      <alignment horizontal="right" wrapText="1"/>
    </xf>
    <xf numFmtId="2" fontId="129" fillId="0" borderId="0" xfId="0" applyNumberFormat="1" applyFont="1" applyAlignment="1">
      <alignment horizontal="right"/>
    </xf>
    <xf numFmtId="164" fontId="129" fillId="0" borderId="0" xfId="0" applyNumberFormat="1" applyFont="1" applyAlignment="1">
      <alignment horizontal="right"/>
    </xf>
    <xf numFmtId="164" fontId="11" fillId="0" borderId="10" xfId="0" applyNumberFormat="1" applyFont="1" applyFill="1" applyBorder="1" applyAlignment="1">
      <alignment wrapText="1"/>
    </xf>
    <xf numFmtId="164" fontId="130" fillId="0" borderId="10" xfId="0" applyNumberFormat="1" applyFont="1" applyBorder="1" applyAlignment="1">
      <alignment horizontal="right" vertical="center" wrapText="1"/>
    </xf>
    <xf numFmtId="164" fontId="4" fillId="0" borderId="10" xfId="0" applyNumberFormat="1" applyFont="1" applyFill="1" applyBorder="1" applyAlignment="1">
      <alignment horizontal="right" wrapText="1"/>
    </xf>
    <xf numFmtId="0" fontId="129" fillId="0" borderId="10" xfId="0" applyFont="1" applyBorder="1" applyAlignment="1">
      <alignment horizontal="right"/>
    </xf>
    <xf numFmtId="0" fontId="13"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28" fillId="0" borderId="0" xfId="0" applyFont="1" applyFill="1" applyAlignment="1">
      <alignment horizontal="left"/>
    </xf>
    <xf numFmtId="0" fontId="128" fillId="0" borderId="0" xfId="0" applyFont="1" applyAlignment="1">
      <alignment/>
    </xf>
    <xf numFmtId="0" fontId="12" fillId="0" borderId="0" xfId="0" applyFont="1" applyAlignment="1">
      <alignment/>
    </xf>
    <xf numFmtId="0" fontId="11" fillId="0" borderId="0" xfId="0" applyFont="1" applyAlignment="1">
      <alignment/>
    </xf>
    <xf numFmtId="0" fontId="12" fillId="0" borderId="0" xfId="0" applyFont="1" applyFill="1" applyAlignment="1">
      <alignment/>
    </xf>
    <xf numFmtId="0" fontId="3" fillId="0" borderId="0" xfId="0" applyFont="1" applyBorder="1" applyAlignment="1">
      <alignment/>
    </xf>
    <xf numFmtId="0" fontId="129" fillId="0" borderId="0" xfId="0" applyFont="1" applyBorder="1" applyAlignment="1">
      <alignment/>
    </xf>
    <xf numFmtId="0" fontId="11" fillId="0" borderId="0" xfId="0" applyFont="1" applyFill="1" applyAlignment="1">
      <alignment/>
    </xf>
    <xf numFmtId="0" fontId="133" fillId="0" borderId="0" xfId="0" applyFont="1" applyAlignment="1">
      <alignment/>
    </xf>
    <xf numFmtId="0" fontId="3" fillId="0" borderId="0" xfId="0" applyFont="1" applyAlignment="1">
      <alignment/>
    </xf>
    <xf numFmtId="0" fontId="4" fillId="0" borderId="0" xfId="0" applyFont="1" applyAlignment="1">
      <alignment/>
    </xf>
    <xf numFmtId="167" fontId="11" fillId="0" borderId="0" xfId="0" applyNumberFormat="1" applyFont="1" applyAlignment="1">
      <alignment/>
    </xf>
    <xf numFmtId="0" fontId="4" fillId="0" borderId="0" xfId="0" applyFont="1" applyBorder="1" applyAlignment="1">
      <alignment/>
    </xf>
    <xf numFmtId="164" fontId="4" fillId="0" borderId="0" xfId="0" applyNumberFormat="1" applyFont="1" applyAlignment="1">
      <alignment horizontal="right"/>
    </xf>
    <xf numFmtId="164" fontId="11" fillId="0" borderId="0" xfId="0" applyNumberFormat="1" applyFont="1" applyAlignment="1">
      <alignment/>
    </xf>
    <xf numFmtId="167" fontId="4" fillId="0" borderId="0" xfId="0" applyNumberFormat="1" applyFont="1" applyAlignment="1">
      <alignment horizontal="right"/>
    </xf>
    <xf numFmtId="1" fontId="11" fillId="0" borderId="0" xfId="0" applyNumberFormat="1" applyFont="1" applyAlignment="1">
      <alignment/>
    </xf>
    <xf numFmtId="167" fontId="4" fillId="0" borderId="0" xfId="0" applyNumberFormat="1" applyFont="1" applyBorder="1" applyAlignment="1">
      <alignment horizontal="right"/>
    </xf>
    <xf numFmtId="0" fontId="4" fillId="0" borderId="10" xfId="0" applyFont="1" applyBorder="1" applyAlignment="1">
      <alignment/>
    </xf>
    <xf numFmtId="167" fontId="4" fillId="0" borderId="10" xfId="0" applyNumberFormat="1" applyFont="1" applyBorder="1" applyAlignment="1">
      <alignment horizontal="right"/>
    </xf>
    <xf numFmtId="0" fontId="0" fillId="0" borderId="0" xfId="0" applyBorder="1" applyAlignment="1">
      <alignment/>
    </xf>
    <xf numFmtId="164" fontId="12" fillId="0" borderId="0" xfId="0" applyNumberFormat="1" applyFont="1" applyAlignment="1">
      <alignment/>
    </xf>
    <xf numFmtId="0" fontId="129" fillId="0" borderId="0" xfId="0" applyFont="1" applyFill="1" applyAlignment="1">
      <alignment horizontal="left"/>
    </xf>
    <xf numFmtId="0" fontId="134" fillId="0" borderId="0" xfId="0" applyFont="1" applyFill="1" applyAlignment="1">
      <alignment/>
    </xf>
    <xf numFmtId="0" fontId="128" fillId="0" borderId="0" xfId="0" applyFont="1" applyFill="1" applyAlignment="1">
      <alignment/>
    </xf>
    <xf numFmtId="0" fontId="4" fillId="0" borderId="0" xfId="0" applyFont="1" applyBorder="1" applyAlignment="1">
      <alignment/>
    </xf>
    <xf numFmtId="164" fontId="129" fillId="0" borderId="0" xfId="0" applyNumberFormat="1" applyFont="1" applyFill="1" applyAlignment="1">
      <alignment horizontal="right"/>
    </xf>
    <xf numFmtId="0" fontId="4" fillId="0" borderId="0" xfId="0" applyFont="1" applyFill="1" applyBorder="1" applyAlignment="1">
      <alignment wrapText="1"/>
    </xf>
    <xf numFmtId="0" fontId="4" fillId="0" borderId="0" xfId="0" applyFont="1" applyBorder="1" applyAlignment="1">
      <alignment wrapText="1"/>
    </xf>
    <xf numFmtId="49" fontId="129" fillId="0" borderId="0" xfId="0" applyNumberFormat="1" applyFont="1" applyFill="1" applyAlignment="1">
      <alignment horizontal="right"/>
    </xf>
    <xf numFmtId="164" fontId="129" fillId="0" borderId="0" xfId="0" applyNumberFormat="1" applyFont="1" applyFill="1" applyBorder="1" applyAlignment="1">
      <alignment/>
    </xf>
    <xf numFmtId="164" fontId="129" fillId="0" borderId="0" xfId="0" applyNumberFormat="1" applyFont="1" applyFill="1" applyBorder="1" applyAlignment="1">
      <alignment horizontal="right"/>
    </xf>
    <xf numFmtId="49" fontId="129" fillId="0" borderId="0" xfId="0" applyNumberFormat="1" applyFont="1" applyFill="1" applyBorder="1" applyAlignment="1">
      <alignment horizontal="right"/>
    </xf>
    <xf numFmtId="0" fontId="19" fillId="0" borderId="0" xfId="0" applyFont="1" applyBorder="1" applyAlignment="1">
      <alignment wrapText="1"/>
    </xf>
    <xf numFmtId="164" fontId="20" fillId="0" borderId="0" xfId="0" applyNumberFormat="1" applyFont="1" applyFill="1" applyAlignment="1">
      <alignment/>
    </xf>
    <xf numFmtId="164" fontId="20" fillId="0" borderId="0" xfId="0" applyNumberFormat="1" applyFont="1" applyFill="1" applyAlignment="1">
      <alignment horizontal="right"/>
    </xf>
    <xf numFmtId="0" fontId="20" fillId="0" borderId="0" xfId="0" applyFont="1" applyFill="1" applyAlignment="1">
      <alignment/>
    </xf>
    <xf numFmtId="164" fontId="135" fillId="0" borderId="0" xfId="0" applyNumberFormat="1" applyFont="1" applyFill="1" applyAlignment="1">
      <alignment/>
    </xf>
    <xf numFmtId="0" fontId="135" fillId="0" borderId="0" xfId="0" applyFont="1" applyFill="1" applyAlignment="1">
      <alignment/>
    </xf>
    <xf numFmtId="164" fontId="11" fillId="0" borderId="0" xfId="0" applyNumberFormat="1" applyFont="1" applyFill="1" applyAlignment="1">
      <alignment/>
    </xf>
    <xf numFmtId="164" fontId="11" fillId="0" borderId="0" xfId="0" applyNumberFormat="1" applyFont="1" applyFill="1" applyAlignment="1">
      <alignment horizontal="right"/>
    </xf>
    <xf numFmtId="0" fontId="13" fillId="0" borderId="0" xfId="0" applyFont="1" applyAlignment="1">
      <alignment/>
    </xf>
    <xf numFmtId="3" fontId="11" fillId="0" borderId="0" xfId="0" applyNumberFormat="1" applyFont="1" applyAlignment="1">
      <alignment/>
    </xf>
    <xf numFmtId="0" fontId="133" fillId="0" borderId="0" xfId="0" applyFont="1" applyFill="1" applyAlignment="1">
      <alignment/>
    </xf>
    <xf numFmtId="0" fontId="136" fillId="0" borderId="0" xfId="0" applyFont="1" applyFill="1" applyAlignment="1">
      <alignment/>
    </xf>
    <xf numFmtId="0" fontId="137" fillId="0" borderId="0" xfId="0" applyFont="1" applyFill="1" applyAlignment="1">
      <alignment/>
    </xf>
    <xf numFmtId="0" fontId="138" fillId="0" borderId="0" xfId="0" applyFont="1" applyAlignment="1">
      <alignment/>
    </xf>
    <xf numFmtId="0" fontId="12" fillId="0" borderId="0" xfId="0" applyFont="1" applyBorder="1" applyAlignment="1">
      <alignment/>
    </xf>
    <xf numFmtId="0" fontId="4" fillId="0" borderId="0" xfId="0" applyFont="1" applyBorder="1" applyAlignment="1">
      <alignment horizontal="right" wrapText="1"/>
    </xf>
    <xf numFmtId="164" fontId="4" fillId="0" borderId="0" xfId="0" applyNumberFormat="1" applyFont="1" applyBorder="1" applyAlignment="1">
      <alignment horizontal="right" wrapText="1"/>
    </xf>
    <xf numFmtId="0" fontId="11" fillId="0" borderId="0" xfId="0" applyFont="1" applyBorder="1" applyAlignment="1">
      <alignment wrapText="1"/>
    </xf>
    <xf numFmtId="3" fontId="4" fillId="0" borderId="0" xfId="0" applyNumberFormat="1" applyFont="1" applyBorder="1" applyAlignment="1">
      <alignment horizontal="right" wrapText="1"/>
    </xf>
    <xf numFmtId="0" fontId="11" fillId="0" borderId="0" xfId="0" applyFont="1" applyFill="1" applyBorder="1" applyAlignment="1">
      <alignment wrapText="1"/>
    </xf>
    <xf numFmtId="3"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13" fillId="0" borderId="15" xfId="0" applyFont="1" applyBorder="1" applyAlignment="1">
      <alignment vertical="center"/>
    </xf>
    <xf numFmtId="0" fontId="139" fillId="0" borderId="15" xfId="0" applyFont="1" applyBorder="1" applyAlignment="1">
      <alignment vertical="center"/>
    </xf>
    <xf numFmtId="0" fontId="11" fillId="0" borderId="0" xfId="0" applyFont="1" applyBorder="1" applyAlignment="1">
      <alignment/>
    </xf>
    <xf numFmtId="0" fontId="137" fillId="0" borderId="0" xfId="0" applyFont="1" applyAlignment="1">
      <alignment/>
    </xf>
    <xf numFmtId="0" fontId="12" fillId="0" borderId="0" xfId="0" applyFont="1" applyBorder="1" applyAlignment="1">
      <alignment/>
    </xf>
    <xf numFmtId="164" fontId="11" fillId="0" borderId="0" xfId="0" applyNumberFormat="1" applyFont="1" applyBorder="1" applyAlignment="1">
      <alignment/>
    </xf>
    <xf numFmtId="164" fontId="11" fillId="0" borderId="0" xfId="0" applyNumberFormat="1" applyFont="1" applyBorder="1" applyAlignment="1">
      <alignment horizontal="right"/>
    </xf>
    <xf numFmtId="0" fontId="128" fillId="0" borderId="0" xfId="0" applyFont="1" applyBorder="1" applyAlignment="1">
      <alignment/>
    </xf>
    <xf numFmtId="0" fontId="129" fillId="0" borderId="0" xfId="0" applyFont="1" applyFill="1" applyAlignment="1">
      <alignment/>
    </xf>
    <xf numFmtId="0" fontId="0" fillId="0" borderId="0" xfId="0" applyAlignment="1">
      <alignment/>
    </xf>
    <xf numFmtId="0" fontId="134" fillId="0" borderId="0" xfId="0" applyFont="1" applyFill="1" applyAlignment="1">
      <alignment/>
    </xf>
    <xf numFmtId="0" fontId="119" fillId="0" borderId="0" xfId="0" applyFont="1" applyFill="1" applyAlignment="1">
      <alignment/>
    </xf>
    <xf numFmtId="0" fontId="12" fillId="0" borderId="0" xfId="0" applyFont="1" applyFill="1" applyBorder="1" applyAlignment="1">
      <alignment horizontal="right" wrapText="1"/>
    </xf>
    <xf numFmtId="0" fontId="9" fillId="0" borderId="0" xfId="0" applyFont="1" applyFill="1" applyBorder="1" applyAlignment="1">
      <alignment/>
    </xf>
    <xf numFmtId="3" fontId="11" fillId="0" borderId="0" xfId="0" applyNumberFormat="1" applyFont="1" applyFill="1" applyBorder="1" applyAlignment="1">
      <alignment horizontal="right" wrapText="1"/>
    </xf>
    <xf numFmtId="167" fontId="11"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64" fontId="9" fillId="0" borderId="0" xfId="0" applyNumberFormat="1" applyFont="1" applyFill="1" applyBorder="1" applyAlignment="1">
      <alignment/>
    </xf>
    <xf numFmtId="164" fontId="11" fillId="0" borderId="0" xfId="0" applyNumberFormat="1" applyFont="1" applyFill="1" applyBorder="1" applyAlignment="1">
      <alignment horizontal="right" wrapText="1"/>
    </xf>
    <xf numFmtId="3" fontId="11" fillId="0" borderId="0" xfId="0" applyNumberFormat="1" applyFont="1" applyBorder="1" applyAlignment="1">
      <alignment horizontal="right" wrapText="1"/>
    </xf>
    <xf numFmtId="167" fontId="11" fillId="0" borderId="0" xfId="0" applyNumberFormat="1" applyFont="1" applyBorder="1" applyAlignment="1">
      <alignment horizontal="right" wrapText="1"/>
    </xf>
    <xf numFmtId="0" fontId="12" fillId="0" borderId="0" xfId="0" applyFont="1" applyBorder="1" applyAlignment="1">
      <alignment horizontal="right" wrapText="1"/>
    </xf>
    <xf numFmtId="164" fontId="0" fillId="0" borderId="0" xfId="0" applyNumberFormat="1" applyBorder="1" applyAlignment="1">
      <alignment/>
    </xf>
    <xf numFmtId="3" fontId="12" fillId="0" borderId="0" xfId="0" applyNumberFormat="1" applyFont="1" applyBorder="1" applyAlignment="1">
      <alignment horizontal="right" wrapText="1"/>
    </xf>
    <xf numFmtId="167" fontId="12" fillId="0" borderId="0" xfId="0" applyNumberFormat="1" applyFont="1" applyBorder="1" applyAlignment="1">
      <alignment horizontal="right" wrapText="1"/>
    </xf>
    <xf numFmtId="164" fontId="12" fillId="0" borderId="0" xfId="0" applyNumberFormat="1" applyFont="1" applyBorder="1" applyAlignment="1">
      <alignment horizontal="right" wrapText="1"/>
    </xf>
    <xf numFmtId="164" fontId="12" fillId="0" borderId="0" xfId="0"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Alignment="1">
      <alignment/>
    </xf>
    <xf numFmtId="0" fontId="81" fillId="0" borderId="0" xfId="0" applyFont="1" applyFill="1" applyBorder="1" applyAlignment="1">
      <alignment/>
    </xf>
    <xf numFmtId="0" fontId="0" fillId="0" borderId="0" xfId="0" applyFill="1" applyBorder="1" applyAlignment="1">
      <alignment/>
    </xf>
    <xf numFmtId="0" fontId="129" fillId="0" borderId="0" xfId="0" applyFont="1" applyFill="1" applyBorder="1" applyAlignment="1">
      <alignment/>
    </xf>
    <xf numFmtId="0" fontId="119" fillId="0" borderId="0" xfId="0" applyFont="1" applyFill="1" applyBorder="1" applyAlignment="1">
      <alignment/>
    </xf>
    <xf numFmtId="0" fontId="128" fillId="0" borderId="0" xfId="0" applyFont="1" applyFill="1" applyBorder="1" applyAlignment="1">
      <alignment horizontal="right"/>
    </xf>
    <xf numFmtId="167" fontId="129" fillId="0" borderId="0" xfId="0" applyNumberFormat="1" applyFont="1" applyFill="1" applyBorder="1" applyAlignment="1">
      <alignment horizontal="right"/>
    </xf>
    <xf numFmtId="0" fontId="128" fillId="0" borderId="0" xfId="0" applyFont="1" applyFill="1" applyBorder="1" applyAlignment="1">
      <alignment horizontal="center"/>
    </xf>
    <xf numFmtId="167" fontId="128" fillId="0" borderId="0" xfId="0" applyNumberFormat="1" applyFont="1" applyFill="1" applyBorder="1" applyAlignment="1">
      <alignment horizontal="center"/>
    </xf>
    <xf numFmtId="164" fontId="129" fillId="0" borderId="0" xfId="0" applyNumberFormat="1" applyFont="1" applyFill="1" applyBorder="1" applyAlignment="1">
      <alignment/>
    </xf>
    <xf numFmtId="0" fontId="12" fillId="0" borderId="14" xfId="0" applyFont="1" applyBorder="1" applyAlignment="1">
      <alignment horizontal="right" wrapText="1"/>
    </xf>
    <xf numFmtId="0" fontId="12" fillId="0" borderId="14" xfId="0" applyFont="1" applyBorder="1" applyAlignment="1">
      <alignment wrapText="1"/>
    </xf>
    <xf numFmtId="0" fontId="129" fillId="0" borderId="0" xfId="0" applyFont="1" applyFill="1" applyBorder="1" applyAlignment="1">
      <alignment wrapText="1"/>
    </xf>
    <xf numFmtId="0" fontId="11" fillId="0" borderId="0" xfId="0" applyFont="1" applyAlignment="1">
      <alignment wrapText="1"/>
    </xf>
    <xf numFmtId="3" fontId="11" fillId="0" borderId="0" xfId="0" applyNumberFormat="1" applyFont="1" applyAlignment="1">
      <alignment horizontal="right"/>
    </xf>
    <xf numFmtId="167" fontId="11" fillId="0" borderId="0" xfId="0" applyNumberFormat="1" applyFont="1" applyAlignment="1">
      <alignment horizontal="right"/>
    </xf>
    <xf numFmtId="0" fontId="9" fillId="0" borderId="0" xfId="0" applyFont="1" applyAlignment="1">
      <alignment horizontal="right"/>
    </xf>
    <xf numFmtId="0" fontId="20" fillId="0" borderId="0" xfId="0" applyFont="1" applyAlignment="1">
      <alignment horizontal="right"/>
    </xf>
    <xf numFmtId="0" fontId="12" fillId="0" borderId="0" xfId="0" applyFont="1" applyAlignment="1">
      <alignment horizontal="right"/>
    </xf>
    <xf numFmtId="164" fontId="11" fillId="0" borderId="0" xfId="0" applyNumberFormat="1" applyFont="1" applyAlignment="1">
      <alignment horizontal="right"/>
    </xf>
    <xf numFmtId="49" fontId="11" fillId="0" borderId="0" xfId="0" applyNumberFormat="1" applyFont="1" applyBorder="1" applyAlignment="1">
      <alignment horizontal="right"/>
    </xf>
    <xf numFmtId="0" fontId="127" fillId="0" borderId="0" xfId="0" applyFont="1" applyFill="1" applyAlignment="1">
      <alignment vertical="center"/>
    </xf>
    <xf numFmtId="0" fontId="128" fillId="0" borderId="12" xfId="0" applyFont="1" applyFill="1" applyBorder="1" applyAlignment="1">
      <alignment horizontal="center" vertical="center" wrapText="1"/>
    </xf>
    <xf numFmtId="167" fontId="129" fillId="0" borderId="0" xfId="0" applyNumberFormat="1" applyFont="1" applyFill="1" applyAlignment="1">
      <alignment horizontal="right" vertical="center" wrapText="1"/>
    </xf>
    <xf numFmtId="0" fontId="129" fillId="0" borderId="10" xfId="0" applyFont="1" applyFill="1" applyBorder="1" applyAlignment="1">
      <alignment vertical="center" wrapText="1"/>
    </xf>
    <xf numFmtId="0" fontId="129" fillId="0" borderId="10" xfId="0" applyFont="1" applyFill="1" applyBorder="1" applyAlignment="1">
      <alignment horizontal="right" vertical="center" wrapText="1"/>
    </xf>
    <xf numFmtId="164" fontId="129" fillId="0" borderId="10" xfId="0" applyNumberFormat="1" applyFont="1" applyFill="1" applyBorder="1" applyAlignment="1">
      <alignment horizontal="right"/>
    </xf>
    <xf numFmtId="0" fontId="128" fillId="0" borderId="11" xfId="0" applyFont="1" applyFill="1" applyBorder="1" applyAlignment="1">
      <alignment horizontal="right" vertical="center" wrapText="1"/>
    </xf>
    <xf numFmtId="0" fontId="128" fillId="0" borderId="0" xfId="0" applyFont="1" applyFill="1" applyAlignment="1">
      <alignment horizontal="center" vertical="center" wrapText="1"/>
    </xf>
    <xf numFmtId="0" fontId="129" fillId="0" borderId="0" xfId="0" applyFont="1" applyFill="1" applyBorder="1" applyAlignment="1">
      <alignment horizontal="right" vertical="center" wrapText="1"/>
    </xf>
    <xf numFmtId="3" fontId="129" fillId="0" borderId="0" xfId="0" applyNumberFormat="1" applyFont="1" applyFill="1" applyBorder="1" applyAlignment="1">
      <alignment horizontal="right" vertical="center" wrapText="1"/>
    </xf>
    <xf numFmtId="49" fontId="129" fillId="0" borderId="0" xfId="0" applyNumberFormat="1" applyFont="1" applyFill="1" applyAlignment="1">
      <alignment vertical="center" wrapText="1"/>
    </xf>
    <xf numFmtId="0" fontId="0" fillId="0" borderId="0" xfId="0" applyFill="1" applyAlignment="1">
      <alignment/>
    </xf>
    <xf numFmtId="164" fontId="0" fillId="0" borderId="0" xfId="0" applyNumberFormat="1" applyFill="1" applyAlignment="1">
      <alignment/>
    </xf>
    <xf numFmtId="167" fontId="128" fillId="0" borderId="0" xfId="0" applyNumberFormat="1" applyFont="1" applyFill="1" applyAlignment="1">
      <alignment horizontal="right" vertical="center" wrapText="1"/>
    </xf>
    <xf numFmtId="167" fontId="128" fillId="0" borderId="10" xfId="0" applyNumberFormat="1" applyFont="1" applyFill="1" applyBorder="1" applyAlignment="1">
      <alignment horizontal="right" vertical="center" wrapText="1"/>
    </xf>
    <xf numFmtId="3" fontId="128" fillId="0" borderId="0" xfId="0" applyNumberFormat="1" applyFont="1" applyFill="1" applyAlignment="1">
      <alignment horizontal="right" vertical="center" wrapText="1"/>
    </xf>
    <xf numFmtId="0" fontId="128" fillId="0" borderId="0" xfId="0" applyFont="1" applyFill="1" applyAlignment="1">
      <alignment horizontal="right" vertical="center" wrapText="1"/>
    </xf>
    <xf numFmtId="0" fontId="128" fillId="0" borderId="12" xfId="0" applyFont="1" applyFill="1" applyBorder="1" applyAlignment="1">
      <alignment vertical="center" wrapText="1"/>
    </xf>
    <xf numFmtId="0" fontId="140" fillId="0" borderId="0" xfId="0" applyFont="1" applyFill="1" applyAlignment="1">
      <alignment horizontal="left" vertical="center"/>
    </xf>
    <xf numFmtId="0" fontId="140" fillId="0" borderId="0" xfId="0" applyFont="1" applyFill="1" applyAlignment="1">
      <alignment vertical="center"/>
    </xf>
    <xf numFmtId="0" fontId="128" fillId="0" borderId="0" xfId="0" applyFont="1" applyFill="1" applyAlignment="1">
      <alignment vertical="center"/>
    </xf>
    <xf numFmtId="0" fontId="20" fillId="0" borderId="0" xfId="0" applyFont="1" applyAlignment="1">
      <alignment horizontal="left" indent="1"/>
    </xf>
    <xf numFmtId="3" fontId="20" fillId="0" borderId="0" xfId="0" applyNumberFormat="1" applyFont="1" applyAlignment="1">
      <alignment horizontal="right"/>
    </xf>
    <xf numFmtId="167" fontId="20" fillId="0" borderId="0" xfId="0" applyNumberFormat="1" applyFont="1" applyAlignment="1">
      <alignment horizontal="right"/>
    </xf>
    <xf numFmtId="167" fontId="20" fillId="0" borderId="0" xfId="0" applyNumberFormat="1" applyFont="1" applyAlignment="1">
      <alignment/>
    </xf>
    <xf numFmtId="0" fontId="17" fillId="0" borderId="0" xfId="0" applyFont="1" applyAlignment="1">
      <alignment/>
    </xf>
    <xf numFmtId="167" fontId="12" fillId="0" borderId="0" xfId="0" applyNumberFormat="1" applyFont="1" applyAlignment="1">
      <alignment/>
    </xf>
    <xf numFmtId="3" fontId="12" fillId="0" borderId="0" xfId="0" applyNumberFormat="1" applyFont="1" applyAlignment="1">
      <alignment/>
    </xf>
    <xf numFmtId="0" fontId="11" fillId="0" borderId="0" xfId="0" applyFont="1" applyAlignment="1">
      <alignment horizontal="right"/>
    </xf>
    <xf numFmtId="0" fontId="13" fillId="0" borderId="0" xfId="0" applyFont="1" applyFill="1" applyAlignment="1">
      <alignment horizontal="left"/>
    </xf>
    <xf numFmtId="0" fontId="137" fillId="0" borderId="0" xfId="0" applyFont="1" applyBorder="1" applyAlignment="1">
      <alignment/>
    </xf>
    <xf numFmtId="0" fontId="127" fillId="0" borderId="0" xfId="0" applyFont="1" applyFill="1" applyAlignment="1">
      <alignment/>
    </xf>
    <xf numFmtId="0" fontId="128" fillId="0" borderId="12" xfId="0" applyFont="1" applyFill="1" applyBorder="1" applyAlignment="1">
      <alignment horizontal="center"/>
    </xf>
    <xf numFmtId="0" fontId="128" fillId="0" borderId="10" xfId="0" applyFont="1" applyFill="1" applyBorder="1" applyAlignment="1">
      <alignment wrapText="1"/>
    </xf>
    <xf numFmtId="0" fontId="128" fillId="0" borderId="10" xfId="0" applyFont="1" applyFill="1" applyBorder="1" applyAlignment="1">
      <alignment horizontal="right" wrapText="1"/>
    </xf>
    <xf numFmtId="0" fontId="0" fillId="0" borderId="0" xfId="0" applyFill="1" applyAlignment="1">
      <alignment wrapText="1"/>
    </xf>
    <xf numFmtId="0" fontId="0" fillId="0" borderId="0" xfId="0" applyAlignment="1">
      <alignment wrapText="1"/>
    </xf>
    <xf numFmtId="0" fontId="132" fillId="0" borderId="0" xfId="0" applyFont="1" applyFill="1" applyAlignment="1">
      <alignment/>
    </xf>
    <xf numFmtId="0" fontId="128" fillId="0" borderId="0" xfId="0" applyFont="1" applyFill="1" applyAlignment="1">
      <alignment horizontal="center"/>
    </xf>
    <xf numFmtId="0" fontId="126" fillId="0" borderId="0" xfId="0" applyFont="1" applyFill="1" applyAlignment="1">
      <alignment/>
    </xf>
    <xf numFmtId="0" fontId="128" fillId="0" borderId="0" xfId="0" applyFont="1" applyAlignment="1">
      <alignment horizontal="right"/>
    </xf>
    <xf numFmtId="0" fontId="129" fillId="0" borderId="0" xfId="0" applyFont="1" applyFill="1" applyAlignment="1">
      <alignment horizontal="right"/>
    </xf>
    <xf numFmtId="0" fontId="128" fillId="0" borderId="10" xfId="0" applyFont="1" applyFill="1" applyBorder="1" applyAlignment="1">
      <alignment/>
    </xf>
    <xf numFmtId="0" fontId="128" fillId="0" borderId="10" xfId="0" applyFont="1" applyFill="1" applyBorder="1" applyAlignment="1">
      <alignment horizontal="right"/>
    </xf>
    <xf numFmtId="0" fontId="140" fillId="0" borderId="0" xfId="0" applyFont="1" applyFill="1" applyAlignment="1">
      <alignment horizontal="left"/>
    </xf>
    <xf numFmtId="0" fontId="131" fillId="0" borderId="0" xfId="0" applyFont="1" applyFill="1" applyAlignment="1">
      <alignment/>
    </xf>
    <xf numFmtId="0" fontId="129" fillId="0" borderId="0" xfId="0" applyFont="1" applyAlignment="1">
      <alignment/>
    </xf>
    <xf numFmtId="164" fontId="11" fillId="0" borderId="0" xfId="0" applyNumberFormat="1" applyFont="1" applyBorder="1" applyAlignment="1">
      <alignment/>
    </xf>
    <xf numFmtId="0" fontId="133" fillId="0" borderId="0" xfId="0" applyFont="1" applyFill="1" applyAlignment="1">
      <alignment/>
    </xf>
    <xf numFmtId="0" fontId="11" fillId="0" borderId="0" xfId="0" applyFont="1" applyBorder="1" applyAlignment="1">
      <alignment horizontal="right" wrapText="1"/>
    </xf>
    <xf numFmtId="164" fontId="11" fillId="0" borderId="0" xfId="0" applyNumberFormat="1" applyFont="1" applyBorder="1" applyAlignment="1">
      <alignment horizontal="right" wrapText="1"/>
    </xf>
    <xf numFmtId="4" fontId="11" fillId="0" borderId="0" xfId="0" applyNumberFormat="1" applyFont="1" applyAlignment="1">
      <alignment/>
    </xf>
    <xf numFmtId="0" fontId="9" fillId="0" borderId="0" xfId="0" applyFont="1" applyFill="1" applyAlignment="1">
      <alignment/>
    </xf>
    <xf numFmtId="0" fontId="12" fillId="0" borderId="0" xfId="0" applyFont="1" applyFill="1" applyBorder="1" applyAlignment="1">
      <alignment horizontal="left" wrapText="1"/>
    </xf>
    <xf numFmtId="0" fontId="12" fillId="0" borderId="10" xfId="0" applyFont="1" applyFill="1" applyBorder="1" applyAlignment="1">
      <alignment horizontal="left" wrapText="1"/>
    </xf>
    <xf numFmtId="0" fontId="12" fillId="0" borderId="10" xfId="0" applyFont="1" applyFill="1" applyBorder="1" applyAlignment="1">
      <alignment horizontal="right" wrapText="1"/>
    </xf>
    <xf numFmtId="164" fontId="12" fillId="0" borderId="0" xfId="0" applyNumberFormat="1" applyFont="1" applyFill="1" applyBorder="1" applyAlignment="1">
      <alignment horizontal="right" wrapText="1"/>
    </xf>
    <xf numFmtId="49" fontId="12" fillId="0" borderId="0" xfId="0" applyNumberFormat="1" applyFont="1" applyFill="1" applyBorder="1" applyAlignment="1">
      <alignment horizontal="right" wrapText="1"/>
    </xf>
    <xf numFmtId="0" fontId="11" fillId="0" borderId="10" xfId="0" applyFont="1" applyFill="1" applyBorder="1" applyAlignment="1">
      <alignment horizontal="right" wrapText="1"/>
    </xf>
    <xf numFmtId="164" fontId="11" fillId="0" borderId="10" xfId="0" applyNumberFormat="1" applyFont="1" applyFill="1" applyBorder="1" applyAlignment="1">
      <alignment horizontal="right" wrapText="1"/>
    </xf>
    <xf numFmtId="0" fontId="12" fillId="0" borderId="12" xfId="0" applyFont="1" applyFill="1" applyBorder="1" applyAlignment="1">
      <alignment horizontal="left" wrapText="1"/>
    </xf>
    <xf numFmtId="169" fontId="12" fillId="0" borderId="10" xfId="0" applyNumberFormat="1" applyFont="1" applyFill="1" applyBorder="1" applyAlignment="1">
      <alignment horizontal="right" wrapText="1"/>
    </xf>
    <xf numFmtId="164" fontId="12" fillId="0" borderId="10" xfId="0" applyNumberFormat="1" applyFont="1" applyFill="1" applyBorder="1" applyAlignment="1">
      <alignment horizontal="right" wrapText="1"/>
    </xf>
    <xf numFmtId="49" fontId="12" fillId="0" borderId="10" xfId="0" applyNumberFormat="1" applyFont="1" applyFill="1" applyBorder="1" applyAlignment="1">
      <alignment horizontal="right" wrapText="1"/>
    </xf>
    <xf numFmtId="0" fontId="13" fillId="0" borderId="0" xfId="0" applyFont="1" applyFill="1" applyBorder="1" applyAlignment="1">
      <alignment/>
    </xf>
    <xf numFmtId="0" fontId="13" fillId="0" borderId="0" xfId="0" applyFont="1" applyFill="1" applyBorder="1" applyAlignment="1">
      <alignment horizontal="right" wrapText="1"/>
    </xf>
    <xf numFmtId="164" fontId="13" fillId="0" borderId="0" xfId="0" applyNumberFormat="1" applyFont="1" applyFill="1" applyBorder="1" applyAlignment="1">
      <alignment horizontal="right" wrapText="1"/>
    </xf>
    <xf numFmtId="0" fontId="12" fillId="0" borderId="0" xfId="0" applyFont="1" applyFill="1" applyBorder="1" applyAlignment="1">
      <alignment/>
    </xf>
    <xf numFmtId="0" fontId="11" fillId="0" borderId="0" xfId="0" applyFont="1" applyFill="1" applyBorder="1" applyAlignment="1">
      <alignment/>
    </xf>
    <xf numFmtId="0" fontId="11" fillId="0" borderId="10" xfId="0" applyFont="1" applyFill="1" applyBorder="1" applyAlignment="1">
      <alignment/>
    </xf>
    <xf numFmtId="0" fontId="119" fillId="0" borderId="0" xfId="0" applyFont="1" applyFill="1" applyBorder="1" applyAlignment="1">
      <alignment/>
    </xf>
    <xf numFmtId="164" fontId="11" fillId="0" borderId="0" xfId="0" applyNumberFormat="1" applyFont="1" applyFill="1" applyBorder="1" applyAlignment="1">
      <alignment/>
    </xf>
    <xf numFmtId="164" fontId="11" fillId="0" borderId="14" xfId="0" applyNumberFormat="1" applyFont="1" applyFill="1" applyBorder="1" applyAlignment="1">
      <alignment/>
    </xf>
    <xf numFmtId="0" fontId="29" fillId="0" borderId="0" xfId="0" applyFont="1" applyFill="1" applyBorder="1" applyAlignment="1">
      <alignment/>
    </xf>
    <xf numFmtId="0" fontId="11" fillId="0" borderId="0" xfId="0" applyFont="1" applyFill="1" applyAlignment="1">
      <alignment/>
    </xf>
    <xf numFmtId="0" fontId="125" fillId="0" borderId="0" xfId="0" applyFont="1" applyFill="1" applyAlignment="1">
      <alignment/>
    </xf>
    <xf numFmtId="0" fontId="12" fillId="0" borderId="10" xfId="0" applyFont="1" applyFill="1" applyBorder="1" applyAlignment="1">
      <alignment horizontal="left"/>
    </xf>
    <xf numFmtId="0" fontId="12" fillId="0" borderId="11" xfId="0" applyFont="1" applyFill="1" applyBorder="1" applyAlignment="1">
      <alignment horizontal="right" wrapText="1"/>
    </xf>
    <xf numFmtId="0" fontId="12" fillId="0" borderId="0" xfId="0" applyFont="1" applyFill="1" applyBorder="1" applyAlignment="1">
      <alignment horizontal="left"/>
    </xf>
    <xf numFmtId="0" fontId="20" fillId="0" borderId="0" xfId="0" applyFont="1" applyFill="1" applyAlignment="1">
      <alignment horizontal="left"/>
    </xf>
    <xf numFmtId="3" fontId="20" fillId="0" borderId="0" xfId="0" applyNumberFormat="1" applyFont="1" applyFill="1" applyAlignment="1">
      <alignment horizontal="right" wrapText="1"/>
    </xf>
    <xf numFmtId="0" fontId="20" fillId="0" borderId="0" xfId="0" applyFont="1" applyFill="1" applyAlignment="1">
      <alignment horizontal="right" wrapText="1"/>
    </xf>
    <xf numFmtId="164" fontId="20" fillId="0" borderId="0" xfId="0" applyNumberFormat="1" applyFont="1" applyFill="1" applyAlignment="1">
      <alignment horizontal="right" wrapText="1"/>
    </xf>
    <xf numFmtId="167" fontId="20" fillId="0" borderId="0" xfId="0" applyNumberFormat="1" applyFont="1" applyFill="1" applyBorder="1" applyAlignment="1" applyProtection="1">
      <alignment horizontal="right"/>
      <protection/>
    </xf>
    <xf numFmtId="167" fontId="20" fillId="0" borderId="0" xfId="0" applyNumberFormat="1" applyFont="1" applyFill="1" applyAlignment="1">
      <alignment horizontal="right"/>
    </xf>
    <xf numFmtId="164" fontId="20" fillId="0" borderId="0" xfId="0" applyNumberFormat="1" applyFont="1" applyFill="1" applyBorder="1" applyAlignment="1">
      <alignment horizontal="right" wrapText="1"/>
    </xf>
    <xf numFmtId="3" fontId="12" fillId="0" borderId="0" xfId="0" applyNumberFormat="1" applyFont="1" applyFill="1" applyAlignment="1">
      <alignment horizontal="right" wrapText="1"/>
    </xf>
    <xf numFmtId="0" fontId="12" fillId="0" borderId="0" xfId="0" applyFont="1" applyFill="1" applyAlignment="1">
      <alignment horizontal="right" wrapText="1"/>
    </xf>
    <xf numFmtId="167" fontId="12" fillId="0" borderId="0" xfId="0" applyNumberFormat="1" applyFont="1" applyFill="1" applyBorder="1" applyAlignment="1" applyProtection="1">
      <alignment horizontal="right"/>
      <protection/>
    </xf>
    <xf numFmtId="167" fontId="12" fillId="0" borderId="0" xfId="0" applyNumberFormat="1" applyFont="1" applyFill="1" applyAlignment="1">
      <alignment horizontal="right"/>
    </xf>
    <xf numFmtId="3" fontId="12" fillId="0" borderId="10" xfId="0" applyNumberFormat="1" applyFont="1" applyFill="1" applyBorder="1" applyAlignment="1">
      <alignment horizontal="right" wrapText="1"/>
    </xf>
    <xf numFmtId="167" fontId="12" fillId="0" borderId="10" xfId="0" applyNumberFormat="1" applyFont="1" applyFill="1" applyBorder="1" applyAlignment="1" applyProtection="1">
      <alignment horizontal="right"/>
      <protection/>
    </xf>
    <xf numFmtId="167" fontId="12" fillId="0" borderId="10" xfId="0" applyNumberFormat="1" applyFont="1" applyFill="1" applyBorder="1" applyAlignment="1">
      <alignment horizontal="right"/>
    </xf>
    <xf numFmtId="0" fontId="13" fillId="0" borderId="0" xfId="0" applyFont="1" applyAlignment="1">
      <alignment/>
    </xf>
    <xf numFmtId="0" fontId="12" fillId="0" borderId="12" xfId="0" applyFont="1" applyBorder="1" applyAlignment="1">
      <alignment horizontal="center" vertical="top" wrapText="1"/>
    </xf>
    <xf numFmtId="0" fontId="12" fillId="0" borderId="12" xfId="0" applyFont="1" applyBorder="1" applyAlignment="1">
      <alignment horizontal="center" wrapText="1"/>
    </xf>
    <xf numFmtId="0" fontId="12" fillId="0" borderId="10" xfId="0" applyFont="1" applyBorder="1" applyAlignment="1">
      <alignment vertical="top" wrapText="1"/>
    </xf>
    <xf numFmtId="0" fontId="12" fillId="0" borderId="11" xfId="0" applyFont="1" applyBorder="1" applyAlignment="1">
      <alignment horizontal="right" wrapText="1"/>
    </xf>
    <xf numFmtId="0" fontId="12" fillId="0" borderId="0" xfId="0" applyFont="1" applyAlignment="1">
      <alignment vertical="top" wrapText="1"/>
    </xf>
    <xf numFmtId="3" fontId="4" fillId="0" borderId="0" xfId="0" applyNumberFormat="1" applyFont="1" applyAlignment="1">
      <alignment horizontal="right" vertical="top" wrapText="1"/>
    </xf>
    <xf numFmtId="164" fontId="4" fillId="0" borderId="0" xfId="0" applyNumberFormat="1" applyFont="1" applyAlignment="1">
      <alignment horizontal="right" vertical="top" wrapText="1"/>
    </xf>
    <xf numFmtId="0" fontId="4" fillId="0" borderId="0" xfId="0" applyFont="1" applyAlignment="1">
      <alignment horizontal="right" vertical="top" wrapText="1"/>
    </xf>
    <xf numFmtId="0" fontId="10" fillId="0" borderId="0" xfId="0" applyFont="1" applyAlignment="1">
      <alignment horizontal="right" wrapText="1"/>
    </xf>
    <xf numFmtId="0" fontId="4" fillId="0" borderId="0" xfId="0" applyFont="1" applyAlignment="1">
      <alignment vertical="top" wrapText="1"/>
    </xf>
    <xf numFmtId="164" fontId="4" fillId="0" borderId="0" xfId="0" applyNumberFormat="1" applyFont="1" applyFill="1" applyAlignment="1">
      <alignment horizontal="right" vertical="top" wrapText="1"/>
    </xf>
    <xf numFmtId="0" fontId="4" fillId="0" borderId="0" xfId="0" applyFont="1" applyFill="1" applyAlignment="1">
      <alignment horizontal="right" vertical="top" wrapText="1"/>
    </xf>
    <xf numFmtId="3" fontId="4" fillId="0" borderId="0" xfId="0" applyNumberFormat="1" applyFont="1" applyFill="1" applyAlignment="1">
      <alignment horizontal="right" vertical="top" wrapText="1"/>
    </xf>
    <xf numFmtId="0" fontId="4" fillId="0" borderId="0" xfId="0" applyFont="1" applyFill="1" applyAlignment="1">
      <alignment horizontal="right" wrapText="1"/>
    </xf>
    <xf numFmtId="0" fontId="4" fillId="0" borderId="14" xfId="0" applyFont="1" applyBorder="1" applyAlignment="1">
      <alignment vertical="top" wrapText="1"/>
    </xf>
    <xf numFmtId="3" fontId="4" fillId="0" borderId="14" xfId="0" applyNumberFormat="1" applyFont="1" applyBorder="1" applyAlignment="1">
      <alignment horizontal="right" vertical="top" wrapText="1"/>
    </xf>
    <xf numFmtId="164" fontId="4" fillId="0" borderId="14" xfId="0"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0" fontId="4" fillId="0" borderId="14" xfId="0" applyFont="1" applyFill="1" applyBorder="1" applyAlignment="1">
      <alignment horizontal="right" wrapText="1"/>
    </xf>
    <xf numFmtId="164" fontId="11" fillId="0" borderId="14" xfId="0" applyNumberFormat="1" applyFont="1" applyFill="1" applyBorder="1" applyAlignment="1">
      <alignment horizontal="right"/>
    </xf>
    <xf numFmtId="0" fontId="12" fillId="0" borderId="0" xfId="0" applyFont="1" applyFill="1" applyAlignment="1">
      <alignment vertical="top" wrapText="1"/>
    </xf>
    <xf numFmtId="0" fontId="3" fillId="0" borderId="0" xfId="0" applyFont="1" applyAlignment="1">
      <alignment vertical="top" wrapText="1"/>
    </xf>
    <xf numFmtId="3" fontId="3" fillId="0" borderId="0" xfId="0" applyNumberFormat="1" applyFont="1" applyAlignment="1">
      <alignment horizontal="right" vertical="top" wrapText="1"/>
    </xf>
    <xf numFmtId="164" fontId="3" fillId="0" borderId="0" xfId="0" applyNumberFormat="1" applyFont="1" applyFill="1" applyAlignment="1">
      <alignment horizontal="right" vertical="top" wrapText="1"/>
    </xf>
    <xf numFmtId="0" fontId="3" fillId="0" borderId="0" xfId="0" applyFont="1" applyFill="1" applyAlignment="1">
      <alignment horizontal="right" vertical="top" wrapText="1"/>
    </xf>
    <xf numFmtId="3" fontId="3" fillId="0" borderId="0" xfId="0" applyNumberFormat="1" applyFont="1" applyFill="1" applyAlignment="1">
      <alignment horizontal="right" vertical="top" wrapText="1"/>
    </xf>
    <xf numFmtId="0" fontId="3" fillId="0" borderId="0" xfId="0" applyFont="1" applyFill="1" applyAlignment="1">
      <alignment horizontal="right" wrapText="1"/>
    </xf>
    <xf numFmtId="164" fontId="12" fillId="0" borderId="0" xfId="0" applyNumberFormat="1" applyFont="1" applyFill="1" applyAlignment="1">
      <alignment horizontal="right"/>
    </xf>
    <xf numFmtId="0" fontId="3" fillId="0" borderId="10" xfId="0" applyFont="1" applyBorder="1" applyAlignment="1">
      <alignment vertical="top" wrapText="1"/>
    </xf>
    <xf numFmtId="0" fontId="3" fillId="0" borderId="10" xfId="0" applyFont="1" applyFill="1" applyBorder="1" applyAlignment="1">
      <alignment horizontal="right" vertical="top" wrapText="1"/>
    </xf>
    <xf numFmtId="0" fontId="3" fillId="0" borderId="10" xfId="0" applyFont="1" applyFill="1" applyBorder="1" applyAlignment="1">
      <alignment horizontal="right" wrapText="1"/>
    </xf>
    <xf numFmtId="164" fontId="3" fillId="0" borderId="10" xfId="0" applyNumberFormat="1" applyFont="1" applyFill="1" applyBorder="1" applyAlignment="1">
      <alignment horizontal="right" vertical="top" wrapText="1"/>
    </xf>
    <xf numFmtId="164" fontId="12" fillId="0" borderId="10" xfId="0" applyNumberFormat="1" applyFont="1" applyFill="1" applyBorder="1" applyAlignment="1">
      <alignment horizontal="right"/>
    </xf>
    <xf numFmtId="0" fontId="13" fillId="0" borderId="12" xfId="0" applyFont="1" applyBorder="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Border="1" applyAlignment="1">
      <alignment horizontal="right" indent="1"/>
    </xf>
    <xf numFmtId="0" fontId="15" fillId="0" borderId="0" xfId="0" applyFont="1" applyAlignment="1">
      <alignment/>
    </xf>
    <xf numFmtId="0" fontId="27" fillId="0" borderId="0" xfId="0" applyFont="1" applyAlignment="1">
      <alignment/>
    </xf>
    <xf numFmtId="164" fontId="9" fillId="0" borderId="0" xfId="0" applyNumberFormat="1" applyFont="1" applyAlignment="1">
      <alignment/>
    </xf>
    <xf numFmtId="0" fontId="128" fillId="0" borderId="11" xfId="0" applyFont="1" applyBorder="1" applyAlignment="1">
      <alignment horizontal="center"/>
    </xf>
    <xf numFmtId="0" fontId="128" fillId="0" borderId="11" xfId="0" applyFont="1" applyBorder="1" applyAlignment="1">
      <alignment horizontal="right"/>
    </xf>
    <xf numFmtId="0" fontId="128" fillId="0" borderId="0" xfId="0" applyFont="1" applyFill="1" applyBorder="1" applyAlignment="1">
      <alignment horizontal="center" wrapText="1"/>
    </xf>
    <xf numFmtId="0" fontId="128" fillId="0" borderId="0" xfId="0" applyFont="1" applyAlignment="1">
      <alignment/>
    </xf>
    <xf numFmtId="0" fontId="128" fillId="0" borderId="0" xfId="0" applyFont="1" applyFill="1" applyBorder="1" applyAlignment="1">
      <alignment horizontal="right" wrapText="1"/>
    </xf>
    <xf numFmtId="0" fontId="129" fillId="0" borderId="10" xfId="0" applyFont="1" applyBorder="1" applyAlignment="1">
      <alignment/>
    </xf>
    <xf numFmtId="0" fontId="129" fillId="0" borderId="0" xfId="0" applyFont="1" applyFill="1" applyBorder="1" applyAlignment="1">
      <alignment horizontal="right"/>
    </xf>
    <xf numFmtId="0" fontId="131" fillId="0" borderId="0" xfId="0" applyFont="1" applyAlignment="1">
      <alignment/>
    </xf>
    <xf numFmtId="0" fontId="131" fillId="0" borderId="0" xfId="0" applyFont="1" applyFill="1" applyBorder="1" applyAlignment="1">
      <alignment/>
    </xf>
    <xf numFmtId="0" fontId="129" fillId="0" borderId="0" xfId="0" applyFont="1" applyAlignment="1">
      <alignment vertical="center"/>
    </xf>
    <xf numFmtId="0" fontId="9"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0" fontId="141" fillId="0" borderId="10" xfId="0" applyFont="1" applyFill="1" applyBorder="1" applyAlignment="1">
      <alignment horizontal="right" vertical="center" wrapText="1"/>
    </xf>
    <xf numFmtId="0" fontId="142" fillId="0" borderId="0" xfId="0" applyFont="1" applyAlignment="1">
      <alignment/>
    </xf>
    <xf numFmtId="0" fontId="130" fillId="0" borderId="0" xfId="0" applyFont="1" applyFill="1" applyAlignment="1">
      <alignment horizontal="right" vertical="center"/>
    </xf>
    <xf numFmtId="164" fontId="129" fillId="0" borderId="0" xfId="0" applyNumberFormat="1" applyFont="1" applyFill="1" applyAlignment="1">
      <alignment horizontal="right" vertical="center"/>
    </xf>
    <xf numFmtId="0" fontId="129" fillId="0" borderId="10" xfId="0" applyFont="1" applyFill="1" applyBorder="1" applyAlignment="1">
      <alignment horizontal="right" vertical="center"/>
    </xf>
    <xf numFmtId="0" fontId="142" fillId="0" borderId="0" xfId="0" applyFont="1" applyFill="1" applyAlignment="1">
      <alignment/>
    </xf>
    <xf numFmtId="164" fontId="12" fillId="0" borderId="0" xfId="0" applyNumberFormat="1" applyFont="1" applyFill="1" applyAlignment="1">
      <alignment/>
    </xf>
    <xf numFmtId="2" fontId="0" fillId="0" borderId="0" xfId="0" applyNumberFormat="1" applyAlignment="1">
      <alignment/>
    </xf>
    <xf numFmtId="0" fontId="11" fillId="0" borderId="0" xfId="0" applyFont="1" applyFill="1" applyBorder="1" applyAlignment="1">
      <alignment horizontal="left"/>
    </xf>
    <xf numFmtId="0" fontId="129" fillId="0" borderId="10" xfId="0" applyFont="1" applyFill="1" applyBorder="1" applyAlignment="1">
      <alignment horizontal="right"/>
    </xf>
    <xf numFmtId="0" fontId="12" fillId="0" borderId="0" xfId="0" applyFont="1" applyFill="1" applyBorder="1" applyAlignment="1">
      <alignment/>
    </xf>
    <xf numFmtId="164" fontId="11" fillId="0" borderId="0" xfId="0" applyNumberFormat="1" applyFont="1" applyFill="1" applyBorder="1" applyAlignment="1">
      <alignment/>
    </xf>
    <xf numFmtId="0" fontId="126" fillId="0" borderId="0" xfId="0" applyFont="1" applyFill="1" applyAlignment="1">
      <alignment/>
    </xf>
    <xf numFmtId="3" fontId="11" fillId="0" borderId="0" xfId="0" applyNumberFormat="1" applyFont="1" applyFill="1" applyBorder="1" applyAlignment="1">
      <alignment horizontal="right"/>
    </xf>
    <xf numFmtId="167"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7" fontId="129" fillId="0" borderId="0" xfId="0" applyNumberFormat="1" applyFont="1" applyFill="1" applyBorder="1" applyAlignment="1">
      <alignment/>
    </xf>
    <xf numFmtId="0" fontId="12" fillId="0" borderId="0" xfId="0" applyFont="1" applyFill="1" applyBorder="1" applyAlignment="1">
      <alignment horizontal="right"/>
    </xf>
    <xf numFmtId="3" fontId="12"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140" fillId="0" borderId="0" xfId="0" applyFont="1" applyAlignment="1">
      <alignment/>
    </xf>
    <xf numFmtId="0" fontId="129" fillId="0" borderId="0" xfId="0" applyFont="1" applyAlignment="1">
      <alignment/>
    </xf>
    <xf numFmtId="0" fontId="129" fillId="0" borderId="13" xfId="0" applyFont="1" applyBorder="1" applyAlignment="1">
      <alignment/>
    </xf>
    <xf numFmtId="0" fontId="129" fillId="0" borderId="0" xfId="0" applyFont="1" applyAlignment="1">
      <alignment wrapText="1"/>
    </xf>
    <xf numFmtId="0" fontId="129" fillId="0" borderId="14" xfId="0" applyFont="1" applyBorder="1" applyAlignment="1">
      <alignment/>
    </xf>
    <xf numFmtId="2" fontId="11" fillId="0" borderId="0" xfId="0" applyNumberFormat="1" applyFont="1" applyAlignment="1">
      <alignment horizontal="right"/>
    </xf>
    <xf numFmtId="0" fontId="129" fillId="0" borderId="0" xfId="0" applyFont="1" applyFill="1" applyAlignment="1">
      <alignment/>
    </xf>
    <xf numFmtId="164" fontId="11" fillId="0" borderId="14" xfId="0" applyNumberFormat="1" applyFont="1" applyBorder="1" applyAlignment="1">
      <alignment horizontal="right"/>
    </xf>
    <xf numFmtId="0" fontId="129" fillId="0" borderId="13" xfId="0" applyFont="1" applyFill="1" applyBorder="1" applyAlignment="1">
      <alignment/>
    </xf>
    <xf numFmtId="0" fontId="11" fillId="0" borderId="14" xfId="0" applyFont="1" applyBorder="1" applyAlignment="1">
      <alignment/>
    </xf>
    <xf numFmtId="2" fontId="11" fillId="0" borderId="14" xfId="0" applyNumberFormat="1" applyFont="1" applyBorder="1" applyAlignment="1">
      <alignment horizontal="right"/>
    </xf>
    <xf numFmtId="0" fontId="129" fillId="0" borderId="14" xfId="0" applyFont="1" applyFill="1" applyBorder="1" applyAlignment="1">
      <alignment/>
    </xf>
    <xf numFmtId="0" fontId="11" fillId="0" borderId="0" xfId="0" applyFont="1" applyAlignment="1">
      <alignment/>
    </xf>
    <xf numFmtId="0" fontId="15" fillId="0" borderId="0" xfId="0" applyFont="1" applyFill="1" applyAlignment="1">
      <alignment/>
    </xf>
    <xf numFmtId="0" fontId="21" fillId="0" borderId="0" xfId="0" applyFont="1" applyAlignment="1">
      <alignment/>
    </xf>
    <xf numFmtId="49" fontId="11" fillId="0" borderId="0" xfId="0" applyNumberFormat="1" applyFont="1" applyBorder="1" applyAlignment="1">
      <alignment horizontal="left" wrapText="1"/>
    </xf>
    <xf numFmtId="169" fontId="11" fillId="0" borderId="0" xfId="0" applyNumberFormat="1" applyFont="1" applyAlignment="1">
      <alignment/>
    </xf>
    <xf numFmtId="0" fontId="20" fillId="0" borderId="0" xfId="0" applyFont="1" applyAlignment="1">
      <alignment/>
    </xf>
    <xf numFmtId="0" fontId="119" fillId="0" borderId="0" xfId="0" applyFont="1" applyBorder="1" applyAlignment="1">
      <alignment/>
    </xf>
    <xf numFmtId="0" fontId="128" fillId="0" borderId="0" xfId="0" applyFont="1" applyFill="1" applyBorder="1" applyAlignment="1">
      <alignment/>
    </xf>
    <xf numFmtId="167" fontId="128" fillId="0" borderId="0" xfId="0" applyNumberFormat="1" applyFont="1" applyFill="1" applyBorder="1" applyAlignment="1">
      <alignment/>
    </xf>
    <xf numFmtId="0" fontId="15" fillId="0" borderId="0" xfId="0" applyFont="1" applyAlignment="1">
      <alignment/>
    </xf>
    <xf numFmtId="0" fontId="128" fillId="0" borderId="0" xfId="0" applyFont="1" applyFill="1" applyAlignment="1">
      <alignment/>
    </xf>
    <xf numFmtId="3" fontId="128" fillId="0" borderId="0" xfId="0" applyNumberFormat="1" applyFont="1" applyFill="1" applyBorder="1" applyAlignment="1">
      <alignment horizontal="right"/>
    </xf>
    <xf numFmtId="0" fontId="128" fillId="0" borderId="0" xfId="0" applyFont="1" applyFill="1" applyBorder="1" applyAlignment="1">
      <alignment horizontal="right"/>
    </xf>
    <xf numFmtId="164" fontId="128" fillId="0" borderId="0" xfId="0" applyNumberFormat="1" applyFont="1" applyBorder="1" applyAlignment="1">
      <alignment horizontal="right"/>
    </xf>
    <xf numFmtId="0" fontId="128" fillId="0" borderId="0" xfId="0" applyFont="1" applyBorder="1" applyAlignment="1">
      <alignment horizontal="right"/>
    </xf>
    <xf numFmtId="164" fontId="128" fillId="0" borderId="0" xfId="0" applyNumberFormat="1" applyFont="1" applyBorder="1" applyAlignment="1">
      <alignment horizontal="right"/>
    </xf>
    <xf numFmtId="0" fontId="129" fillId="0" borderId="0" xfId="0" applyFont="1" applyFill="1" applyBorder="1" applyAlignment="1">
      <alignment/>
    </xf>
    <xf numFmtId="3" fontId="129" fillId="0" borderId="0" xfId="0" applyNumberFormat="1" applyFont="1" applyFill="1" applyBorder="1" applyAlignment="1">
      <alignment horizontal="right"/>
    </xf>
    <xf numFmtId="164" fontId="129" fillId="0" borderId="0" xfId="0" applyNumberFormat="1" applyFont="1" applyBorder="1" applyAlignment="1">
      <alignment horizontal="right"/>
    </xf>
    <xf numFmtId="0" fontId="129" fillId="0" borderId="0" xfId="0" applyFont="1" applyBorder="1" applyAlignment="1">
      <alignment horizontal="right"/>
    </xf>
    <xf numFmtId="164" fontId="129" fillId="0" borderId="0" xfId="0" applyNumberFormat="1" applyFont="1" applyBorder="1" applyAlignment="1">
      <alignment horizontal="right"/>
    </xf>
    <xf numFmtId="49" fontId="129" fillId="0" borderId="0" xfId="0" applyNumberFormat="1" applyFont="1" applyBorder="1" applyAlignment="1">
      <alignment horizontal="right"/>
    </xf>
    <xf numFmtId="0" fontId="119" fillId="0" borderId="0" xfId="0" applyFont="1" applyAlignment="1">
      <alignment/>
    </xf>
    <xf numFmtId="0" fontId="127" fillId="0" borderId="0" xfId="0" applyFont="1" applyAlignment="1">
      <alignment/>
    </xf>
    <xf numFmtId="0" fontId="128" fillId="0" borderId="10" xfId="0" applyFont="1" applyBorder="1" applyAlignment="1">
      <alignment horizontal="right"/>
    </xf>
    <xf numFmtId="0" fontId="129" fillId="0" borderId="0" xfId="0" applyFont="1" applyAlignment="1">
      <alignment wrapText="1"/>
    </xf>
    <xf numFmtId="3" fontId="129" fillId="0" borderId="0" xfId="0" applyNumberFormat="1" applyFont="1" applyFill="1" applyAlignment="1">
      <alignment horizontal="right" wrapText="1"/>
    </xf>
    <xf numFmtId="0" fontId="129" fillId="0" borderId="0" xfId="0" applyFont="1" applyFill="1" applyAlignment="1">
      <alignment horizontal="right" wrapText="1"/>
    </xf>
    <xf numFmtId="0" fontId="129" fillId="0" borderId="10" xfId="0" applyFont="1" applyBorder="1" applyAlignment="1">
      <alignment wrapText="1"/>
    </xf>
    <xf numFmtId="3" fontId="129" fillId="0" borderId="10" xfId="0" applyNumberFormat="1" applyFont="1" applyFill="1" applyBorder="1" applyAlignment="1">
      <alignment horizontal="right" wrapText="1"/>
    </xf>
    <xf numFmtId="0" fontId="129" fillId="0" borderId="10" xfId="0" applyFont="1" applyFill="1" applyBorder="1" applyAlignment="1">
      <alignment horizontal="right" wrapText="1"/>
    </xf>
    <xf numFmtId="3" fontId="129" fillId="0" borderId="12" xfId="0" applyNumberFormat="1" applyFont="1" applyFill="1" applyBorder="1" applyAlignment="1">
      <alignment horizontal="right" wrapText="1"/>
    </xf>
    <xf numFmtId="3" fontId="129" fillId="0" borderId="0" xfId="0" applyNumberFormat="1" applyFont="1" applyFill="1" applyAlignment="1">
      <alignment/>
    </xf>
    <xf numFmtId="1" fontId="129" fillId="0" borderId="0" xfId="0" applyNumberFormat="1" applyFont="1" applyFill="1" applyAlignment="1">
      <alignment/>
    </xf>
    <xf numFmtId="0" fontId="129" fillId="0" borderId="0" xfId="0" applyFont="1" applyFill="1" applyAlignment="1">
      <alignment wrapText="1"/>
    </xf>
    <xf numFmtId="3" fontId="128" fillId="0" borderId="10" xfId="0" applyNumberFormat="1" applyFont="1" applyFill="1" applyBorder="1" applyAlignment="1">
      <alignment horizontal="right" wrapText="1"/>
    </xf>
    <xf numFmtId="0" fontId="11" fillId="0" borderId="0" xfId="0" applyFont="1" applyFill="1" applyBorder="1" applyAlignment="1">
      <alignment vertical="top" wrapText="1"/>
    </xf>
    <xf numFmtId="0" fontId="11" fillId="0" borderId="0" xfId="0" applyFont="1" applyFill="1" applyBorder="1" applyAlignment="1">
      <alignment/>
    </xf>
    <xf numFmtId="49" fontId="11"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right"/>
      <protection locked="0"/>
    </xf>
    <xf numFmtId="49" fontId="11" fillId="0" borderId="0" xfId="0" applyNumberFormat="1" applyFont="1" applyFill="1" applyAlignment="1">
      <alignment horizontal="right"/>
    </xf>
    <xf numFmtId="3" fontId="11" fillId="0" borderId="0" xfId="0" applyNumberFormat="1" applyFont="1" applyFill="1" applyAlignment="1">
      <alignment horizontal="right"/>
    </xf>
    <xf numFmtId="49" fontId="11" fillId="0" borderId="0" xfId="0" applyNumberFormat="1" applyFont="1" applyFill="1" applyBorder="1" applyAlignment="1">
      <alignment horizontal="right" wrapText="1"/>
    </xf>
    <xf numFmtId="0" fontId="11" fillId="0" borderId="10" xfId="0" applyFont="1" applyFill="1" applyBorder="1" applyAlignment="1">
      <alignment vertical="top" wrapText="1"/>
    </xf>
    <xf numFmtId="0" fontId="11" fillId="0" borderId="10" xfId="0" applyFont="1" applyFill="1" applyBorder="1" applyAlignment="1">
      <alignment/>
    </xf>
    <xf numFmtId="164" fontId="11" fillId="0" borderId="12" xfId="0" applyNumberFormat="1" applyFont="1" applyFill="1" applyBorder="1" applyAlignment="1" applyProtection="1">
      <alignment horizontal="right"/>
      <protection locked="0"/>
    </xf>
    <xf numFmtId="3" fontId="11" fillId="0" borderId="12" xfId="0" applyNumberFormat="1" applyFont="1" applyFill="1" applyBorder="1" applyAlignment="1" applyProtection="1">
      <alignment horizontal="right"/>
      <protection locked="0"/>
    </xf>
    <xf numFmtId="3" fontId="11" fillId="0" borderId="10" xfId="0" applyNumberFormat="1" applyFont="1" applyFill="1" applyBorder="1" applyAlignment="1">
      <alignment horizontal="right" wrapText="1"/>
    </xf>
    <xf numFmtId="0" fontId="12" fillId="0" borderId="11"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right" vertical="top" wrapText="1"/>
    </xf>
    <xf numFmtId="0" fontId="12"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right" vertical="top" wrapText="1"/>
    </xf>
    <xf numFmtId="0" fontId="135" fillId="0" borderId="0" xfId="0" applyFont="1" applyAlignment="1">
      <alignment/>
    </xf>
    <xf numFmtId="0" fontId="12" fillId="0" borderId="12" xfId="0" applyFont="1" applyBorder="1" applyAlignment="1">
      <alignment wrapText="1"/>
    </xf>
    <xf numFmtId="3" fontId="11" fillId="0" borderId="0" xfId="0" applyNumberFormat="1" applyFont="1" applyAlignment="1">
      <alignment horizontal="right" wrapText="1"/>
    </xf>
    <xf numFmtId="0" fontId="11" fillId="0" borderId="0" xfId="0" applyFont="1" applyAlignment="1">
      <alignment horizontal="right" wrapText="1"/>
    </xf>
    <xf numFmtId="164" fontId="11" fillId="0" borderId="0" xfId="0" applyNumberFormat="1" applyFont="1" applyAlignment="1">
      <alignment horizontal="right" wrapText="1"/>
    </xf>
    <xf numFmtId="3" fontId="12" fillId="0" borderId="10" xfId="0" applyNumberFormat="1" applyFont="1" applyBorder="1" applyAlignment="1">
      <alignment horizontal="right" wrapText="1"/>
    </xf>
    <xf numFmtId="164" fontId="3" fillId="0" borderId="10" xfId="0" applyNumberFormat="1" applyFont="1" applyBorder="1" applyAlignment="1">
      <alignment horizontal="right" wrapText="1"/>
    </xf>
    <xf numFmtId="164" fontId="12" fillId="0" borderId="10" xfId="0" applyNumberFormat="1" applyFont="1" applyBorder="1" applyAlignment="1">
      <alignment horizontal="right" wrapText="1"/>
    </xf>
    <xf numFmtId="0" fontId="11" fillId="0" borderId="0" xfId="0" applyFont="1" applyFill="1" applyAlignment="1">
      <alignment horizontal="left"/>
    </xf>
    <xf numFmtId="0" fontId="12" fillId="0" borderId="10" xfId="0" applyFont="1" applyBorder="1" applyAlignment="1">
      <alignment/>
    </xf>
    <xf numFmtId="167" fontId="11" fillId="0" borderId="0" xfId="0" applyNumberFormat="1" applyFont="1" applyFill="1" applyAlignment="1">
      <alignment/>
    </xf>
    <xf numFmtId="0" fontId="11" fillId="0" borderId="0" xfId="0" applyFont="1" applyBorder="1" applyAlignment="1">
      <alignment/>
    </xf>
    <xf numFmtId="3" fontId="130" fillId="0" borderId="0" xfId="0" applyNumberFormat="1" applyFont="1" applyAlignment="1">
      <alignment horizontal="right"/>
    </xf>
    <xf numFmtId="0" fontId="11" fillId="0" borderId="10" xfId="0" applyFont="1" applyBorder="1" applyAlignment="1">
      <alignment/>
    </xf>
    <xf numFmtId="3" fontId="130" fillId="0" borderId="10" xfId="0" applyNumberFormat="1" applyFont="1" applyBorder="1" applyAlignment="1">
      <alignment horizontal="right"/>
    </xf>
    <xf numFmtId="167" fontId="11" fillId="0" borderId="10" xfId="0" applyNumberFormat="1" applyFont="1" applyBorder="1" applyAlignment="1">
      <alignment/>
    </xf>
    <xf numFmtId="164" fontId="11" fillId="0" borderId="10" xfId="0" applyNumberFormat="1" applyFont="1" applyBorder="1" applyAlignment="1">
      <alignment/>
    </xf>
    <xf numFmtId="0" fontId="11" fillId="0" borderId="10" xfId="0" applyFont="1" applyBorder="1" applyAlignment="1">
      <alignment/>
    </xf>
    <xf numFmtId="0" fontId="128" fillId="0" borderId="0" xfId="0" applyFont="1" applyFill="1" applyBorder="1" applyAlignment="1">
      <alignment horizontal="center" vertical="center"/>
    </xf>
    <xf numFmtId="0" fontId="128" fillId="0" borderId="0" xfId="0" applyFont="1" applyFill="1" applyBorder="1" applyAlignment="1">
      <alignment horizontal="right" vertical="center"/>
    </xf>
    <xf numFmtId="0" fontId="128" fillId="0" borderId="11" xfId="0" applyFont="1" applyBorder="1" applyAlignment="1">
      <alignment horizontal="right" vertical="center"/>
    </xf>
    <xf numFmtId="0" fontId="128" fillId="0" borderId="0" xfId="0" applyFont="1" applyAlignment="1">
      <alignment horizontal="right" vertical="center"/>
    </xf>
    <xf numFmtId="0" fontId="129" fillId="0" borderId="0" xfId="0" applyFont="1" applyFill="1" applyBorder="1" applyAlignment="1">
      <alignment horizontal="right" vertical="center"/>
    </xf>
    <xf numFmtId="0" fontId="129" fillId="0" borderId="10" xfId="0" applyFont="1" applyBorder="1" applyAlignment="1">
      <alignment vertical="center"/>
    </xf>
    <xf numFmtId="0" fontId="129" fillId="0" borderId="10" xfId="0" applyFont="1" applyBorder="1" applyAlignment="1">
      <alignment horizontal="right" vertical="center"/>
    </xf>
    <xf numFmtId="0" fontId="125" fillId="0" borderId="0" xfId="0" applyFont="1" applyFill="1" applyAlignment="1">
      <alignment/>
    </xf>
    <xf numFmtId="0" fontId="4" fillId="0" borderId="11" xfId="0" applyFont="1" applyBorder="1" applyAlignment="1">
      <alignment vertical="top"/>
    </xf>
    <xf numFmtId="0" fontId="3" fillId="0" borderId="11" xfId="0" applyFont="1" applyBorder="1" applyAlignment="1">
      <alignment horizontal="right" wrapText="1"/>
    </xf>
    <xf numFmtId="0" fontId="4" fillId="0" borderId="0" xfId="0" applyFont="1" applyAlignment="1">
      <alignment vertical="top"/>
    </xf>
    <xf numFmtId="0" fontId="3" fillId="0" borderId="0" xfId="0" applyFont="1" applyAlignment="1">
      <alignment wrapText="1"/>
    </xf>
    <xf numFmtId="0" fontId="19" fillId="0" borderId="0" xfId="0" applyFont="1" applyAlignment="1">
      <alignment/>
    </xf>
    <xf numFmtId="0" fontId="19" fillId="0" borderId="0" xfId="0" applyFont="1" applyAlignment="1">
      <alignment horizontal="right" wrapText="1"/>
    </xf>
    <xf numFmtId="0" fontId="4" fillId="0" borderId="0" xfId="0" applyFont="1" applyAlignment="1">
      <alignment horizontal="left"/>
    </xf>
    <xf numFmtId="0" fontId="4" fillId="0" borderId="0" xfId="0" applyFont="1" applyAlignment="1">
      <alignment horizontal="right" wrapText="1"/>
    </xf>
    <xf numFmtId="0" fontId="4" fillId="0" borderId="0" xfId="0" applyFont="1" applyAlignment="1">
      <alignment/>
    </xf>
    <xf numFmtId="0" fontId="3" fillId="0" borderId="0" xfId="0" applyFont="1" applyAlignment="1">
      <alignment/>
    </xf>
    <xf numFmtId="164" fontId="3" fillId="0" borderId="0" xfId="0" applyNumberFormat="1" applyFont="1" applyAlignment="1">
      <alignment horizontal="right" wrapText="1"/>
    </xf>
    <xf numFmtId="3" fontId="3" fillId="0" borderId="0" xfId="0" applyNumberFormat="1" applyFont="1" applyAlignment="1">
      <alignment horizontal="right" wrapText="1"/>
    </xf>
    <xf numFmtId="0" fontId="4" fillId="0" borderId="10" xfId="0" applyFont="1" applyBorder="1" applyAlignment="1">
      <alignment/>
    </xf>
    <xf numFmtId="0" fontId="4" fillId="0" borderId="10" xfId="0" applyFont="1" applyBorder="1" applyAlignment="1">
      <alignment horizontal="right" wrapText="1"/>
    </xf>
    <xf numFmtId="0" fontId="35" fillId="0" borderId="0" xfId="0" applyFont="1" applyAlignment="1">
      <alignment/>
    </xf>
    <xf numFmtId="0" fontId="36" fillId="0" borderId="0" xfId="0" applyFont="1" applyAlignment="1">
      <alignment/>
    </xf>
    <xf numFmtId="0" fontId="129" fillId="0" borderId="0" xfId="0" applyFont="1" applyBorder="1" applyAlignment="1">
      <alignment/>
    </xf>
    <xf numFmtId="0" fontId="9" fillId="0" borderId="0" xfId="0" applyFont="1" applyBorder="1" applyAlignment="1">
      <alignment/>
    </xf>
    <xf numFmtId="167" fontId="119" fillId="0" borderId="0" xfId="0" applyNumberFormat="1" applyFont="1" applyFill="1" applyAlignment="1">
      <alignment/>
    </xf>
    <xf numFmtId="167" fontId="9" fillId="0" borderId="0" xfId="0" applyNumberFormat="1" applyFont="1" applyFill="1" applyAlignment="1">
      <alignment/>
    </xf>
    <xf numFmtId="167" fontId="9" fillId="0" borderId="0" xfId="0" applyNumberFormat="1" applyFont="1" applyAlignment="1">
      <alignment/>
    </xf>
    <xf numFmtId="3"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wrapText="1"/>
    </xf>
    <xf numFmtId="0" fontId="139" fillId="0" borderId="0" xfId="0" applyFont="1" applyAlignment="1">
      <alignment/>
    </xf>
    <xf numFmtId="0" fontId="128" fillId="0" borderId="0" xfId="0" applyFont="1" applyBorder="1" applyAlignment="1">
      <alignment horizontal="center" wrapText="1"/>
    </xf>
    <xf numFmtId="0" fontId="128" fillId="0" borderId="0" xfId="0" applyFont="1" applyBorder="1" applyAlignment="1">
      <alignment wrapText="1"/>
    </xf>
    <xf numFmtId="164" fontId="129" fillId="0" borderId="0" xfId="0" applyNumberFormat="1" applyFont="1" applyBorder="1" applyAlignment="1">
      <alignment/>
    </xf>
    <xf numFmtId="0" fontId="12" fillId="0" borderId="12" xfId="0" applyFont="1" applyBorder="1" applyAlignment="1">
      <alignment/>
    </xf>
    <xf numFmtId="0" fontId="9" fillId="0" borderId="10" xfId="0" applyFont="1" applyBorder="1" applyAlignment="1">
      <alignment/>
    </xf>
    <xf numFmtId="0" fontId="12" fillId="0" borderId="11" xfId="0" applyFont="1" applyBorder="1" applyAlignment="1">
      <alignment horizontal="right"/>
    </xf>
    <xf numFmtId="3" fontId="12" fillId="0" borderId="10" xfId="0" applyNumberFormat="1" applyFont="1" applyBorder="1" applyAlignment="1">
      <alignment/>
    </xf>
    <xf numFmtId="164" fontId="12" fillId="0" borderId="10" xfId="0" applyNumberFormat="1" applyFont="1" applyBorder="1" applyAlignment="1">
      <alignment/>
    </xf>
    <xf numFmtId="0" fontId="4" fillId="0" borderId="0" xfId="0" applyFont="1" applyFill="1" applyAlignment="1">
      <alignment wrapText="1"/>
    </xf>
    <xf numFmtId="3"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0" fontId="3" fillId="0" borderId="0" xfId="0" applyFont="1" applyFill="1" applyAlignment="1">
      <alignment wrapText="1"/>
    </xf>
    <xf numFmtId="3"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0" fontId="3" fillId="0" borderId="10" xfId="0" applyFont="1" applyFill="1" applyBorder="1" applyAlignment="1">
      <alignment wrapText="1"/>
    </xf>
    <xf numFmtId="3" fontId="3" fillId="0" borderId="10" xfId="0" applyNumberFormat="1" applyFont="1" applyFill="1" applyBorder="1" applyAlignment="1">
      <alignment horizontal="right" wrapText="1"/>
    </xf>
    <xf numFmtId="164" fontId="3" fillId="0" borderId="10" xfId="0" applyNumberFormat="1" applyFont="1" applyFill="1" applyBorder="1" applyAlignment="1">
      <alignment horizontal="right" wrapText="1"/>
    </xf>
    <xf numFmtId="164" fontId="129" fillId="0" borderId="14" xfId="0" applyNumberFormat="1" applyFont="1" applyFill="1" applyBorder="1" applyAlignment="1">
      <alignment/>
    </xf>
    <xf numFmtId="0" fontId="6" fillId="0" borderId="0" xfId="0" applyFont="1" applyBorder="1" applyAlignment="1">
      <alignment horizontal="left" vertical="center"/>
    </xf>
    <xf numFmtId="0" fontId="137" fillId="0" borderId="0" xfId="0" applyFont="1" applyFill="1" applyBorder="1" applyAlignment="1">
      <alignment/>
    </xf>
    <xf numFmtId="0" fontId="128" fillId="0" borderId="0" xfId="0" applyFont="1" applyFill="1" applyBorder="1" applyAlignment="1">
      <alignment wrapText="1"/>
    </xf>
    <xf numFmtId="0" fontId="128" fillId="0" borderId="0" xfId="0" applyFont="1" applyFill="1" applyAlignment="1">
      <alignment wrapText="1"/>
    </xf>
    <xf numFmtId="0" fontId="17" fillId="0" borderId="0" xfId="0" applyFont="1" applyAlignment="1">
      <alignment wrapText="1"/>
    </xf>
    <xf numFmtId="0" fontId="20" fillId="0" borderId="0" xfId="0" applyNumberFormat="1" applyFont="1" applyFill="1" applyAlignment="1">
      <alignment horizontal="right"/>
    </xf>
    <xf numFmtId="0" fontId="11" fillId="0" borderId="0" xfId="0" applyNumberFormat="1" applyFont="1" applyFill="1" applyAlignment="1">
      <alignment horizontal="right"/>
    </xf>
    <xf numFmtId="0" fontId="11" fillId="0" borderId="0" xfId="0" applyFont="1" applyBorder="1" applyAlignment="1">
      <alignment horizontal="left"/>
    </xf>
    <xf numFmtId="0" fontId="11" fillId="0" borderId="10" xfId="0" applyFont="1" applyBorder="1" applyAlignment="1">
      <alignment horizontal="left"/>
    </xf>
    <xf numFmtId="3" fontId="11" fillId="0" borderId="0" xfId="0" applyNumberFormat="1" applyFont="1" applyBorder="1" applyAlignment="1">
      <alignment/>
    </xf>
    <xf numFmtId="0" fontId="12" fillId="0" borderId="10" xfId="0" applyFont="1" applyBorder="1" applyAlignment="1">
      <alignment horizontal="left"/>
    </xf>
    <xf numFmtId="3" fontId="12" fillId="0" borderId="10" xfId="0" applyNumberFormat="1" applyFont="1" applyBorder="1" applyAlignment="1">
      <alignment horizontal="right"/>
    </xf>
    <xf numFmtId="1" fontId="0" fillId="0" borderId="0" xfId="0" applyNumberFormat="1" applyAlignment="1">
      <alignment/>
    </xf>
    <xf numFmtId="0" fontId="0" fillId="0" borderId="0" xfId="0" applyAlignment="1">
      <alignment horizontal="left"/>
    </xf>
    <xf numFmtId="1" fontId="12" fillId="0" borderId="0" xfId="0" applyNumberFormat="1" applyFont="1" applyAlignment="1">
      <alignment/>
    </xf>
    <xf numFmtId="3" fontId="12" fillId="0" borderId="14" xfId="0" applyNumberFormat="1" applyFont="1" applyBorder="1" applyAlignment="1">
      <alignment horizontal="right" wrapText="1"/>
    </xf>
    <xf numFmtId="167" fontId="12" fillId="0" borderId="14" xfId="0" applyNumberFormat="1" applyFont="1" applyBorder="1" applyAlignment="1">
      <alignment horizontal="right" wrapText="1"/>
    </xf>
    <xf numFmtId="164" fontId="12" fillId="0" borderId="14" xfId="0" applyNumberFormat="1" applyFont="1" applyBorder="1" applyAlignment="1">
      <alignment horizontal="right" wrapText="1"/>
    </xf>
    <xf numFmtId="164" fontId="12" fillId="0" borderId="14" xfId="0" applyNumberFormat="1" applyFont="1" applyFill="1" applyBorder="1" applyAlignment="1">
      <alignment horizontal="right" wrapText="1"/>
    </xf>
    <xf numFmtId="0" fontId="139" fillId="0" borderId="0" xfId="0" applyFont="1" applyBorder="1" applyAlignment="1">
      <alignment/>
    </xf>
    <xf numFmtId="0" fontId="20" fillId="0" borderId="0" xfId="0" applyFont="1" applyFill="1" applyAlignment="1">
      <alignment horizontal="right"/>
    </xf>
    <xf numFmtId="2" fontId="11" fillId="0" borderId="0" xfId="0" applyNumberFormat="1" applyFont="1" applyFill="1" applyAlignment="1">
      <alignment horizontal="right"/>
    </xf>
    <xf numFmtId="0" fontId="11" fillId="0" borderId="0" xfId="0" applyFont="1" applyFill="1" applyAlignment="1">
      <alignment horizontal="right"/>
    </xf>
    <xf numFmtId="166" fontId="11" fillId="0" borderId="0" xfId="0" applyNumberFormat="1" applyFont="1" applyFill="1" applyAlignment="1">
      <alignment horizontal="right"/>
    </xf>
    <xf numFmtId="3" fontId="11" fillId="0" borderId="0" xfId="0" applyNumberFormat="1" applyFont="1" applyBorder="1" applyAlignment="1">
      <alignment horizontal="right"/>
    </xf>
    <xf numFmtId="0" fontId="12" fillId="0" borderId="0" xfId="0" applyFont="1" applyBorder="1" applyAlignment="1">
      <alignment horizontal="right"/>
    </xf>
    <xf numFmtId="0" fontId="12" fillId="0" borderId="12" xfId="0" applyFont="1" applyFill="1" applyBorder="1" applyAlignment="1">
      <alignmen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right"/>
    </xf>
    <xf numFmtId="0" fontId="15" fillId="0" borderId="0" xfId="0" applyFont="1" applyFill="1" applyAlignment="1">
      <alignment horizontal="left"/>
    </xf>
    <xf numFmtId="0" fontId="128" fillId="0" borderId="12" xfId="0" applyFont="1" applyFill="1" applyBorder="1" applyAlignment="1">
      <alignment horizontal="center" wrapText="1"/>
    </xf>
    <xf numFmtId="0" fontId="128" fillId="0" borderId="11" xfId="0" applyFont="1" applyFill="1" applyBorder="1" applyAlignment="1">
      <alignment horizontal="right" wrapText="1"/>
    </xf>
    <xf numFmtId="0" fontId="129" fillId="0" borderId="0" xfId="0" applyFont="1" applyFill="1" applyBorder="1" applyAlignment="1">
      <alignment horizontal="right" wrapText="1"/>
    </xf>
    <xf numFmtId="164" fontId="129" fillId="0" borderId="0" xfId="0" applyNumberFormat="1" applyFont="1" applyFill="1" applyBorder="1" applyAlignment="1">
      <alignment horizontal="right" wrapText="1"/>
    </xf>
    <xf numFmtId="0" fontId="129" fillId="0" borderId="10" xfId="0" applyFont="1" applyFill="1" applyBorder="1" applyAlignment="1">
      <alignment wrapText="1"/>
    </xf>
    <xf numFmtId="0" fontId="128" fillId="0" borderId="12" xfId="0" applyFont="1" applyBorder="1" applyAlignment="1">
      <alignment horizontal="center" wrapText="1"/>
    </xf>
    <xf numFmtId="0" fontId="128" fillId="0" borderId="10" xfId="0" applyFont="1" applyBorder="1" applyAlignment="1">
      <alignment wrapText="1"/>
    </xf>
    <xf numFmtId="0" fontId="128" fillId="0" borderId="10" xfId="0" applyFont="1" applyBorder="1" applyAlignment="1">
      <alignment horizontal="right" wrapText="1"/>
    </xf>
    <xf numFmtId="0" fontId="128" fillId="0" borderId="11" xfId="0" applyFont="1" applyBorder="1" applyAlignment="1">
      <alignment horizontal="right" wrapText="1"/>
    </xf>
    <xf numFmtId="0" fontId="128" fillId="0" borderId="0" xfId="0" applyFont="1" applyFill="1" applyBorder="1" applyAlignment="1">
      <alignment horizontal="left"/>
    </xf>
    <xf numFmtId="0" fontId="129" fillId="0" borderId="0" xfId="0" applyFont="1" applyAlignment="1">
      <alignment horizontal="right" wrapText="1"/>
    </xf>
    <xf numFmtId="164" fontId="129" fillId="0" borderId="0" xfId="0" applyNumberFormat="1" applyFont="1" applyAlignment="1">
      <alignment horizontal="right" wrapText="1"/>
    </xf>
    <xf numFmtId="3" fontId="129" fillId="0" borderId="0" xfId="0" applyNumberFormat="1" applyFont="1" applyAlignment="1">
      <alignment horizontal="right" wrapText="1"/>
    </xf>
    <xf numFmtId="164" fontId="128" fillId="0" borderId="10" xfId="0" applyNumberFormat="1" applyFont="1" applyBorder="1" applyAlignment="1">
      <alignment horizontal="right" wrapText="1"/>
    </xf>
    <xf numFmtId="3" fontId="128" fillId="0" borderId="10" xfId="0" applyNumberFormat="1" applyFont="1" applyBorder="1" applyAlignment="1">
      <alignment horizontal="right" wrapText="1"/>
    </xf>
    <xf numFmtId="0" fontId="0" fillId="0" borderId="0" xfId="0" applyFont="1" applyFill="1" applyAlignment="1">
      <alignment/>
    </xf>
    <xf numFmtId="0" fontId="0" fillId="0" borderId="0" xfId="0" applyFont="1" applyAlignment="1">
      <alignment/>
    </xf>
    <xf numFmtId="0" fontId="129" fillId="0" borderId="11" xfId="0" applyFont="1" applyFill="1" applyBorder="1" applyAlignment="1">
      <alignment/>
    </xf>
    <xf numFmtId="0" fontId="128" fillId="0" borderId="11" xfId="0" applyFont="1" applyFill="1" applyBorder="1" applyAlignment="1">
      <alignment/>
    </xf>
    <xf numFmtId="49" fontId="129" fillId="0" borderId="0" xfId="0" applyNumberFormat="1" applyFont="1" applyAlignment="1">
      <alignment horizontal="right"/>
    </xf>
    <xf numFmtId="0" fontId="13" fillId="0" borderId="0" xfId="0" applyFont="1" applyFill="1" applyAlignment="1">
      <alignment horizontal="left" vertical="center"/>
    </xf>
    <xf numFmtId="0" fontId="11" fillId="0" borderId="12" xfId="0" applyFont="1" applyFill="1" applyBorder="1" applyAlignment="1">
      <alignment horizontal="left" wrapText="1"/>
    </xf>
    <xf numFmtId="0" fontId="129" fillId="0" borderId="12" xfId="0" applyFont="1" applyBorder="1" applyAlignment="1">
      <alignment/>
    </xf>
    <xf numFmtId="168" fontId="12" fillId="0" borderId="10" xfId="0" applyNumberFormat="1" applyFont="1" applyFill="1" applyBorder="1" applyAlignment="1">
      <alignment horizontal="right" wrapText="1"/>
    </xf>
    <xf numFmtId="167" fontId="12" fillId="0" borderId="10" xfId="0" applyNumberFormat="1" applyFont="1" applyFill="1" applyBorder="1" applyAlignment="1">
      <alignment/>
    </xf>
    <xf numFmtId="167" fontId="12" fillId="0" borderId="10" xfId="0" applyNumberFormat="1" applyFont="1" applyFill="1" applyBorder="1" applyAlignment="1">
      <alignment horizontal="right" wrapText="1"/>
    </xf>
    <xf numFmtId="0" fontId="119" fillId="0" borderId="0" xfId="0" applyFont="1" applyAlignment="1">
      <alignment/>
    </xf>
    <xf numFmtId="0" fontId="37" fillId="0" borderId="0" xfId="0" applyFont="1" applyFill="1" applyBorder="1" applyAlignment="1">
      <alignment/>
    </xf>
    <xf numFmtId="0" fontId="137" fillId="0" borderId="0" xfId="0" applyFont="1" applyAlignment="1">
      <alignment/>
    </xf>
    <xf numFmtId="2" fontId="13" fillId="0" borderId="0" xfId="0" applyNumberFormat="1" applyFont="1" applyFill="1" applyAlignment="1">
      <alignment wrapText="1"/>
    </xf>
    <xf numFmtId="0" fontId="21" fillId="0" borderId="0" xfId="0" applyFont="1" applyFill="1" applyAlignment="1">
      <alignment vertical="center"/>
    </xf>
    <xf numFmtId="0" fontId="27" fillId="0" borderId="0" xfId="0" applyFont="1" applyBorder="1" applyAlignment="1">
      <alignment/>
    </xf>
    <xf numFmtId="0" fontId="12" fillId="0" borderId="10" xfId="0" applyFont="1" applyFill="1" applyBorder="1" applyAlignment="1">
      <alignment/>
    </xf>
    <xf numFmtId="167" fontId="11" fillId="0" borderId="0" xfId="0" applyNumberFormat="1" applyFont="1" applyFill="1" applyAlignment="1">
      <alignment horizontal="right"/>
    </xf>
    <xf numFmtId="167" fontId="129" fillId="0" borderId="0" xfId="0" applyNumberFormat="1" applyFont="1" applyAlignment="1">
      <alignment horizontal="right"/>
    </xf>
    <xf numFmtId="167" fontId="11" fillId="0" borderId="10" xfId="0" applyNumberFormat="1" applyFont="1" applyFill="1" applyBorder="1" applyAlignment="1">
      <alignment/>
    </xf>
    <xf numFmtId="167" fontId="11" fillId="0" borderId="10" xfId="0" applyNumberFormat="1" applyFont="1" applyFill="1" applyBorder="1" applyAlignment="1">
      <alignment horizontal="right"/>
    </xf>
    <xf numFmtId="167" fontId="129" fillId="0" borderId="0" xfId="0" applyNumberFormat="1" applyFont="1" applyAlignment="1">
      <alignment/>
    </xf>
    <xf numFmtId="0" fontId="11" fillId="0" borderId="12" xfId="0" applyFont="1" applyBorder="1" applyAlignment="1">
      <alignment/>
    </xf>
    <xf numFmtId="164" fontId="11" fillId="0" borderId="0" xfId="0" applyNumberFormat="1" applyFont="1" applyAlignment="1">
      <alignment/>
    </xf>
    <xf numFmtId="164" fontId="12" fillId="0" borderId="10" xfId="0" applyNumberFormat="1" applyFont="1" applyBorder="1" applyAlignment="1">
      <alignment/>
    </xf>
    <xf numFmtId="0" fontId="12" fillId="0" borderId="10" xfId="0" applyFont="1" applyBorder="1" applyAlignment="1">
      <alignment/>
    </xf>
    <xf numFmtId="17" fontId="12" fillId="0" borderId="0" xfId="0" applyNumberFormat="1" applyFont="1" applyFill="1" applyAlignment="1">
      <alignment/>
    </xf>
    <xf numFmtId="17" fontId="11" fillId="0" borderId="0" xfId="0" applyNumberFormat="1" applyFont="1" applyFill="1" applyAlignment="1">
      <alignment/>
    </xf>
    <xf numFmtId="0" fontId="38" fillId="0" borderId="0" xfId="0" applyFont="1" applyAlignment="1">
      <alignment/>
    </xf>
    <xf numFmtId="0" fontId="134" fillId="0" borderId="0" xfId="0" applyFont="1" applyFill="1" applyAlignment="1">
      <alignment horizontal="left"/>
    </xf>
    <xf numFmtId="0" fontId="129" fillId="0" borderId="0" xfId="0" applyFont="1" applyBorder="1" applyAlignment="1">
      <alignment wrapText="1"/>
    </xf>
    <xf numFmtId="0" fontId="129" fillId="0" borderId="0" xfId="0" applyFont="1" applyBorder="1" applyAlignment="1">
      <alignment horizontal="right" wrapText="1"/>
    </xf>
    <xf numFmtId="3" fontId="129" fillId="0" borderId="0" xfId="0" applyNumberFormat="1" applyFont="1" applyBorder="1" applyAlignment="1">
      <alignment wrapText="1"/>
    </xf>
    <xf numFmtId="0" fontId="128" fillId="0" borderId="0" xfId="0" applyFont="1" applyAlignment="1">
      <alignment horizontal="center" wrapText="1"/>
    </xf>
    <xf numFmtId="0" fontId="128" fillId="0" borderId="0" xfId="0" applyFont="1" applyFill="1" applyBorder="1" applyAlignment="1">
      <alignment horizontal="left" vertical="center"/>
    </xf>
    <xf numFmtId="167" fontId="129" fillId="0" borderId="0" xfId="0" applyNumberFormat="1" applyFont="1" applyAlignment="1">
      <alignment horizontal="right" vertical="center" wrapText="1"/>
    </xf>
    <xf numFmtId="167" fontId="128" fillId="0" borderId="10" xfId="0" applyNumberFormat="1" applyFont="1" applyBorder="1" applyAlignment="1">
      <alignment horizontal="right" vertical="center" wrapText="1"/>
    </xf>
    <xf numFmtId="0" fontId="140" fillId="0" borderId="0" xfId="0" applyFont="1" applyAlignment="1">
      <alignment horizontal="left" vertical="center"/>
    </xf>
    <xf numFmtId="0" fontId="143" fillId="0" borderId="0" xfId="0" applyFont="1" applyAlignment="1">
      <alignment vertical="center"/>
    </xf>
    <xf numFmtId="0" fontId="11" fillId="0" borderId="12" xfId="0" applyFont="1" applyFill="1" applyBorder="1" applyAlignment="1">
      <alignment wrapText="1"/>
    </xf>
    <xf numFmtId="167" fontId="11" fillId="0" borderId="0" xfId="0" applyNumberFormat="1" applyFont="1" applyFill="1" applyAlignment="1">
      <alignment horizontal="right" wrapText="1"/>
    </xf>
    <xf numFmtId="167" fontId="11" fillId="0" borderId="0" xfId="0" applyNumberFormat="1" applyFont="1" applyFill="1" applyBorder="1" applyAlignment="1">
      <alignment wrapText="1"/>
    </xf>
    <xf numFmtId="167" fontId="11" fillId="0" borderId="0" xfId="0" applyNumberFormat="1" applyFont="1" applyFill="1" applyBorder="1" applyAlignment="1">
      <alignment/>
    </xf>
    <xf numFmtId="167" fontId="27" fillId="0" borderId="0" xfId="0" applyNumberFormat="1" applyFont="1" applyFill="1" applyAlignment="1">
      <alignment/>
    </xf>
    <xf numFmtId="167" fontId="11" fillId="0" borderId="14" xfId="0" applyNumberFormat="1" applyFont="1" applyFill="1" applyBorder="1" applyAlignment="1">
      <alignment horizontal="right" wrapText="1"/>
    </xf>
    <xf numFmtId="167" fontId="11" fillId="0" borderId="14" xfId="0" applyNumberFormat="1" applyFont="1" applyFill="1" applyBorder="1" applyAlignment="1">
      <alignment wrapText="1"/>
    </xf>
    <xf numFmtId="167" fontId="11" fillId="0" borderId="14" xfId="0" applyNumberFormat="1" applyFont="1" applyFill="1" applyBorder="1" applyAlignment="1">
      <alignment/>
    </xf>
    <xf numFmtId="167" fontId="11" fillId="0" borderId="10" xfId="0" applyNumberFormat="1" applyFont="1" applyFill="1" applyBorder="1" applyAlignment="1">
      <alignment horizontal="right" wrapText="1"/>
    </xf>
    <xf numFmtId="167" fontId="11" fillId="0" borderId="10" xfId="0" applyNumberFormat="1" applyFont="1" applyFill="1" applyBorder="1" applyAlignment="1">
      <alignment wrapText="1"/>
    </xf>
    <xf numFmtId="167" fontId="11" fillId="0" borderId="10" xfId="0" applyNumberFormat="1" applyFont="1" applyFill="1" applyBorder="1" applyAlignment="1">
      <alignment/>
    </xf>
    <xf numFmtId="167" fontId="125" fillId="0" borderId="0" xfId="0" applyNumberFormat="1" applyFont="1" applyAlignment="1">
      <alignment/>
    </xf>
    <xf numFmtId="0" fontId="11" fillId="0" borderId="11" xfId="0" applyFont="1" applyBorder="1" applyAlignment="1">
      <alignment horizontal="right"/>
    </xf>
    <xf numFmtId="3" fontId="11" fillId="0" borderId="0" xfId="0" applyNumberFormat="1" applyFont="1" applyFill="1" applyBorder="1" applyAlignment="1">
      <alignment/>
    </xf>
    <xf numFmtId="49" fontId="11" fillId="0" borderId="0" xfId="0" applyNumberFormat="1" applyFont="1" applyAlignment="1">
      <alignment/>
    </xf>
    <xf numFmtId="49" fontId="12" fillId="0" borderId="0" xfId="0" applyNumberFormat="1" applyFont="1" applyFill="1" applyBorder="1" applyAlignment="1">
      <alignment horizontal="right"/>
    </xf>
    <xf numFmtId="0" fontId="12" fillId="0" borderId="14" xfId="0" applyFont="1" applyFill="1" applyBorder="1" applyAlignment="1">
      <alignment wrapText="1"/>
    </xf>
    <xf numFmtId="164" fontId="12" fillId="0" borderId="14" xfId="0" applyNumberFormat="1" applyFont="1" applyFill="1" applyBorder="1" applyAlignment="1">
      <alignment horizontal="right"/>
    </xf>
    <xf numFmtId="49" fontId="12" fillId="0" borderId="14" xfId="0" applyNumberFormat="1" applyFont="1" applyFill="1" applyBorder="1" applyAlignment="1">
      <alignment horizontal="right"/>
    </xf>
    <xf numFmtId="0" fontId="13" fillId="0" borderId="0" xfId="0" applyFont="1" applyBorder="1" applyAlignment="1">
      <alignment/>
    </xf>
    <xf numFmtId="0" fontId="11" fillId="0" borderId="0" xfId="0" applyFont="1" applyFill="1" applyAlignment="1">
      <alignment horizontal="left" wrapText="1"/>
    </xf>
    <xf numFmtId="0" fontId="0" fillId="0" borderId="10" xfId="0" applyFill="1" applyBorder="1" applyAlignment="1">
      <alignment/>
    </xf>
    <xf numFmtId="0" fontId="11" fillId="0" borderId="0" xfId="0" applyFont="1" applyFill="1" applyAlignment="1">
      <alignment horizontal="right" wrapText="1"/>
    </xf>
    <xf numFmtId="167" fontId="11" fillId="0" borderId="0" xfId="0" applyNumberFormat="1" applyFont="1" applyFill="1" applyBorder="1" applyAlignment="1" applyProtection="1">
      <alignment horizontal="right"/>
      <protection/>
    </xf>
    <xf numFmtId="164" fontId="0" fillId="0" borderId="0" xfId="0" applyNumberFormat="1" applyAlignment="1">
      <alignment/>
    </xf>
    <xf numFmtId="0" fontId="20" fillId="0" borderId="0" xfId="0" applyFont="1" applyFill="1" applyAlignment="1">
      <alignment horizontal="left" wrapText="1"/>
    </xf>
    <xf numFmtId="0" fontId="11" fillId="0" borderId="0" xfId="0" applyFont="1" applyFill="1" applyBorder="1" applyAlignment="1">
      <alignment horizontal="left" wrapText="1"/>
    </xf>
    <xf numFmtId="0" fontId="37" fillId="0" borderId="0" xfId="0" applyFont="1" applyAlignment="1">
      <alignment/>
    </xf>
    <xf numFmtId="0" fontId="40" fillId="0" borderId="0" xfId="0" applyFont="1" applyAlignment="1">
      <alignment/>
    </xf>
    <xf numFmtId="0" fontId="41" fillId="0" borderId="0" xfId="0" applyFont="1" applyAlignment="1">
      <alignment/>
    </xf>
    <xf numFmtId="0" fontId="12" fillId="0" borderId="11" xfId="0" applyFont="1" applyFill="1" applyBorder="1" applyAlignment="1">
      <alignment horizontal="right" vertical="top" wrapText="1"/>
    </xf>
    <xf numFmtId="167" fontId="11" fillId="0" borderId="0" xfId="0" applyNumberFormat="1" applyFont="1" applyFill="1" applyBorder="1" applyAlignment="1">
      <alignment/>
    </xf>
    <xf numFmtId="164" fontId="11" fillId="0" borderId="10" xfId="0" applyNumberFormat="1" applyFont="1" applyFill="1" applyBorder="1" applyAlignment="1">
      <alignment horizontal="right"/>
    </xf>
    <xf numFmtId="167" fontId="9" fillId="0" borderId="0" xfId="0" applyNumberFormat="1" applyFont="1" applyFill="1" applyAlignment="1">
      <alignment/>
    </xf>
    <xf numFmtId="49" fontId="11" fillId="0" borderId="10" xfId="0" applyNumberFormat="1" applyFont="1" applyFill="1" applyBorder="1" applyAlignment="1">
      <alignment horizontal="right"/>
    </xf>
    <xf numFmtId="0" fontId="128" fillId="0" borderId="10" xfId="0" applyFont="1" applyFill="1" applyBorder="1" applyAlignment="1">
      <alignment vertical="center"/>
    </xf>
    <xf numFmtId="0" fontId="129" fillId="0" borderId="12" xfId="0" applyFont="1" applyBorder="1" applyAlignment="1">
      <alignment/>
    </xf>
    <xf numFmtId="0" fontId="0" fillId="0" borderId="12" xfId="0" applyBorder="1" applyAlignment="1">
      <alignment/>
    </xf>
    <xf numFmtId="3" fontId="129" fillId="0" borderId="0" xfId="0" applyNumberFormat="1" applyFont="1" applyBorder="1" applyAlignment="1">
      <alignment/>
    </xf>
    <xf numFmtId="3" fontId="129" fillId="0" borderId="10" xfId="0" applyNumberFormat="1" applyFont="1" applyBorder="1" applyAlignment="1">
      <alignment/>
    </xf>
    <xf numFmtId="164" fontId="129" fillId="0" borderId="10" xfId="0" applyNumberFormat="1" applyFont="1" applyBorder="1" applyAlignment="1">
      <alignment horizontal="right"/>
    </xf>
    <xf numFmtId="3" fontId="20" fillId="0" borderId="0" xfId="0" applyNumberFormat="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right" wrapText="1"/>
    </xf>
    <xf numFmtId="3" fontId="11" fillId="0" borderId="0" xfId="0" applyNumberFormat="1" applyFont="1" applyFill="1" applyAlignment="1">
      <alignment horizontal="right" wrapText="1"/>
    </xf>
    <xf numFmtId="1" fontId="11" fillId="0" borderId="0" xfId="0" applyNumberFormat="1" applyFont="1" applyFill="1" applyAlignment="1">
      <alignment horizontal="right" wrapText="1"/>
    </xf>
    <xf numFmtId="1" fontId="20" fillId="0" borderId="0" xfId="0" applyNumberFormat="1" applyFont="1" applyFill="1" applyAlignment="1">
      <alignment horizontal="right" wrapText="1"/>
    </xf>
    <xf numFmtId="1" fontId="20" fillId="0" borderId="0" xfId="0" applyNumberFormat="1" applyFont="1" applyFill="1" applyAlignment="1">
      <alignment/>
    </xf>
    <xf numFmtId="1" fontId="20" fillId="0" borderId="0" xfId="0" applyNumberFormat="1" applyFont="1" applyFill="1" applyAlignment="1">
      <alignment wrapText="1"/>
    </xf>
    <xf numFmtId="1" fontId="11" fillId="0" borderId="0" xfId="0" applyNumberFormat="1" applyFont="1" applyFill="1" applyAlignment="1">
      <alignment/>
    </xf>
    <xf numFmtId="0" fontId="12" fillId="0" borderId="10" xfId="0" applyFont="1" applyFill="1" applyBorder="1" applyAlignment="1">
      <alignment horizontal="right"/>
    </xf>
    <xf numFmtId="0" fontId="12" fillId="0" borderId="11" xfId="0" applyFont="1" applyFill="1" applyBorder="1" applyAlignment="1">
      <alignment horizontal="center" vertical="top" wrapText="1"/>
    </xf>
    <xf numFmtId="164" fontId="11" fillId="0" borderId="10" xfId="0" applyNumberFormat="1" applyFont="1" applyFill="1" applyBorder="1" applyAlignment="1">
      <alignment/>
    </xf>
    <xf numFmtId="167" fontId="13" fillId="0" borderId="0" xfId="0" applyNumberFormat="1" applyFont="1" applyFill="1" applyBorder="1" applyAlignment="1">
      <alignment horizontal="right" wrapText="1"/>
    </xf>
    <xf numFmtId="3" fontId="129" fillId="0" borderId="0" xfId="0" applyNumberFormat="1" applyFont="1" applyAlignment="1">
      <alignment/>
    </xf>
    <xf numFmtId="0" fontId="4" fillId="0" borderId="0" xfId="0" applyFont="1" applyAlignment="1">
      <alignment horizontal="right"/>
    </xf>
    <xf numFmtId="0" fontId="4" fillId="0" borderId="0" xfId="0" applyFont="1" applyAlignment="1">
      <alignment wrapText="1"/>
    </xf>
    <xf numFmtId="3" fontId="4" fillId="0" borderId="0" xfId="0" applyNumberFormat="1" applyFont="1" applyAlignment="1">
      <alignment horizontal="right"/>
    </xf>
    <xf numFmtId="3" fontId="4" fillId="0" borderId="0" xfId="0" applyNumberFormat="1" applyFont="1" applyAlignment="1">
      <alignment/>
    </xf>
    <xf numFmtId="0" fontId="6" fillId="0" borderId="0" xfId="0" applyFont="1" applyAlignment="1">
      <alignment/>
    </xf>
    <xf numFmtId="0" fontId="13" fillId="0" borderId="0" xfId="0" applyFont="1" applyBorder="1" applyAlignment="1">
      <alignment/>
    </xf>
    <xf numFmtId="0" fontId="128" fillId="0" borderId="12" xfId="0" applyFont="1" applyFill="1" applyBorder="1" applyAlignment="1">
      <alignment horizontal="center" vertical="center"/>
    </xf>
    <xf numFmtId="0" fontId="128" fillId="0" borderId="11" xfId="0" applyFont="1" applyFill="1" applyBorder="1" applyAlignment="1">
      <alignment horizontal="right" vertical="center"/>
    </xf>
    <xf numFmtId="0" fontId="129" fillId="0" borderId="0" xfId="0" applyFont="1" applyFill="1" applyAlignment="1">
      <alignment vertical="center"/>
    </xf>
    <xf numFmtId="0" fontId="129" fillId="0" borderId="0" xfId="0" applyFont="1" applyFill="1" applyAlignment="1">
      <alignment horizontal="left" vertical="center" indent="1"/>
    </xf>
    <xf numFmtId="0" fontId="135" fillId="0" borderId="0" xfId="0" applyFont="1" applyFill="1" applyAlignment="1">
      <alignment vertical="center"/>
    </xf>
    <xf numFmtId="0" fontId="135" fillId="0" borderId="0" xfId="0" applyFont="1" applyFill="1" applyAlignment="1">
      <alignment horizontal="right" vertical="center" wrapText="1"/>
    </xf>
    <xf numFmtId="3" fontId="128" fillId="0" borderId="0" xfId="0" applyNumberFormat="1" applyFont="1" applyFill="1" applyAlignment="1">
      <alignment horizontal="right" vertical="center"/>
    </xf>
    <xf numFmtId="0" fontId="128" fillId="0" borderId="0" xfId="0" applyFont="1" applyFill="1" applyAlignment="1">
      <alignment horizontal="right" vertical="center"/>
    </xf>
    <xf numFmtId="0" fontId="135" fillId="0" borderId="0" xfId="0" applyFont="1" applyFill="1" applyAlignment="1">
      <alignment horizontal="right" vertical="center"/>
    </xf>
    <xf numFmtId="0" fontId="140" fillId="0" borderId="0" xfId="0" applyFont="1" applyFill="1" applyAlignment="1">
      <alignment horizontal="left" vertical="center" indent="2"/>
    </xf>
    <xf numFmtId="0" fontId="144" fillId="0" borderId="12" xfId="0" applyFont="1" applyFill="1" applyBorder="1" applyAlignment="1">
      <alignment vertical="top" wrapText="1"/>
    </xf>
    <xf numFmtId="0" fontId="144" fillId="0" borderId="10" xfId="0" applyFont="1" applyFill="1" applyBorder="1" applyAlignment="1">
      <alignment wrapText="1"/>
    </xf>
    <xf numFmtId="0" fontId="144" fillId="0" borderId="0" xfId="0" applyFont="1" applyFill="1" applyAlignment="1">
      <alignment vertical="top"/>
    </xf>
    <xf numFmtId="0" fontId="137" fillId="0" borderId="0" xfId="0" applyFont="1" applyFill="1" applyBorder="1" applyAlignment="1">
      <alignment horizontal="right" vertical="center" wrapText="1"/>
    </xf>
    <xf numFmtId="0" fontId="126" fillId="0" borderId="0" xfId="0" applyFont="1" applyAlignment="1">
      <alignment/>
    </xf>
    <xf numFmtId="0" fontId="144" fillId="0" borderId="0" xfId="0" applyFont="1" applyFill="1" applyAlignment="1">
      <alignment wrapText="1"/>
    </xf>
    <xf numFmtId="0" fontId="144" fillId="0" borderId="0" xfId="0" applyFont="1" applyFill="1" applyAlignment="1">
      <alignment/>
    </xf>
    <xf numFmtId="0" fontId="135" fillId="0" borderId="0" xfId="0" applyFont="1" applyFill="1" applyAlignment="1">
      <alignment horizontal="left" vertical="center" indent="1"/>
    </xf>
    <xf numFmtId="0" fontId="129" fillId="0" borderId="0" xfId="0" applyFont="1" applyFill="1" applyAlignment="1">
      <alignment horizontal="left" vertical="center" wrapText="1" indent="1"/>
    </xf>
    <xf numFmtId="0" fontId="141" fillId="0" borderId="11" xfId="0" applyFont="1" applyBorder="1" applyAlignment="1">
      <alignment vertical="center" wrapText="1"/>
    </xf>
    <xf numFmtId="0" fontId="141" fillId="0" borderId="11" xfId="0" applyFont="1" applyBorder="1" applyAlignment="1">
      <alignment horizontal="right" vertical="center" wrapText="1"/>
    </xf>
    <xf numFmtId="0" fontId="141" fillId="0" borderId="0" xfId="0" applyFont="1" applyAlignment="1">
      <alignment vertical="center" wrapText="1"/>
    </xf>
    <xf numFmtId="0" fontId="144" fillId="0" borderId="0" xfId="0" applyFont="1" applyAlignment="1">
      <alignment vertical="center" wrapText="1"/>
    </xf>
    <xf numFmtId="0" fontId="130" fillId="0" borderId="0" xfId="0" applyFont="1" applyAlignment="1">
      <alignment vertical="center" wrapText="1"/>
    </xf>
    <xf numFmtId="3" fontId="128" fillId="0" borderId="0" xfId="0" applyNumberFormat="1" applyFont="1" applyAlignment="1">
      <alignment horizontal="right" vertical="center" wrapText="1"/>
    </xf>
    <xf numFmtId="0" fontId="141" fillId="0" borderId="10" xfId="0" applyFont="1" applyBorder="1" applyAlignment="1">
      <alignment vertical="center" wrapText="1"/>
    </xf>
    <xf numFmtId="0" fontId="128" fillId="0" borderId="14" xfId="0" applyFont="1" applyFill="1" applyBorder="1" applyAlignment="1">
      <alignment horizontal="right" vertical="center" wrapText="1"/>
    </xf>
    <xf numFmtId="0" fontId="12" fillId="0" borderId="10" xfId="0" applyFont="1" applyBorder="1" applyAlignment="1">
      <alignment horizontal="right" vertical="top" wrapText="1"/>
    </xf>
    <xf numFmtId="0" fontId="11" fillId="0" borderId="0" xfId="0" applyFont="1" applyAlignment="1">
      <alignment horizontal="right" vertical="top" wrapText="1"/>
    </xf>
    <xf numFmtId="0" fontId="3" fillId="0" borderId="10" xfId="0" applyFont="1" applyBorder="1" applyAlignment="1">
      <alignment/>
    </xf>
    <xf numFmtId="0" fontId="3" fillId="0" borderId="10" xfId="0" applyFont="1" applyBorder="1" applyAlignment="1">
      <alignment horizontal="right" wrapText="1"/>
    </xf>
    <xf numFmtId="0" fontId="3" fillId="0" borderId="10" xfId="0" applyFont="1" applyBorder="1" applyAlignment="1">
      <alignment horizontal="right"/>
    </xf>
    <xf numFmtId="3" fontId="3" fillId="0" borderId="10" xfId="0" applyNumberFormat="1" applyFont="1" applyBorder="1" applyAlignment="1">
      <alignment horizontal="right"/>
    </xf>
    <xf numFmtId="0" fontId="12" fillId="0" borderId="0" xfId="0" applyFont="1" applyAlignment="1">
      <alignment horizontal="right" wrapText="1"/>
    </xf>
    <xf numFmtId="0" fontId="140" fillId="0" borderId="0" xfId="0" applyFont="1" applyFill="1" applyAlignment="1">
      <alignment horizontal="left" vertical="center" indent="3"/>
    </xf>
    <xf numFmtId="0" fontId="144" fillId="0" borderId="12" xfId="0" applyFont="1" applyBorder="1" applyAlignment="1">
      <alignment vertical="center" wrapText="1"/>
    </xf>
    <xf numFmtId="0" fontId="145" fillId="0" borderId="12" xfId="0" applyFont="1" applyBorder="1" applyAlignment="1">
      <alignment vertical="center"/>
    </xf>
    <xf numFmtId="0" fontId="145" fillId="0" borderId="10" xfId="0" applyFont="1" applyBorder="1" applyAlignment="1">
      <alignment vertical="center" wrapText="1"/>
    </xf>
    <xf numFmtId="0" fontId="141" fillId="0" borderId="10" xfId="0" applyFont="1" applyBorder="1" applyAlignment="1">
      <alignment horizontal="right" vertical="center"/>
    </xf>
    <xf numFmtId="0" fontId="141" fillId="0" borderId="11" xfId="0" applyFont="1" applyBorder="1" applyAlignment="1">
      <alignment horizontal="right" vertical="center"/>
    </xf>
    <xf numFmtId="0" fontId="145" fillId="0" borderId="10" xfId="0" applyFont="1" applyBorder="1" applyAlignment="1">
      <alignment vertical="center"/>
    </xf>
    <xf numFmtId="0" fontId="145" fillId="0" borderId="0" xfId="0" applyFont="1" applyAlignment="1">
      <alignment vertical="center"/>
    </xf>
    <xf numFmtId="0" fontId="145" fillId="0" borderId="0" xfId="0" applyFont="1" applyAlignment="1">
      <alignment vertical="center" wrapText="1"/>
    </xf>
    <xf numFmtId="0" fontId="129" fillId="0" borderId="0" xfId="0" applyFont="1" applyAlignment="1">
      <alignment horizontal="left" vertical="center" wrapText="1" indent="1"/>
    </xf>
    <xf numFmtId="164" fontId="129" fillId="0" borderId="0" xfId="0" applyNumberFormat="1" applyFont="1" applyAlignment="1">
      <alignment horizontal="right" vertical="center"/>
    </xf>
    <xf numFmtId="164" fontId="144" fillId="0" borderId="0" xfId="0" applyNumberFormat="1" applyFont="1" applyAlignment="1">
      <alignment vertical="center"/>
    </xf>
    <xf numFmtId="164" fontId="130" fillId="0" borderId="0" xfId="0" applyNumberFormat="1" applyFont="1" applyFill="1" applyAlignment="1">
      <alignment horizontal="right" vertical="center"/>
    </xf>
    <xf numFmtId="164" fontId="130" fillId="0" borderId="0" xfId="0" applyNumberFormat="1" applyFont="1" applyFill="1" applyAlignment="1">
      <alignment horizontal="right" vertical="center" wrapText="1"/>
    </xf>
    <xf numFmtId="164" fontId="144" fillId="0" borderId="0" xfId="0" applyNumberFormat="1" applyFont="1" applyFill="1" applyAlignment="1">
      <alignment vertical="center"/>
    </xf>
    <xf numFmtId="164" fontId="144" fillId="0" borderId="0" xfId="0" applyNumberFormat="1" applyFont="1" applyFill="1" applyAlignment="1">
      <alignment vertical="center" wrapText="1"/>
    </xf>
    <xf numFmtId="164" fontId="144" fillId="0" borderId="0" xfId="0" applyNumberFormat="1" applyFont="1" applyAlignment="1">
      <alignment vertical="center" wrapText="1"/>
    </xf>
    <xf numFmtId="0" fontId="129" fillId="0" borderId="10" xfId="0" applyFont="1" applyBorder="1" applyAlignment="1">
      <alignment horizontal="left" vertical="center" wrapText="1" indent="1"/>
    </xf>
    <xf numFmtId="164" fontId="130" fillId="0" borderId="10" xfId="0" applyNumberFormat="1" applyFont="1" applyBorder="1" applyAlignment="1">
      <alignment horizontal="right" vertical="center"/>
    </xf>
    <xf numFmtId="0" fontId="145" fillId="0" borderId="0" xfId="0" applyFont="1" applyAlignment="1">
      <alignment horizontal="right" vertical="center"/>
    </xf>
    <xf numFmtId="0" fontId="144" fillId="0" borderId="0" xfId="0" applyFont="1" applyAlignment="1">
      <alignment/>
    </xf>
    <xf numFmtId="0" fontId="130" fillId="0" borderId="10" xfId="0" applyFont="1" applyBorder="1" applyAlignment="1">
      <alignment horizontal="right" vertical="center"/>
    </xf>
    <xf numFmtId="0" fontId="130" fillId="0" borderId="10" xfId="0" applyFont="1" applyBorder="1" applyAlignment="1">
      <alignment horizontal="right" vertical="center" wrapText="1"/>
    </xf>
    <xf numFmtId="0" fontId="146" fillId="0" borderId="0" xfId="0" applyFont="1" applyAlignment="1">
      <alignment vertical="center"/>
    </xf>
    <xf numFmtId="0" fontId="147" fillId="0" borderId="0" xfId="0" applyFont="1" applyAlignment="1">
      <alignment vertical="center"/>
    </xf>
    <xf numFmtId="0" fontId="119" fillId="0" borderId="0" xfId="0" applyFont="1" applyFill="1" applyAlignment="1">
      <alignment horizontal="left" vertical="center"/>
    </xf>
    <xf numFmtId="0" fontId="130" fillId="0" borderId="0" xfId="0" applyFont="1" applyFill="1" applyAlignment="1">
      <alignment horizontal="right" vertical="center" wrapText="1"/>
    </xf>
    <xf numFmtId="164" fontId="130" fillId="0" borderId="10" xfId="0" applyNumberFormat="1" applyFont="1" applyFill="1" applyBorder="1" applyAlignment="1">
      <alignment horizontal="right" vertical="center" wrapText="1"/>
    </xf>
    <xf numFmtId="0" fontId="130" fillId="0" borderId="10" xfId="0" applyFont="1" applyFill="1" applyBorder="1" applyAlignment="1">
      <alignment horizontal="right" vertical="center" wrapText="1"/>
    </xf>
    <xf numFmtId="0" fontId="147" fillId="0" borderId="0" xfId="0" applyFont="1" applyFill="1" applyAlignment="1">
      <alignment vertical="center"/>
    </xf>
    <xf numFmtId="0" fontId="129" fillId="0" borderId="11" xfId="0" applyFont="1" applyFill="1" applyBorder="1" applyAlignment="1">
      <alignment horizontal="right" wrapText="1"/>
    </xf>
    <xf numFmtId="0" fontId="129" fillId="0" borderId="0" xfId="0" applyFont="1" applyFill="1" applyBorder="1" applyAlignment="1">
      <alignment vertical="center" wrapText="1"/>
    </xf>
    <xf numFmtId="0" fontId="129" fillId="0" borderId="12" xfId="0" applyFont="1" applyFill="1" applyBorder="1" applyAlignment="1">
      <alignment vertical="center" wrapText="1"/>
    </xf>
    <xf numFmtId="0" fontId="144" fillId="0" borderId="0" xfId="0" applyFont="1" applyFill="1" applyAlignment="1">
      <alignment vertical="center" wrapText="1"/>
    </xf>
    <xf numFmtId="164" fontId="128" fillId="0" borderId="10" xfId="0" applyNumberFormat="1" applyFont="1" applyFill="1" applyBorder="1" applyAlignment="1">
      <alignment horizontal="right" wrapText="1"/>
    </xf>
    <xf numFmtId="164" fontId="129" fillId="0" borderId="10" xfId="0" applyNumberFormat="1" applyFont="1" applyFill="1" applyBorder="1" applyAlignment="1">
      <alignment/>
    </xf>
    <xf numFmtId="0" fontId="128" fillId="0" borderId="12" xfId="0" applyFont="1" applyFill="1" applyBorder="1" applyAlignment="1">
      <alignment horizontal="right" vertical="center" wrapText="1"/>
    </xf>
    <xf numFmtId="1" fontId="129" fillId="0" borderId="0" xfId="0" applyNumberFormat="1" applyFont="1" applyFill="1" applyAlignment="1">
      <alignment/>
    </xf>
    <xf numFmtId="1" fontId="129" fillId="0" borderId="0" xfId="0" applyNumberFormat="1" applyFont="1" applyFill="1" applyBorder="1" applyAlignment="1">
      <alignment/>
    </xf>
    <xf numFmtId="1" fontId="129" fillId="0" borderId="10" xfId="0" applyNumberFormat="1" applyFont="1" applyFill="1" applyBorder="1" applyAlignment="1">
      <alignment/>
    </xf>
    <xf numFmtId="173" fontId="129" fillId="0" borderId="0" xfId="0" applyNumberFormat="1" applyFont="1" applyFill="1" applyAlignment="1">
      <alignment horizontal="right"/>
    </xf>
    <xf numFmtId="173" fontId="129" fillId="0" borderId="10" xfId="0" applyNumberFormat="1" applyFont="1" applyFill="1" applyBorder="1" applyAlignment="1">
      <alignment horizontal="right"/>
    </xf>
    <xf numFmtId="0" fontId="135" fillId="0" borderId="0" xfId="0" applyFont="1" applyFill="1" applyAlignment="1">
      <alignment vertical="center" wrapText="1"/>
    </xf>
    <xf numFmtId="0" fontId="148" fillId="0" borderId="0" xfId="0" applyFont="1" applyFill="1" applyBorder="1" applyAlignment="1">
      <alignment/>
    </xf>
    <xf numFmtId="0" fontId="11" fillId="0" borderId="12" xfId="0" applyFont="1" applyFill="1" applyBorder="1" applyAlignment="1">
      <alignment/>
    </xf>
    <xf numFmtId="0" fontId="12" fillId="0" borderId="10" xfId="0" applyNumberFormat="1" applyFont="1" applyFill="1" applyBorder="1" applyAlignment="1" applyProtection="1">
      <alignment horizontal="right" wrapText="1"/>
      <protection/>
    </xf>
    <xf numFmtId="0" fontId="12" fillId="0" borderId="11"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xf>
    <xf numFmtId="164" fontId="11" fillId="0" borderId="0" xfId="0" applyNumberFormat="1" applyFont="1" applyFill="1" applyBorder="1" applyAlignment="1" applyProtection="1">
      <alignment horizontal="right" wrapText="1"/>
      <protection/>
    </xf>
    <xf numFmtId="0" fontId="12" fillId="0" borderId="10" xfId="0" applyNumberFormat="1" applyFont="1" applyFill="1" applyBorder="1" applyAlignment="1" applyProtection="1">
      <alignment horizontal="right"/>
      <protection locked="0"/>
    </xf>
    <xf numFmtId="0" fontId="12" fillId="0" borderId="10" xfId="0" applyNumberFormat="1" applyFont="1" applyFill="1" applyBorder="1" applyAlignment="1" applyProtection="1">
      <alignment/>
      <protection/>
    </xf>
    <xf numFmtId="164"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right"/>
      <protection/>
    </xf>
    <xf numFmtId="164" fontId="12" fillId="0" borderId="10" xfId="0" applyNumberFormat="1" applyFont="1" applyFill="1" applyBorder="1" applyAlignment="1" applyProtection="1">
      <alignment horizontal="right" wrapText="1"/>
      <protection/>
    </xf>
    <xf numFmtId="0" fontId="137" fillId="0" borderId="0" xfId="0" applyFont="1" applyFill="1" applyAlignment="1">
      <alignment/>
    </xf>
    <xf numFmtId="0" fontId="13" fillId="0" borderId="0" xfId="0" applyFont="1" applyFill="1" applyBorder="1" applyAlignment="1">
      <alignment horizontal="left"/>
    </xf>
    <xf numFmtId="0" fontId="149" fillId="0" borderId="0" xfId="0" applyFont="1" applyFill="1" applyAlignment="1">
      <alignment vertical="center"/>
    </xf>
    <xf numFmtId="0" fontId="144" fillId="0" borderId="12" xfId="0" applyFont="1" applyFill="1" applyBorder="1" applyAlignment="1">
      <alignment vertical="center" wrapText="1"/>
    </xf>
    <xf numFmtId="0" fontId="141" fillId="0" borderId="12" xfId="0" applyFont="1" applyFill="1" applyBorder="1" applyAlignment="1">
      <alignment horizontal="right" vertical="center" wrapText="1"/>
    </xf>
    <xf numFmtId="0" fontId="141" fillId="0" borderId="10" xfId="0" applyFont="1" applyFill="1" applyBorder="1" applyAlignment="1">
      <alignment vertical="center" wrapText="1"/>
    </xf>
    <xf numFmtId="0" fontId="130" fillId="0" borderId="0" xfId="0" applyFont="1" applyFill="1" applyAlignment="1">
      <alignment vertical="center" wrapText="1"/>
    </xf>
    <xf numFmtId="4" fontId="129" fillId="0" borderId="0" xfId="0" applyNumberFormat="1" applyFont="1" applyFill="1" applyAlignment="1">
      <alignment horizontal="right" vertical="center"/>
    </xf>
    <xf numFmtId="4" fontId="128" fillId="0" borderId="10" xfId="0" applyNumberFormat="1" applyFont="1" applyFill="1" applyBorder="1" applyAlignment="1">
      <alignment horizontal="right" vertical="center"/>
    </xf>
    <xf numFmtId="0" fontId="141" fillId="0" borderId="10" xfId="0" applyFont="1" applyFill="1" applyBorder="1" applyAlignment="1">
      <alignment horizontal="right" vertical="center"/>
    </xf>
    <xf numFmtId="0" fontId="146" fillId="0" borderId="0" xfId="0" applyFont="1" applyFill="1" applyAlignment="1">
      <alignment vertical="center"/>
    </xf>
    <xf numFmtId="0" fontId="129" fillId="0" borderId="16" xfId="0" applyFont="1" applyFill="1" applyBorder="1" applyAlignment="1">
      <alignment/>
    </xf>
    <xf numFmtId="167" fontId="129" fillId="0" borderId="14" xfId="0" applyNumberFormat="1" applyFont="1" applyFill="1" applyBorder="1" applyAlignment="1">
      <alignment/>
    </xf>
    <xf numFmtId="49" fontId="129" fillId="0" borderId="14" xfId="0" applyNumberFormat="1" applyFont="1" applyFill="1" applyBorder="1" applyAlignment="1">
      <alignment horizontal="right"/>
    </xf>
    <xf numFmtId="0" fontId="129" fillId="0" borderId="14" xfId="0" applyFont="1" applyFill="1" applyBorder="1" applyAlignment="1">
      <alignment horizontal="right"/>
    </xf>
    <xf numFmtId="164" fontId="129" fillId="0" borderId="14" xfId="0" applyNumberFormat="1" applyFont="1" applyFill="1" applyBorder="1" applyAlignment="1">
      <alignment horizontal="right"/>
    </xf>
    <xf numFmtId="0" fontId="12" fillId="0" borderId="12" xfId="0" applyFont="1" applyBorder="1" applyAlignment="1">
      <alignment horizontal="left" wrapText="1"/>
    </xf>
    <xf numFmtId="0" fontId="12" fillId="0" borderId="10" xfId="0" applyFont="1" applyBorder="1" applyAlignment="1">
      <alignment horizontal="left" wrapText="1"/>
    </xf>
    <xf numFmtId="164" fontId="9" fillId="0" borderId="0" xfId="0" applyNumberFormat="1" applyFont="1" applyAlignment="1">
      <alignment/>
    </xf>
    <xf numFmtId="0" fontId="45" fillId="0" borderId="0" xfId="0" applyFont="1" applyAlignment="1">
      <alignment/>
    </xf>
    <xf numFmtId="0" fontId="3" fillId="0" borderId="11" xfId="0" applyFont="1" applyFill="1" applyBorder="1" applyAlignment="1">
      <alignment wrapText="1"/>
    </xf>
    <xf numFmtId="0" fontId="12" fillId="0" borderId="11" xfId="0" applyFont="1" applyFill="1" applyBorder="1" applyAlignment="1">
      <alignment horizontal="right"/>
    </xf>
    <xf numFmtId="3" fontId="11" fillId="0" borderId="0" xfId="0" applyNumberFormat="1" applyFont="1" applyFill="1" applyAlignment="1">
      <alignment/>
    </xf>
    <xf numFmtId="3" fontId="20" fillId="0" borderId="0" xfId="0" applyNumberFormat="1" applyFont="1" applyFill="1" applyAlignment="1">
      <alignment/>
    </xf>
    <xf numFmtId="3" fontId="12" fillId="0" borderId="0" xfId="0" applyNumberFormat="1" applyFont="1" applyFill="1" applyAlignment="1">
      <alignment/>
    </xf>
    <xf numFmtId="0" fontId="12" fillId="0" borderId="0" xfId="0" applyFont="1" applyFill="1" applyAlignment="1">
      <alignment horizontal="center" wrapText="1"/>
    </xf>
    <xf numFmtId="164" fontId="12" fillId="0" borderId="10" xfId="0" applyNumberFormat="1" applyFont="1" applyFill="1" applyBorder="1" applyAlignment="1">
      <alignment/>
    </xf>
    <xf numFmtId="0" fontId="87" fillId="0" borderId="0" xfId="0" applyFont="1" applyAlignment="1">
      <alignment/>
    </xf>
    <xf numFmtId="1" fontId="12" fillId="0" borderId="10" xfId="0" applyNumberFormat="1" applyFont="1" applyBorder="1" applyAlignment="1">
      <alignment/>
    </xf>
    <xf numFmtId="0" fontId="137" fillId="0" borderId="0" xfId="0" applyFont="1" applyAlignment="1">
      <alignment/>
    </xf>
    <xf numFmtId="0" fontId="15" fillId="0" borderId="0" xfId="0" applyFont="1" applyAlignment="1">
      <alignment horizontal="left"/>
    </xf>
    <xf numFmtId="164" fontId="129" fillId="0" borderId="0" xfId="0" applyNumberFormat="1" applyFont="1" applyFill="1" applyBorder="1" applyAlignment="1">
      <alignment horizontal="right" vertical="center" wrapText="1"/>
    </xf>
    <xf numFmtId="0" fontId="129" fillId="0" borderId="14" xfId="0" applyFont="1" applyFill="1" applyBorder="1" applyAlignment="1">
      <alignment vertical="center" wrapText="1"/>
    </xf>
    <xf numFmtId="164" fontId="129" fillId="0" borderId="14" xfId="0" applyNumberFormat="1" applyFont="1" applyFill="1" applyBorder="1" applyAlignment="1">
      <alignment horizontal="right" vertical="center" wrapText="1"/>
    </xf>
    <xf numFmtId="0" fontId="131" fillId="0" borderId="0" xfId="0" applyFont="1" applyAlignment="1">
      <alignment horizontal="left"/>
    </xf>
    <xf numFmtId="0" fontId="140" fillId="0" borderId="0" xfId="0" applyFont="1" applyAlignment="1">
      <alignment/>
    </xf>
    <xf numFmtId="0" fontId="131" fillId="0" borderId="0" xfId="0" applyFont="1" applyFill="1" applyAlignment="1">
      <alignment/>
    </xf>
    <xf numFmtId="0" fontId="129" fillId="0" borderId="0" xfId="0" applyFont="1" applyAlignment="1">
      <alignment/>
    </xf>
    <xf numFmtId="164" fontId="129" fillId="0" borderId="0" xfId="0" applyNumberFormat="1" applyFont="1" applyFill="1" applyAlignment="1">
      <alignment horizontal="right" wrapText="1"/>
    </xf>
    <xf numFmtId="0" fontId="129" fillId="0" borderId="0" xfId="0" applyFont="1" applyFill="1" applyAlignment="1">
      <alignment/>
    </xf>
    <xf numFmtId="0" fontId="128" fillId="0" borderId="12" xfId="0" applyFont="1" applyFill="1" applyBorder="1" applyAlignment="1">
      <alignment wrapText="1"/>
    </xf>
    <xf numFmtId="0" fontId="128" fillId="0" borderId="12" xfId="0" applyFont="1" applyFill="1" applyBorder="1" applyAlignment="1">
      <alignment horizontal="center" vertical="top" wrapText="1"/>
    </xf>
    <xf numFmtId="0" fontId="129" fillId="0" borderId="12" xfId="0" applyFont="1" applyFill="1" applyBorder="1" applyAlignment="1">
      <alignment/>
    </xf>
    <xf numFmtId="0" fontId="128" fillId="0" borderId="10" xfId="0" applyFont="1" applyFill="1" applyBorder="1" applyAlignment="1">
      <alignment wrapText="1"/>
    </xf>
    <xf numFmtId="0" fontId="128" fillId="0" borderId="10" xfId="0" applyFont="1" applyFill="1" applyBorder="1" applyAlignment="1">
      <alignment horizontal="right" wrapText="1"/>
    </xf>
    <xf numFmtId="0" fontId="129" fillId="0" borderId="0" xfId="0" applyFont="1" applyFill="1" applyAlignment="1">
      <alignment wrapText="1"/>
    </xf>
    <xf numFmtId="3" fontId="129" fillId="0" borderId="0" xfId="0" applyNumberFormat="1" applyFont="1" applyFill="1" applyAlignment="1">
      <alignment horizontal="right" wrapText="1"/>
    </xf>
    <xf numFmtId="0" fontId="129" fillId="0" borderId="0" xfId="0" applyFont="1" applyFill="1" applyAlignment="1">
      <alignment horizontal="right" wrapText="1"/>
    </xf>
    <xf numFmtId="164" fontId="129" fillId="0" borderId="0" xfId="0" applyNumberFormat="1" applyFont="1" applyFill="1" applyAlignment="1">
      <alignment horizontal="right" wrapText="1"/>
    </xf>
    <xf numFmtId="164" fontId="129" fillId="0" borderId="0" xfId="0" applyNumberFormat="1" applyFont="1" applyFill="1" applyAlignment="1">
      <alignment horizontal="right" vertical="top" wrapText="1"/>
    </xf>
    <xf numFmtId="164" fontId="129" fillId="0" borderId="0" xfId="0" applyNumberFormat="1" applyFont="1" applyFill="1" applyAlignment="1">
      <alignment/>
    </xf>
    <xf numFmtId="3" fontId="128" fillId="0" borderId="10" xfId="0" applyNumberFormat="1" applyFont="1" applyFill="1" applyBorder="1" applyAlignment="1">
      <alignment horizontal="right" wrapText="1"/>
    </xf>
    <xf numFmtId="164" fontId="128" fillId="0" borderId="10" xfId="0" applyNumberFormat="1" applyFont="1" applyFill="1" applyBorder="1" applyAlignment="1">
      <alignment horizontal="right" wrapText="1"/>
    </xf>
    <xf numFmtId="164" fontId="128" fillId="0" borderId="10" xfId="0" applyNumberFormat="1" applyFont="1" applyFill="1" applyBorder="1" applyAlignment="1">
      <alignment horizontal="right" vertical="top" wrapText="1"/>
    </xf>
    <xf numFmtId="164" fontId="128" fillId="0" borderId="10" xfId="0" applyNumberFormat="1" applyFont="1" applyFill="1" applyBorder="1" applyAlignment="1">
      <alignment/>
    </xf>
    <xf numFmtId="0" fontId="131" fillId="0" borderId="0" xfId="0" applyFont="1" applyFill="1" applyAlignment="1">
      <alignment/>
    </xf>
    <xf numFmtId="0" fontId="140" fillId="0" borderId="0" xfId="0" applyFont="1" applyFill="1" applyAlignment="1">
      <alignment horizontal="left"/>
    </xf>
    <xf numFmtId="0" fontId="140" fillId="0" borderId="0" xfId="0" applyFont="1" applyFill="1" applyAlignment="1">
      <alignment/>
    </xf>
    <xf numFmtId="0" fontId="128" fillId="0" borderId="12" xfId="0" applyFont="1" applyFill="1" applyBorder="1" applyAlignment="1">
      <alignment vertical="center"/>
    </xf>
    <xf numFmtId="0" fontId="129" fillId="0" borderId="10" xfId="0" applyFont="1" applyFill="1" applyBorder="1" applyAlignment="1">
      <alignment vertical="center"/>
    </xf>
    <xf numFmtId="164" fontId="129" fillId="0" borderId="0" xfId="0" applyNumberFormat="1" applyFont="1" applyAlignment="1">
      <alignment wrapText="1"/>
    </xf>
    <xf numFmtId="0" fontId="13" fillId="0" borderId="0" xfId="0" applyFont="1" applyBorder="1" applyAlignment="1">
      <alignment horizontal="left"/>
    </xf>
    <xf numFmtId="0" fontId="15" fillId="0" borderId="0" xfId="0" applyFont="1" applyBorder="1" applyAlignment="1">
      <alignment horizontal="left"/>
    </xf>
    <xf numFmtId="0" fontId="128" fillId="0" borderId="0" xfId="0" applyFont="1" applyFill="1" applyBorder="1" applyAlignment="1">
      <alignment/>
    </xf>
    <xf numFmtId="164" fontId="128" fillId="0" borderId="0" xfId="0" applyNumberFormat="1" applyFont="1" applyFill="1" applyBorder="1" applyAlignment="1">
      <alignment/>
    </xf>
    <xf numFmtId="0" fontId="128" fillId="0" borderId="11" xfId="0" applyFont="1" applyFill="1" applyBorder="1" applyAlignment="1">
      <alignment/>
    </xf>
    <xf numFmtId="0" fontId="134" fillId="0" borderId="0" xfId="0" applyFont="1" applyFill="1" applyBorder="1" applyAlignment="1">
      <alignment horizontal="right" vertical="center" wrapText="1"/>
    </xf>
    <xf numFmtId="0" fontId="150" fillId="0" borderId="0" xfId="0" applyFont="1" applyFill="1" applyAlignment="1">
      <alignment vertical="center"/>
    </xf>
    <xf numFmtId="0" fontId="128" fillId="0" borderId="11" xfId="0" applyFont="1" applyFill="1" applyBorder="1" applyAlignment="1">
      <alignment vertical="center"/>
    </xf>
    <xf numFmtId="0" fontId="151" fillId="0" borderId="0" xfId="0" applyFont="1" applyFill="1" applyAlignment="1">
      <alignment horizontal="right" vertical="center" wrapText="1"/>
    </xf>
    <xf numFmtId="0" fontId="152" fillId="0" borderId="0" xfId="0" applyFont="1" applyFill="1" applyAlignment="1">
      <alignment horizontal="right" vertical="center" wrapText="1"/>
    </xf>
    <xf numFmtId="3" fontId="153" fillId="0" borderId="0" xfId="0" applyNumberFormat="1" applyFont="1" applyFill="1" applyAlignment="1">
      <alignment horizontal="right" vertical="center" wrapText="1"/>
    </xf>
    <xf numFmtId="0" fontId="151" fillId="0" borderId="10" xfId="0" applyFont="1" applyFill="1" applyBorder="1" applyAlignment="1">
      <alignment horizontal="right" vertical="center" wrapText="1"/>
    </xf>
    <xf numFmtId="164" fontId="135" fillId="0" borderId="0" xfId="0" applyNumberFormat="1" applyFont="1" applyFill="1" applyAlignment="1">
      <alignment horizontal="right" vertical="center"/>
    </xf>
    <xf numFmtId="1" fontId="11" fillId="0" borderId="0" xfId="0" applyNumberFormat="1" applyFont="1" applyFill="1" applyAlignment="1">
      <alignment/>
    </xf>
    <xf numFmtId="0" fontId="128" fillId="0" borderId="14" xfId="0" applyFont="1" applyFill="1" applyBorder="1" applyAlignment="1">
      <alignment vertical="center" wrapText="1"/>
    </xf>
    <xf numFmtId="0" fontId="12" fillId="0" borderId="10" xfId="0" applyFont="1" applyFill="1" applyBorder="1" applyAlignment="1">
      <alignment vertical="center" wrapText="1"/>
    </xf>
    <xf numFmtId="0" fontId="128" fillId="0" borderId="15" xfId="0" applyFont="1" applyFill="1" applyBorder="1" applyAlignment="1">
      <alignment vertical="center" wrapText="1"/>
    </xf>
    <xf numFmtId="0" fontId="128" fillId="0" borderId="15" xfId="0" applyFont="1" applyFill="1" applyBorder="1" applyAlignment="1">
      <alignment horizontal="center" vertical="center" wrapText="1"/>
    </xf>
    <xf numFmtId="0" fontId="128" fillId="0" borderId="0" xfId="0" applyFont="1" applyFill="1" applyBorder="1" applyAlignment="1">
      <alignment vertical="center" wrapText="1"/>
    </xf>
    <xf numFmtId="3" fontId="128" fillId="0" borderId="14" xfId="0" applyNumberFormat="1" applyFont="1" applyFill="1" applyBorder="1" applyAlignment="1">
      <alignment horizontal="right" vertical="center" wrapText="1"/>
    </xf>
    <xf numFmtId="0" fontId="9" fillId="0" borderId="0" xfId="0" applyFont="1" applyBorder="1" applyAlignment="1">
      <alignment horizontal="center"/>
    </xf>
    <xf numFmtId="0" fontId="9" fillId="0" borderId="0" xfId="0" applyFont="1" applyFill="1" applyBorder="1" applyAlignment="1">
      <alignment horizontal="center"/>
    </xf>
    <xf numFmtId="0" fontId="11" fillId="0" borderId="0" xfId="0" applyNumberFormat="1" applyFont="1" applyFill="1" applyBorder="1" applyAlignment="1">
      <alignment/>
    </xf>
    <xf numFmtId="3" fontId="12" fillId="0" borderId="0" xfId="0" applyNumberFormat="1" applyFont="1" applyBorder="1" applyAlignment="1">
      <alignment horizontal="right"/>
    </xf>
    <xf numFmtId="164" fontId="12" fillId="0" borderId="0" xfId="0" applyNumberFormat="1" applyFont="1" applyAlignment="1">
      <alignment horizontal="right"/>
    </xf>
    <xf numFmtId="3" fontId="12" fillId="0" borderId="0" xfId="0" applyNumberFormat="1" applyFont="1" applyAlignment="1">
      <alignment horizontal="right"/>
    </xf>
    <xf numFmtId="3" fontId="11" fillId="0" borderId="0" xfId="0" applyNumberFormat="1" applyFont="1" applyAlignment="1">
      <alignment/>
    </xf>
    <xf numFmtId="164" fontId="12" fillId="0" borderId="0" xfId="0" applyNumberFormat="1" applyFont="1" applyBorder="1" applyAlignment="1">
      <alignment horizontal="right"/>
    </xf>
    <xf numFmtId="0" fontId="12" fillId="0" borderId="10" xfId="0" applyFont="1" applyFill="1" applyBorder="1" applyAlignment="1">
      <alignment/>
    </xf>
    <xf numFmtId="164" fontId="12" fillId="0" borderId="10" xfId="0" applyNumberFormat="1" applyFont="1" applyBorder="1" applyAlignment="1">
      <alignment horizontal="right"/>
    </xf>
    <xf numFmtId="0" fontId="128" fillId="0" borderId="0" xfId="0" applyFont="1" applyAlignment="1">
      <alignment/>
    </xf>
    <xf numFmtId="0" fontId="141" fillId="0" borderId="11" xfId="0" applyFont="1" applyBorder="1" applyAlignment="1">
      <alignment/>
    </xf>
    <xf numFmtId="0" fontId="141" fillId="0" borderId="11" xfId="0" applyFont="1" applyBorder="1" applyAlignment="1">
      <alignment horizontal="right"/>
    </xf>
    <xf numFmtId="0" fontId="141" fillId="0" borderId="0" xfId="0" applyFont="1" applyAlignment="1">
      <alignment/>
    </xf>
    <xf numFmtId="0" fontId="130" fillId="0" borderId="0" xfId="0" applyFont="1" applyAlignment="1">
      <alignment horizontal="right"/>
    </xf>
    <xf numFmtId="0" fontId="130" fillId="0" borderId="0" xfId="0" applyFont="1" applyAlignment="1">
      <alignment horizontal="left"/>
    </xf>
    <xf numFmtId="164" fontId="130" fillId="0" borderId="0" xfId="0" applyNumberFormat="1" applyFont="1" applyAlignment="1">
      <alignment horizontal="right"/>
    </xf>
    <xf numFmtId="0" fontId="148" fillId="0" borderId="0" xfId="0" applyFont="1" applyAlignment="1">
      <alignment/>
    </xf>
    <xf numFmtId="0" fontId="128" fillId="0" borderId="0" xfId="0" applyFont="1" applyAlignment="1">
      <alignment horizontal="right"/>
    </xf>
    <xf numFmtId="0" fontId="128" fillId="0" borderId="10" xfId="0" applyFont="1" applyBorder="1" applyAlignment="1">
      <alignment/>
    </xf>
    <xf numFmtId="0" fontId="128" fillId="0" borderId="10" xfId="0" applyFont="1" applyBorder="1" applyAlignment="1">
      <alignment horizontal="right"/>
    </xf>
    <xf numFmtId="0" fontId="154" fillId="0" borderId="0" xfId="0" applyFont="1" applyAlignment="1">
      <alignment horizontal="left"/>
    </xf>
    <xf numFmtId="0" fontId="146" fillId="0" borderId="0" xfId="0" applyFont="1" applyAlignment="1">
      <alignment horizontal="left"/>
    </xf>
    <xf numFmtId="0" fontId="146" fillId="0" borderId="0" xfId="0" applyFont="1" applyAlignment="1">
      <alignment/>
    </xf>
    <xf numFmtId="164" fontId="128" fillId="0" borderId="11" xfId="0" applyNumberFormat="1" applyFont="1" applyFill="1" applyBorder="1" applyAlignment="1">
      <alignment horizontal="right" wrapText="1"/>
    </xf>
    <xf numFmtId="2" fontId="129" fillId="0" borderId="0" xfId="0" applyNumberFormat="1" applyFont="1" applyFill="1" applyAlignment="1">
      <alignment/>
    </xf>
    <xf numFmtId="0" fontId="129" fillId="0" borderId="14" xfId="0" applyFont="1" applyFill="1" applyBorder="1" applyAlignment="1">
      <alignment wrapText="1"/>
    </xf>
    <xf numFmtId="1" fontId="128" fillId="0" borderId="0" xfId="0" applyNumberFormat="1" applyFont="1" applyFill="1" applyAlignment="1">
      <alignment/>
    </xf>
    <xf numFmtId="0" fontId="128" fillId="0" borderId="10" xfId="0" applyFont="1" applyBorder="1" applyAlignment="1">
      <alignment/>
    </xf>
    <xf numFmtId="0" fontId="21" fillId="0" borderId="0" xfId="0" applyFont="1" applyFill="1" applyAlignment="1">
      <alignment/>
    </xf>
    <xf numFmtId="0" fontId="12" fillId="0" borderId="0" xfId="0" applyFont="1" applyFill="1" applyBorder="1" applyAlignment="1">
      <alignment vertical="top"/>
    </xf>
    <xf numFmtId="164" fontId="11" fillId="0" borderId="0" xfId="0" applyNumberFormat="1" applyFont="1" applyFill="1" applyBorder="1" applyAlignment="1">
      <alignment horizontal="right" vertical="top"/>
    </xf>
    <xf numFmtId="0" fontId="11" fillId="0" borderId="0" xfId="0" applyFont="1" applyFill="1" applyAlignment="1">
      <alignment vertical="top"/>
    </xf>
    <xf numFmtId="2" fontId="11" fillId="0" borderId="0" xfId="0" applyNumberFormat="1" applyFont="1" applyFill="1" applyBorder="1" applyAlignment="1">
      <alignment horizontal="right"/>
    </xf>
    <xf numFmtId="4" fontId="11" fillId="0" borderId="0" xfId="0" applyNumberFormat="1" applyFont="1" applyFill="1" applyAlignment="1">
      <alignment horizontal="right"/>
    </xf>
    <xf numFmtId="0" fontId="13" fillId="0" borderId="0" xfId="0" applyFont="1" applyFill="1" applyAlignment="1">
      <alignment vertical="center"/>
    </xf>
    <xf numFmtId="164" fontId="128" fillId="0" borderId="0" xfId="0" applyNumberFormat="1" applyFont="1" applyFill="1" applyBorder="1" applyAlignment="1">
      <alignment horizontal="right" wrapText="1"/>
    </xf>
    <xf numFmtId="164" fontId="129" fillId="0" borderId="0" xfId="0" applyNumberFormat="1" applyFont="1" applyFill="1" applyAlignment="1">
      <alignment horizontal="right" vertical="justify"/>
    </xf>
    <xf numFmtId="164" fontId="155" fillId="0" borderId="0" xfId="0" applyNumberFormat="1" applyFont="1" applyFill="1" applyAlignment="1">
      <alignment/>
    </xf>
    <xf numFmtId="164" fontId="129" fillId="0" borderId="0" xfId="0" applyNumberFormat="1" applyFont="1" applyFill="1" applyBorder="1" applyAlignment="1">
      <alignment horizontal="right" vertical="justify"/>
    </xf>
    <xf numFmtId="0" fontId="140" fillId="0" borderId="0" xfId="0" applyFont="1" applyAlignment="1">
      <alignment/>
    </xf>
    <xf numFmtId="164" fontId="129" fillId="0" borderId="10" xfId="0" applyNumberFormat="1" applyFont="1" applyFill="1" applyBorder="1" applyAlignment="1">
      <alignment horizontal="right" wrapText="1"/>
    </xf>
    <xf numFmtId="164" fontId="129" fillId="0" borderId="0" xfId="0" applyNumberFormat="1" applyFont="1" applyFill="1" applyBorder="1" applyAlignment="1">
      <alignment horizontal="left" wrapText="1"/>
    </xf>
    <xf numFmtId="164" fontId="129" fillId="0" borderId="10" xfId="0" applyNumberFormat="1" applyFont="1" applyFill="1" applyBorder="1" applyAlignment="1">
      <alignment horizontal="left" wrapText="1"/>
    </xf>
    <xf numFmtId="164" fontId="129" fillId="0" borderId="0" xfId="0" applyNumberFormat="1" applyFont="1" applyFill="1" applyAlignment="1">
      <alignment horizontal="left" wrapText="1"/>
    </xf>
    <xf numFmtId="0" fontId="11" fillId="0" borderId="17" xfId="0" applyFont="1" applyBorder="1" applyAlignment="1">
      <alignment/>
    </xf>
    <xf numFmtId="164" fontId="137" fillId="0" borderId="0" xfId="0" applyNumberFormat="1" applyFont="1" applyFill="1" applyAlignment="1">
      <alignment horizontal="right"/>
    </xf>
    <xf numFmtId="0" fontId="11" fillId="0" borderId="0" xfId="0" applyFont="1" applyBorder="1" applyAlignment="1">
      <alignment horizontal="right"/>
    </xf>
    <xf numFmtId="164" fontId="11" fillId="0" borderId="10" xfId="0" applyNumberFormat="1" applyFont="1" applyBorder="1" applyAlignment="1">
      <alignment horizontal="right"/>
    </xf>
    <xf numFmtId="0" fontId="128" fillId="0" borderId="11" xfId="0" applyFont="1" applyFill="1" applyBorder="1" applyAlignment="1">
      <alignment vertical="center" wrapText="1"/>
    </xf>
    <xf numFmtId="0" fontId="131" fillId="0" borderId="0" xfId="0" applyFont="1" applyFill="1" applyAlignment="1">
      <alignment/>
    </xf>
    <xf numFmtId="0" fontId="129" fillId="0" borderId="11" xfId="0" applyFont="1" applyBorder="1" applyAlignment="1">
      <alignment vertical="center"/>
    </xf>
    <xf numFmtId="0" fontId="128" fillId="0" borderId="0" xfId="0" applyFont="1" applyBorder="1" applyAlignment="1">
      <alignment vertical="center"/>
    </xf>
    <xf numFmtId="0" fontId="128" fillId="0" borderId="0" xfId="0" applyFont="1" applyBorder="1" applyAlignment="1">
      <alignment horizontal="right" vertical="center"/>
    </xf>
    <xf numFmtId="0" fontId="129" fillId="0" borderId="0" xfId="0" applyFont="1" applyBorder="1" applyAlignment="1">
      <alignment vertical="center"/>
    </xf>
    <xf numFmtId="3" fontId="11" fillId="0" borderId="0" xfId="0" applyNumberFormat="1" applyFont="1" applyBorder="1" applyAlignment="1">
      <alignment vertical="top" wrapText="1"/>
    </xf>
    <xf numFmtId="164" fontId="129" fillId="0" borderId="0" xfId="0" applyNumberFormat="1" applyFont="1" applyBorder="1" applyAlignment="1">
      <alignment vertical="center"/>
    </xf>
    <xf numFmtId="3" fontId="129" fillId="0" borderId="0" xfId="0" applyNumberFormat="1" applyFont="1" applyBorder="1" applyAlignment="1">
      <alignment vertical="center"/>
    </xf>
    <xf numFmtId="3" fontId="12" fillId="0" borderId="0" xfId="0" applyNumberFormat="1" applyFont="1" applyBorder="1" applyAlignment="1">
      <alignment vertical="top" wrapText="1"/>
    </xf>
    <xf numFmtId="164" fontId="128" fillId="0" borderId="0" xfId="0" applyNumberFormat="1" applyFont="1" applyBorder="1" applyAlignment="1">
      <alignment vertical="center"/>
    </xf>
    <xf numFmtId="3" fontId="128" fillId="0" borderId="0" xfId="0" applyNumberFormat="1" applyFont="1" applyBorder="1" applyAlignment="1">
      <alignment vertical="center"/>
    </xf>
    <xf numFmtId="3" fontId="11" fillId="0" borderId="0" xfId="0" applyNumberFormat="1" applyFont="1" applyAlignment="1">
      <alignment vertical="top" wrapText="1"/>
    </xf>
    <xf numFmtId="3" fontId="11" fillId="0" borderId="0" xfId="0" applyNumberFormat="1" applyFont="1" applyAlignment="1">
      <alignment horizontal="right" vertical="top" wrapText="1"/>
    </xf>
    <xf numFmtId="3" fontId="11" fillId="0" borderId="10" xfId="0" applyNumberFormat="1" applyFont="1" applyBorder="1" applyAlignment="1">
      <alignment horizontal="right" vertical="top" wrapText="1"/>
    </xf>
    <xf numFmtId="164" fontId="129" fillId="0" borderId="10" xfId="0" applyNumberFormat="1" applyFont="1" applyBorder="1" applyAlignment="1">
      <alignment vertical="center"/>
    </xf>
    <xf numFmtId="3" fontId="129" fillId="0" borderId="10" xfId="0" applyNumberFormat="1" applyFont="1" applyBorder="1" applyAlignment="1">
      <alignment vertical="center"/>
    </xf>
    <xf numFmtId="0" fontId="11" fillId="0" borderId="0" xfId="0" applyFont="1" applyAlignment="1">
      <alignment horizontal="left"/>
    </xf>
    <xf numFmtId="0" fontId="11" fillId="0" borderId="0" xfId="0" applyFont="1" applyBorder="1" applyAlignment="1">
      <alignment horizontal="right" vertical="top" wrapText="1"/>
    </xf>
    <xf numFmtId="0" fontId="12" fillId="0" borderId="0" xfId="0" applyFont="1" applyBorder="1" applyAlignment="1">
      <alignment horizontal="righ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9" fillId="0" borderId="0" xfId="0" applyFont="1" applyBorder="1" applyAlignment="1">
      <alignment/>
    </xf>
    <xf numFmtId="0" fontId="12" fillId="0" borderId="11" xfId="0" applyFont="1" applyBorder="1" applyAlignment="1">
      <alignment/>
    </xf>
    <xf numFmtId="0" fontId="12" fillId="0" borderId="0" xfId="0" applyFont="1" applyAlignment="1">
      <alignment horizontal="right" vertical="top" wrapText="1"/>
    </xf>
    <xf numFmtId="0" fontId="148" fillId="0" borderId="0" xfId="0" applyFont="1" applyBorder="1" applyAlignment="1">
      <alignment/>
    </xf>
    <xf numFmtId="0" fontId="27" fillId="0" borderId="0" xfId="0" applyFont="1" applyBorder="1" applyAlignment="1">
      <alignment wrapText="1"/>
    </xf>
    <xf numFmtId="0" fontId="9" fillId="0" borderId="0" xfId="0" applyFont="1" applyBorder="1" applyAlignment="1">
      <alignment wrapText="1"/>
    </xf>
    <xf numFmtId="49" fontId="3" fillId="0" borderId="0" xfId="0" applyNumberFormat="1" applyFont="1" applyAlignment="1">
      <alignment horizontal="right" wrapText="1"/>
    </xf>
    <xf numFmtId="49" fontId="3" fillId="0" borderId="10" xfId="0" applyNumberFormat="1" applyFont="1" applyBorder="1" applyAlignment="1">
      <alignment horizontal="right" wrapText="1"/>
    </xf>
    <xf numFmtId="0" fontId="4" fillId="0" borderId="0" xfId="0" applyFont="1" applyBorder="1" applyAlignment="1">
      <alignment horizontal="right"/>
    </xf>
    <xf numFmtId="0" fontId="3" fillId="0" borderId="0" xfId="0" applyFont="1" applyBorder="1" applyAlignment="1">
      <alignment horizontal="right" wrapText="1"/>
    </xf>
    <xf numFmtId="0" fontId="3" fillId="0" borderId="0" xfId="0" applyFont="1" applyBorder="1" applyAlignment="1">
      <alignment horizontal="right"/>
    </xf>
    <xf numFmtId="0" fontId="13" fillId="33" borderId="0" xfId="0" applyFont="1" applyFill="1" applyAlignment="1">
      <alignment/>
    </xf>
    <xf numFmtId="0" fontId="27" fillId="0" borderId="0" xfId="0" applyFont="1" applyFill="1" applyBorder="1" applyAlignment="1">
      <alignment/>
    </xf>
    <xf numFmtId="0" fontId="128" fillId="0" borderId="13" xfId="0" applyFont="1" applyBorder="1" applyAlignment="1">
      <alignment horizontal="right"/>
    </xf>
    <xf numFmtId="0" fontId="4" fillId="0" borderId="18" xfId="0" applyFont="1" applyBorder="1" applyAlignment="1">
      <alignment horizontal="left"/>
    </xf>
    <xf numFmtId="0" fontId="3" fillId="0" borderId="19" xfId="0" applyFont="1" applyBorder="1" applyAlignment="1">
      <alignment horizontal="left"/>
    </xf>
    <xf numFmtId="1" fontId="12" fillId="0" borderId="14" xfId="0" applyNumberFormat="1" applyFont="1" applyFill="1" applyBorder="1" applyAlignment="1">
      <alignment horizontal="right"/>
    </xf>
    <xf numFmtId="1" fontId="128" fillId="0" borderId="14" xfId="0" applyNumberFormat="1" applyFont="1" applyBorder="1" applyAlignment="1">
      <alignment/>
    </xf>
    <xf numFmtId="0" fontId="12"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left" vertical="center"/>
      <protection/>
    </xf>
    <xf numFmtId="3" fontId="4" fillId="0" borderId="0" xfId="0" applyNumberFormat="1" applyFont="1" applyFill="1" applyBorder="1" applyAlignment="1" applyProtection="1">
      <alignment horizontal="right" vertical="center"/>
      <protection/>
    </xf>
    <xf numFmtId="1" fontId="4"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1" fontId="4" fillId="0"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protection/>
    </xf>
    <xf numFmtId="0" fontId="134" fillId="0" borderId="0" xfId="0" applyNumberFormat="1" applyFont="1" applyFill="1" applyBorder="1" applyAlignment="1" applyProtection="1">
      <alignment horizontal="left" vertical="center"/>
      <protection/>
    </xf>
    <xf numFmtId="0" fontId="129" fillId="0" borderId="0" xfId="0" applyFont="1" applyBorder="1" applyAlignment="1">
      <alignment vertical="center" wrapText="1"/>
    </xf>
    <xf numFmtId="3" fontId="129" fillId="0" borderId="0" xfId="0" applyNumberFormat="1" applyFont="1" applyBorder="1" applyAlignment="1">
      <alignment/>
    </xf>
    <xf numFmtId="3" fontId="129" fillId="0" borderId="0" xfId="0" applyNumberFormat="1" applyFont="1" applyFill="1" applyBorder="1" applyAlignment="1">
      <alignment/>
    </xf>
    <xf numFmtId="1" fontId="11" fillId="0" borderId="0" xfId="0" applyNumberFormat="1" applyFont="1" applyFill="1" applyBorder="1" applyAlignment="1">
      <alignment horizontal="right" vertical="center" wrapText="1"/>
    </xf>
    <xf numFmtId="1" fontId="129" fillId="0" borderId="0" xfId="0" applyNumberFormat="1" applyFont="1" applyBorder="1" applyAlignment="1">
      <alignment/>
    </xf>
    <xf numFmtId="0" fontId="140" fillId="0" borderId="0" xfId="0" applyFont="1" applyFill="1" applyAlignment="1">
      <alignment/>
    </xf>
    <xf numFmtId="0" fontId="130" fillId="0" borderId="0" xfId="0" applyFont="1" applyBorder="1" applyAlignment="1">
      <alignment horizontal="right" vertical="center"/>
    </xf>
    <xf numFmtId="0" fontId="141" fillId="0" borderId="0" xfId="0" applyFont="1" applyBorder="1" applyAlignment="1">
      <alignment horizontal="right" vertical="center"/>
    </xf>
    <xf numFmtId="0" fontId="130" fillId="0" borderId="0" xfId="0" applyFont="1" applyBorder="1" applyAlignment="1">
      <alignment horizontal="right" vertical="center" wrapText="1"/>
    </xf>
    <xf numFmtId="3" fontId="130" fillId="0" borderId="0" xfId="0" applyNumberFormat="1" applyFont="1" applyBorder="1" applyAlignment="1">
      <alignment horizontal="right" vertical="center"/>
    </xf>
    <xf numFmtId="0" fontId="154" fillId="0" borderId="0" xfId="0" applyFont="1" applyAlignment="1">
      <alignment vertical="center"/>
    </xf>
    <xf numFmtId="0" fontId="154" fillId="0" borderId="0" xfId="0" applyFont="1" applyAlignment="1">
      <alignment horizontal="left" vertical="center" indent="3"/>
    </xf>
    <xf numFmtId="0" fontId="0" fillId="0" borderId="10" xfId="0" applyBorder="1" applyAlignment="1">
      <alignment/>
    </xf>
    <xf numFmtId="0" fontId="141" fillId="0" borderId="12" xfId="0" applyFont="1" applyBorder="1" applyAlignment="1">
      <alignment horizontal="center"/>
    </xf>
    <xf numFmtId="0" fontId="141" fillId="0" borderId="10" xfId="0" applyFont="1" applyBorder="1" applyAlignment="1">
      <alignment horizontal="right"/>
    </xf>
    <xf numFmtId="0" fontId="141" fillId="0" borderId="11" xfId="0" applyFont="1" applyBorder="1" applyAlignment="1">
      <alignment horizontal="right" wrapText="1"/>
    </xf>
    <xf numFmtId="0" fontId="141" fillId="0" borderId="10" xfId="0" applyFont="1" applyBorder="1" applyAlignment="1">
      <alignment horizontal="right" wrapText="1"/>
    </xf>
    <xf numFmtId="0" fontId="130" fillId="0" borderId="0" xfId="0" applyFont="1" applyAlignment="1">
      <alignment horizontal="left"/>
    </xf>
    <xf numFmtId="3" fontId="130" fillId="0" borderId="0" xfId="0" applyNumberFormat="1" applyFont="1" applyAlignment="1">
      <alignment horizontal="right"/>
    </xf>
    <xf numFmtId="164" fontId="130" fillId="0" borderId="0" xfId="0" applyNumberFormat="1" applyFont="1" applyAlignment="1">
      <alignment horizontal="right" wrapText="1"/>
    </xf>
    <xf numFmtId="3" fontId="130" fillId="0" borderId="0" xfId="0" applyNumberFormat="1" applyFont="1" applyAlignment="1">
      <alignment horizontal="right" wrapText="1"/>
    </xf>
    <xf numFmtId="0" fontId="130" fillId="0" borderId="0" xfId="0" applyFont="1" applyAlignment="1">
      <alignment horizontal="right" wrapText="1"/>
    </xf>
    <xf numFmtId="2" fontId="130" fillId="0" borderId="0" xfId="0" applyNumberFormat="1" applyFont="1" applyAlignment="1">
      <alignment horizontal="right"/>
    </xf>
    <xf numFmtId="49" fontId="130" fillId="0" borderId="0" xfId="0" applyNumberFormat="1" applyFont="1" applyAlignment="1">
      <alignment horizontal="right"/>
    </xf>
    <xf numFmtId="3" fontId="130" fillId="0" borderId="10" xfId="0" applyNumberFormat="1" applyFont="1" applyBorder="1" applyAlignment="1">
      <alignment horizontal="right"/>
    </xf>
    <xf numFmtId="164" fontId="130" fillId="0" borderId="10" xfId="0" applyNumberFormat="1" applyFont="1" applyBorder="1" applyAlignment="1">
      <alignment horizontal="right" wrapText="1"/>
    </xf>
    <xf numFmtId="0" fontId="11" fillId="0" borderId="10" xfId="0" applyFont="1" applyBorder="1" applyAlignment="1">
      <alignment horizontal="right" wrapText="1"/>
    </xf>
    <xf numFmtId="3" fontId="130" fillId="0" borderId="10" xfId="0" applyNumberFormat="1" applyFont="1" applyBorder="1" applyAlignment="1">
      <alignment horizontal="right" wrapText="1"/>
    </xf>
    <xf numFmtId="0" fontId="130" fillId="0" borderId="10" xfId="0" applyFont="1" applyBorder="1" applyAlignment="1">
      <alignment horizontal="right" wrapText="1"/>
    </xf>
    <xf numFmtId="2" fontId="130" fillId="0" borderId="10" xfId="0" applyNumberFormat="1" applyFont="1" applyBorder="1" applyAlignment="1">
      <alignment horizontal="right"/>
    </xf>
    <xf numFmtId="49" fontId="130" fillId="0" borderId="10" xfId="0" applyNumberFormat="1" applyFont="1" applyFill="1" applyBorder="1" applyAlignment="1">
      <alignment horizontal="right"/>
    </xf>
    <xf numFmtId="3" fontId="130" fillId="0" borderId="0" xfId="0" applyNumberFormat="1" applyFont="1" applyBorder="1" applyAlignment="1">
      <alignment horizontal="right"/>
    </xf>
    <xf numFmtId="0" fontId="130" fillId="0" borderId="0" xfId="0" applyFont="1" applyBorder="1" applyAlignment="1">
      <alignment horizontal="right" wrapText="1"/>
    </xf>
    <xf numFmtId="3" fontId="130" fillId="0" borderId="0" xfId="0" applyNumberFormat="1" applyFont="1" applyBorder="1" applyAlignment="1">
      <alignment horizontal="right" wrapText="1"/>
    </xf>
    <xf numFmtId="2" fontId="130" fillId="0" borderId="0" xfId="0" applyNumberFormat="1" applyFont="1" applyBorder="1" applyAlignment="1">
      <alignment horizontal="right"/>
    </xf>
    <xf numFmtId="164" fontId="130" fillId="0" borderId="0" xfId="0" applyNumberFormat="1" applyFont="1" applyBorder="1" applyAlignment="1">
      <alignment horizontal="right"/>
    </xf>
    <xf numFmtId="164" fontId="11" fillId="0" borderId="0"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10" xfId="0" applyNumberFormat="1" applyFont="1" applyBorder="1" applyAlignment="1">
      <alignment horizontal="right" vertical="center"/>
    </xf>
    <xf numFmtId="0" fontId="9" fillId="0" borderId="0" xfId="0" applyFont="1" applyFill="1" applyAlignment="1">
      <alignment horizontal="left"/>
    </xf>
    <xf numFmtId="165" fontId="9" fillId="0" borderId="0" xfId="0" applyNumberFormat="1" applyFont="1" applyAlignment="1">
      <alignment/>
    </xf>
    <xf numFmtId="164" fontId="119" fillId="0" borderId="0" xfId="0" applyNumberFormat="1" applyFont="1" applyAlignment="1">
      <alignment/>
    </xf>
    <xf numFmtId="165" fontId="9" fillId="0" borderId="0" xfId="0" applyNumberFormat="1" applyFont="1" applyFill="1" applyAlignment="1">
      <alignment/>
    </xf>
    <xf numFmtId="165" fontId="27" fillId="0" borderId="0" xfId="0" applyNumberFormat="1" applyFont="1" applyAlignment="1">
      <alignment/>
    </xf>
    <xf numFmtId="0" fontId="0" fillId="0" borderId="0" xfId="0" applyFont="1" applyAlignment="1">
      <alignment/>
    </xf>
    <xf numFmtId="2" fontId="6" fillId="0" borderId="0" xfId="0" applyNumberFormat="1" applyFont="1" applyAlignment="1">
      <alignment horizontal="left"/>
    </xf>
    <xf numFmtId="0" fontId="148" fillId="0" borderId="0" xfId="0" applyFont="1" applyFill="1" applyAlignment="1">
      <alignment/>
    </xf>
    <xf numFmtId="2" fontId="8" fillId="0" borderId="0" xfId="0" applyNumberFormat="1" applyFont="1" applyAlignment="1">
      <alignment/>
    </xf>
    <xf numFmtId="164" fontId="9" fillId="0" borderId="0" xfId="0" applyNumberFormat="1" applyFont="1" applyBorder="1" applyAlignment="1">
      <alignment/>
    </xf>
    <xf numFmtId="164" fontId="128" fillId="0" borderId="10" xfId="0" applyNumberFormat="1" applyFont="1" applyFill="1" applyBorder="1" applyAlignment="1">
      <alignment/>
    </xf>
    <xf numFmtId="3" fontId="11" fillId="34" borderId="0" xfId="0" applyNumberFormat="1" applyFont="1" applyFill="1" applyAlignment="1">
      <alignment horizontal="right" wrapText="1"/>
    </xf>
    <xf numFmtId="3" fontId="11" fillId="34" borderId="0" xfId="0" applyNumberFormat="1" applyFont="1" applyFill="1" applyAlignment="1">
      <alignment horizontal="right" vertical="top" wrapText="1"/>
    </xf>
    <xf numFmtId="3" fontId="12" fillId="0" borderId="0" xfId="0" applyNumberFormat="1" applyFont="1" applyFill="1" applyAlignment="1">
      <alignment horizontal="right" vertical="top" wrapText="1"/>
    </xf>
    <xf numFmtId="3" fontId="12" fillId="34" borderId="0" xfId="0" applyNumberFormat="1" applyFont="1" applyFill="1" applyAlignment="1">
      <alignment horizontal="right" vertical="top" wrapText="1"/>
    </xf>
    <xf numFmtId="167" fontId="11" fillId="0" borderId="0" xfId="0" applyNumberFormat="1" applyFont="1" applyAlignment="1">
      <alignment horizontal="right" vertical="top" wrapText="1"/>
    </xf>
    <xf numFmtId="167" fontId="11" fillId="34" borderId="0" xfId="0" applyNumberFormat="1" applyFont="1" applyFill="1" applyAlignment="1">
      <alignment horizontal="right" vertical="top" wrapText="1"/>
    </xf>
    <xf numFmtId="0" fontId="11" fillId="0" borderId="0" xfId="0" applyFont="1" applyAlignment="1">
      <alignment vertical="top" wrapText="1"/>
    </xf>
    <xf numFmtId="164" fontId="11" fillId="0" borderId="0" xfId="0" applyNumberFormat="1" applyFont="1" applyAlignment="1">
      <alignment horizontal="right" vertical="top" wrapText="1"/>
    </xf>
    <xf numFmtId="164" fontId="11" fillId="34" borderId="0" xfId="0" applyNumberFormat="1" applyFont="1" applyFill="1" applyAlignment="1">
      <alignment horizontal="right" vertical="top" wrapText="1"/>
    </xf>
    <xf numFmtId="0" fontId="140" fillId="0" borderId="0" xfId="0" applyFont="1" applyAlignment="1">
      <alignment/>
    </xf>
    <xf numFmtId="0" fontId="156" fillId="0" borderId="0" xfId="0" applyFont="1" applyAlignment="1">
      <alignment/>
    </xf>
    <xf numFmtId="0" fontId="131" fillId="0" borderId="0" xfId="0" applyFont="1" applyAlignment="1">
      <alignment/>
    </xf>
    <xf numFmtId="3" fontId="129" fillId="0" borderId="0" xfId="0" applyNumberFormat="1" applyFont="1" applyFill="1" applyBorder="1" applyAlignment="1">
      <alignment wrapText="1"/>
    </xf>
    <xf numFmtId="3" fontId="129" fillId="0" borderId="10" xfId="0" applyNumberFormat="1" applyFont="1" applyFill="1" applyBorder="1" applyAlignment="1">
      <alignment wrapText="1"/>
    </xf>
    <xf numFmtId="0" fontId="50" fillId="0" borderId="0" xfId="0" applyFont="1" applyFill="1" applyAlignment="1">
      <alignment vertical="center"/>
    </xf>
    <xf numFmtId="0" fontId="129" fillId="0" borderId="0" xfId="0" applyFont="1" applyFill="1" applyBorder="1" applyAlignment="1">
      <alignment horizontal="left"/>
    </xf>
    <xf numFmtId="0" fontId="128" fillId="0" borderId="11" xfId="0" applyFont="1" applyBorder="1" applyAlignment="1">
      <alignment vertical="center" wrapText="1"/>
    </xf>
    <xf numFmtId="0" fontId="128" fillId="0" borderId="0" xfId="0" applyFont="1" applyBorder="1" applyAlignment="1">
      <alignment vertical="center" wrapText="1"/>
    </xf>
    <xf numFmtId="0" fontId="141" fillId="0" borderId="0" xfId="0" applyFont="1" applyBorder="1" applyAlignment="1">
      <alignment horizontal="right" vertical="center" wrapText="1"/>
    </xf>
    <xf numFmtId="3" fontId="129" fillId="0" borderId="0" xfId="0" applyNumberFormat="1" applyFont="1" applyBorder="1" applyAlignment="1">
      <alignment horizontal="right" vertical="center" wrapText="1"/>
    </xf>
    <xf numFmtId="0" fontId="140" fillId="0" borderId="0" xfId="0" applyFont="1" applyFill="1" applyBorder="1" applyAlignment="1">
      <alignment vertical="center"/>
    </xf>
    <xf numFmtId="0" fontId="11" fillId="0" borderId="11" xfId="0" applyFont="1" applyBorder="1" applyAlignment="1">
      <alignment horizontal="left" wrapText="1"/>
    </xf>
    <xf numFmtId="164" fontId="11" fillId="0" borderId="0" xfId="0" applyNumberFormat="1" applyFont="1" applyFill="1" applyBorder="1" applyAlignment="1" applyProtection="1">
      <alignment horizontal="right"/>
      <protection locked="0"/>
    </xf>
    <xf numFmtId="0" fontId="11" fillId="0" borderId="10" xfId="0" applyFont="1" applyBorder="1" applyAlignment="1">
      <alignment wrapText="1"/>
    </xf>
    <xf numFmtId="164" fontId="11" fillId="0" borderId="10" xfId="0" applyNumberFormat="1" applyFont="1" applyFill="1" applyBorder="1" applyAlignment="1" applyProtection="1">
      <alignment horizontal="right"/>
      <protection locked="0"/>
    </xf>
    <xf numFmtId="0" fontId="148" fillId="0" borderId="0" xfId="0" applyFont="1" applyAlignment="1">
      <alignment/>
    </xf>
    <xf numFmtId="0" fontId="129" fillId="0" borderId="10" xfId="0" applyFont="1" applyBorder="1" applyAlignment="1">
      <alignment vertical="center" wrapText="1"/>
    </xf>
    <xf numFmtId="0" fontId="119" fillId="0" borderId="0" xfId="0" applyFont="1" applyAlignment="1">
      <alignment horizontal="left"/>
    </xf>
    <xf numFmtId="0" fontId="0" fillId="0" borderId="0" xfId="0" applyFill="1" applyAlignment="1">
      <alignment horizontal="center"/>
    </xf>
    <xf numFmtId="3" fontId="4" fillId="0" borderId="0" xfId="0" applyNumberFormat="1" applyFont="1" applyFill="1" applyBorder="1" applyAlignment="1" applyProtection="1">
      <alignment/>
      <protection/>
    </xf>
    <xf numFmtId="3" fontId="11" fillId="0" borderId="0" xfId="0" applyNumberFormat="1" applyFont="1" applyFill="1" applyBorder="1" applyAlignment="1" applyProtection="1">
      <alignment/>
      <protection/>
    </xf>
    <xf numFmtId="167" fontId="11" fillId="0" borderId="0" xfId="0" applyNumberFormat="1" applyFont="1" applyFill="1" applyBorder="1" applyAlignment="1" applyProtection="1">
      <alignment/>
      <protection/>
    </xf>
    <xf numFmtId="167" fontId="129" fillId="0" borderId="0" xfId="0" applyNumberFormat="1" applyFont="1" applyAlignment="1">
      <alignment/>
    </xf>
    <xf numFmtId="164" fontId="0" fillId="0" borderId="0" xfId="0" applyNumberFormat="1" applyFill="1" applyBorder="1" applyAlignment="1">
      <alignment/>
    </xf>
    <xf numFmtId="0" fontId="12" fillId="0" borderId="11" xfId="0" applyFont="1" applyBorder="1" applyAlignment="1">
      <alignment wrapText="1"/>
    </xf>
    <xf numFmtId="3" fontId="11" fillId="0" borderId="0" xfId="0" applyNumberFormat="1" applyFont="1" applyFill="1" applyAlignment="1">
      <alignment wrapText="1"/>
    </xf>
    <xf numFmtId="3"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11"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Alignment="1">
      <alignment vertical="center"/>
    </xf>
    <xf numFmtId="0" fontId="11" fillId="0" borderId="0" xfId="0" applyFont="1" applyAlignment="1" applyProtection="1">
      <alignment vertical="top" wrapText="1"/>
      <protection locked="0"/>
    </xf>
    <xf numFmtId="0" fontId="11" fillId="0" borderId="0" xfId="0" applyFont="1" applyFill="1" applyAlignment="1" applyProtection="1">
      <alignment vertical="top" wrapText="1"/>
      <protection locked="0"/>
    </xf>
    <xf numFmtId="175" fontId="11" fillId="0" borderId="0" xfId="0" applyNumberFormat="1" applyFont="1" applyAlignment="1">
      <alignment vertical="center"/>
    </xf>
    <xf numFmtId="0" fontId="15" fillId="0" borderId="0" xfId="0" applyFont="1" applyFill="1" applyBorder="1" applyAlignment="1">
      <alignment/>
    </xf>
    <xf numFmtId="164" fontId="129" fillId="0" borderId="10" xfId="0" applyNumberFormat="1" applyFont="1" applyFill="1" applyBorder="1" applyAlignment="1">
      <alignment wrapText="1"/>
    </xf>
    <xf numFmtId="3" fontId="11" fillId="0" borderId="0" xfId="0" applyNumberFormat="1" applyFont="1" applyFill="1" applyBorder="1" applyAlignment="1" applyProtection="1">
      <alignment horizontal="right" wrapText="1"/>
      <protection/>
    </xf>
    <xf numFmtId="3" fontId="129" fillId="0" borderId="0" xfId="0" applyNumberFormat="1" applyFont="1" applyBorder="1" applyAlignment="1">
      <alignment horizontal="right"/>
    </xf>
    <xf numFmtId="3" fontId="129" fillId="0" borderId="0" xfId="0" applyNumberFormat="1" applyFont="1" applyFill="1" applyBorder="1" applyAlignment="1">
      <alignment horizontal="right"/>
    </xf>
    <xf numFmtId="3" fontId="4" fillId="0" borderId="0" xfId="0" applyNumberFormat="1" applyFont="1" applyFill="1" applyBorder="1" applyAlignment="1" applyProtection="1">
      <alignment horizontal="right"/>
      <protection/>
    </xf>
    <xf numFmtId="3" fontId="4" fillId="0" borderId="10" xfId="0" applyNumberFormat="1" applyFont="1" applyFill="1" applyBorder="1" applyAlignment="1" applyProtection="1">
      <alignment horizontal="right"/>
      <protection/>
    </xf>
    <xf numFmtId="0" fontId="12"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protection/>
    </xf>
    <xf numFmtId="0" fontId="11" fillId="0" borderId="11" xfId="0" applyFont="1" applyBorder="1" applyAlignment="1">
      <alignment vertical="center"/>
    </xf>
    <xf numFmtId="0" fontId="12" fillId="0" borderId="11" xfId="0" applyFont="1" applyBorder="1" applyAlignment="1">
      <alignment horizontal="center" vertical="center"/>
    </xf>
    <xf numFmtId="0" fontId="11" fillId="0" borderId="0" xfId="0" applyFont="1" applyAlignment="1">
      <alignment horizontal="right" vertical="center" wrapText="1"/>
    </xf>
    <xf numFmtId="0" fontId="11" fillId="0" borderId="0" xfId="0" applyFont="1" applyAlignment="1">
      <alignment horizontal="right" vertical="center"/>
    </xf>
    <xf numFmtId="164" fontId="11" fillId="0" borderId="0" xfId="0" applyNumberFormat="1" applyFont="1" applyAlignment="1">
      <alignment horizontal="right" vertical="center" wrapText="1"/>
    </xf>
    <xf numFmtId="3" fontId="11" fillId="0" borderId="0" xfId="0" applyNumberFormat="1" applyFont="1" applyAlignment="1">
      <alignment horizontal="right" vertical="center"/>
    </xf>
    <xf numFmtId="0" fontId="11" fillId="0" borderId="10" xfId="0" applyFont="1" applyBorder="1" applyAlignment="1">
      <alignment vertical="center"/>
    </xf>
    <xf numFmtId="164" fontId="11" fillId="0" borderId="10" xfId="0" applyNumberFormat="1"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1" fillId="0" borderId="11" xfId="0" applyFont="1" applyFill="1" applyBorder="1" applyAlignment="1">
      <alignment horizontal="right" wrapText="1"/>
    </xf>
    <xf numFmtId="164" fontId="141" fillId="0" borderId="10" xfId="0" applyNumberFormat="1" applyFont="1" applyBorder="1" applyAlignment="1">
      <alignment horizontal="right" vertical="center" wrapText="1"/>
    </xf>
    <xf numFmtId="0" fontId="129" fillId="0" borderId="0" xfId="0" applyFont="1" applyBorder="1" applyAlignment="1">
      <alignment/>
    </xf>
    <xf numFmtId="0" fontId="129" fillId="0" borderId="0" xfId="0" applyFont="1" applyBorder="1" applyAlignment="1">
      <alignment wrapText="1"/>
    </xf>
    <xf numFmtId="0" fontId="129" fillId="0" borderId="0" xfId="0" applyFont="1" applyFill="1" applyBorder="1" applyAlignment="1">
      <alignment/>
    </xf>
    <xf numFmtId="169" fontId="11" fillId="0" borderId="0" xfId="0" applyNumberFormat="1" applyFont="1" applyFill="1" applyBorder="1" applyAlignment="1">
      <alignment horizontal="right" wrapText="1"/>
    </xf>
    <xf numFmtId="169" fontId="12" fillId="0" borderId="0" xfId="0" applyNumberFormat="1" applyFont="1" applyFill="1" applyBorder="1" applyAlignment="1">
      <alignment horizontal="right" wrapText="1"/>
    </xf>
    <xf numFmtId="49" fontId="11" fillId="0" borderId="0" xfId="0" applyNumberFormat="1" applyFont="1" applyFill="1" applyBorder="1" applyAlignment="1" quotePrefix="1">
      <alignment horizontal="right" wrapText="1"/>
    </xf>
    <xf numFmtId="0" fontId="128" fillId="0" borderId="12" xfId="0" applyFont="1" applyFill="1" applyBorder="1" applyAlignment="1">
      <alignment/>
    </xf>
    <xf numFmtId="0" fontId="128" fillId="0" borderId="12" xfId="0" applyFont="1" applyFill="1" applyBorder="1" applyAlignment="1">
      <alignment/>
    </xf>
    <xf numFmtId="164" fontId="129" fillId="0" borderId="0" xfId="0" applyNumberFormat="1" applyFont="1" applyFill="1" applyAlignment="1">
      <alignment/>
    </xf>
    <xf numFmtId="0" fontId="12" fillId="0" borderId="0" xfId="0" applyFont="1" applyBorder="1" applyAlignment="1">
      <alignment horizontal="left" vertical="center"/>
    </xf>
    <xf numFmtId="0" fontId="140" fillId="0" borderId="0" xfId="0" applyFont="1" applyAlignment="1">
      <alignment vertical="center"/>
    </xf>
    <xf numFmtId="0" fontId="157" fillId="0" borderId="0" xfId="0" applyFont="1" applyBorder="1" applyAlignment="1">
      <alignment/>
    </xf>
    <xf numFmtId="0" fontId="158" fillId="0" borderId="0" xfId="0" applyFont="1" applyBorder="1" applyAlignment="1">
      <alignment/>
    </xf>
    <xf numFmtId="0" fontId="157" fillId="0" borderId="0" xfId="0" applyFont="1" applyFill="1" applyBorder="1" applyAlignment="1">
      <alignment/>
    </xf>
    <xf numFmtId="0" fontId="95" fillId="0" borderId="0" xfId="0" applyFont="1" applyBorder="1" applyAlignment="1">
      <alignment/>
    </xf>
    <xf numFmtId="0" fontId="157" fillId="0" borderId="0" xfId="0" applyFont="1" applyFill="1" applyBorder="1" applyAlignment="1">
      <alignment/>
    </xf>
    <xf numFmtId="0" fontId="95" fillId="0" borderId="0" xfId="0" applyFont="1" applyBorder="1" applyAlignment="1">
      <alignment vertical="center"/>
    </xf>
    <xf numFmtId="0" fontId="157" fillId="0" borderId="0" xfId="0" applyFont="1" applyBorder="1" applyAlignment="1">
      <alignment/>
    </xf>
    <xf numFmtId="0" fontId="95" fillId="0" borderId="0" xfId="0" applyFont="1" applyBorder="1" applyAlignment="1">
      <alignment/>
    </xf>
    <xf numFmtId="0" fontId="157" fillId="0" borderId="0" xfId="0" applyFont="1" applyBorder="1" applyAlignment="1">
      <alignment vertical="center"/>
    </xf>
    <xf numFmtId="0" fontId="95" fillId="0" borderId="0" xfId="0" applyFont="1" applyFill="1" applyBorder="1" applyAlignment="1">
      <alignment/>
    </xf>
    <xf numFmtId="0" fontId="145" fillId="0" borderId="0" xfId="0" applyFont="1" applyBorder="1" applyAlignment="1">
      <alignment vertical="center"/>
    </xf>
    <xf numFmtId="0" fontId="95" fillId="0" borderId="0" xfId="0" applyFont="1" applyBorder="1" applyAlignment="1">
      <alignment/>
    </xf>
    <xf numFmtId="0" fontId="95" fillId="0" borderId="0" xfId="0" applyFont="1" applyBorder="1" applyAlignment="1">
      <alignment/>
    </xf>
    <xf numFmtId="0" fontId="96" fillId="0" borderId="0" xfId="0" applyFont="1" applyBorder="1" applyAlignment="1">
      <alignment/>
    </xf>
    <xf numFmtId="0" fontId="119" fillId="0" borderId="0" xfId="0" applyFont="1" applyFill="1" applyBorder="1" applyAlignment="1">
      <alignment horizontal="left"/>
    </xf>
    <xf numFmtId="0" fontId="119" fillId="0" borderId="0" xfId="0" applyFont="1" applyBorder="1" applyAlignment="1">
      <alignment/>
    </xf>
    <xf numFmtId="0" fontId="119" fillId="0" borderId="0" xfId="0" applyFont="1" applyBorder="1" applyAlignment="1">
      <alignment vertical="center"/>
    </xf>
    <xf numFmtId="0" fontId="119" fillId="0" borderId="0" xfId="0" applyFont="1" applyFill="1" applyBorder="1" applyAlignment="1">
      <alignment vertical="center"/>
    </xf>
    <xf numFmtId="0" fontId="119" fillId="0" borderId="0" xfId="0" applyFont="1" applyBorder="1" applyAlignment="1">
      <alignment horizontal="left"/>
    </xf>
    <xf numFmtId="0" fontId="95" fillId="0" borderId="0" xfId="0" applyFont="1" applyBorder="1" applyAlignment="1">
      <alignment vertical="center"/>
    </xf>
    <xf numFmtId="49" fontId="119" fillId="0" borderId="0" xfId="0" applyNumberFormat="1" applyFont="1" applyBorder="1" applyAlignment="1">
      <alignment vertical="center"/>
    </xf>
    <xf numFmtId="170" fontId="119" fillId="0" borderId="0" xfId="0" applyNumberFormat="1" applyFont="1" applyBorder="1" applyAlignment="1">
      <alignment horizontal="left"/>
    </xf>
    <xf numFmtId="0" fontId="119" fillId="0" borderId="0" xfId="0" applyFont="1" applyBorder="1" applyAlignment="1">
      <alignment vertical="top"/>
    </xf>
    <xf numFmtId="0" fontId="119" fillId="0" borderId="0" xfId="0" applyFont="1" applyFill="1" applyBorder="1" applyAlignment="1">
      <alignment horizontal="left" vertical="top"/>
    </xf>
    <xf numFmtId="0" fontId="119" fillId="0" borderId="0" xfId="0" applyFont="1" applyFill="1" applyBorder="1" applyAlignment="1">
      <alignment vertical="top"/>
    </xf>
    <xf numFmtId="0" fontId="12" fillId="0" borderId="0" xfId="0" applyFont="1" applyBorder="1" applyAlignment="1">
      <alignment vertical="center"/>
    </xf>
    <xf numFmtId="164" fontId="11" fillId="0" borderId="0" xfId="0" applyNumberFormat="1" applyFont="1" applyBorder="1" applyAlignment="1">
      <alignment vertical="center"/>
    </xf>
    <xf numFmtId="0" fontId="11" fillId="0" borderId="0" xfId="0" applyFont="1" applyBorder="1" applyAlignment="1">
      <alignment vertical="center"/>
    </xf>
    <xf numFmtId="2" fontId="129" fillId="0" borderId="0" xfId="0" applyNumberFormat="1" applyFont="1" applyAlignment="1">
      <alignment/>
    </xf>
    <xf numFmtId="2" fontId="0" fillId="0" borderId="0" xfId="0" applyNumberFormat="1" applyBorder="1" applyAlignment="1">
      <alignment/>
    </xf>
    <xf numFmtId="164" fontId="12" fillId="0" borderId="10" xfId="0" applyNumberFormat="1" applyFont="1" applyBorder="1" applyAlignment="1">
      <alignment horizontal="left" wrapText="1"/>
    </xf>
    <xf numFmtId="49" fontId="129" fillId="0" borderId="10" xfId="0" applyNumberFormat="1" applyFont="1" applyBorder="1" applyAlignment="1">
      <alignment horizontal="right"/>
    </xf>
    <xf numFmtId="0" fontId="13" fillId="0" borderId="0" xfId="0" applyFont="1" applyBorder="1" applyAlignment="1">
      <alignment vertical="center"/>
    </xf>
    <xf numFmtId="0" fontId="13" fillId="0" borderId="0" xfId="0" applyFont="1" applyBorder="1" applyAlignment="1">
      <alignment vertical="center" wrapText="1"/>
    </xf>
    <xf numFmtId="0" fontId="9" fillId="0" borderId="0" xfId="0" applyFont="1" applyAlignment="1">
      <alignment vertical="top"/>
    </xf>
    <xf numFmtId="0" fontId="27" fillId="0" borderId="0" xfId="0" applyFont="1" applyAlignment="1">
      <alignment vertical="top"/>
    </xf>
    <xf numFmtId="2" fontId="155" fillId="0" borderId="0" xfId="0" applyNumberFormat="1" applyFont="1" applyAlignment="1">
      <alignment/>
    </xf>
    <xf numFmtId="164" fontId="155" fillId="0" borderId="0" xfId="0" applyNumberFormat="1" applyFont="1" applyAlignment="1">
      <alignment/>
    </xf>
    <xf numFmtId="0" fontId="155" fillId="0" borderId="0" xfId="0" applyFont="1" applyAlignment="1">
      <alignment/>
    </xf>
    <xf numFmtId="0" fontId="119" fillId="0" borderId="0" xfId="0" applyFont="1" applyAlignment="1">
      <alignment vertical="center"/>
    </xf>
    <xf numFmtId="164" fontId="141" fillId="0" borderId="0" xfId="0" applyNumberFormat="1" applyFont="1" applyFill="1" applyAlignment="1">
      <alignment horizontal="right" vertical="center"/>
    </xf>
    <xf numFmtId="164" fontId="128" fillId="0" borderId="10" xfId="0" applyNumberFormat="1" applyFont="1" applyFill="1" applyBorder="1" applyAlignment="1">
      <alignment horizontal="right" vertical="center"/>
    </xf>
    <xf numFmtId="0" fontId="0" fillId="0" borderId="0" xfId="0" applyFont="1" applyFill="1" applyAlignment="1">
      <alignment horizontal="right"/>
    </xf>
    <xf numFmtId="164" fontId="12" fillId="34" borderId="0" xfId="0" applyNumberFormat="1" applyFont="1" applyFill="1" applyBorder="1" applyAlignment="1">
      <alignment horizontal="right"/>
    </xf>
    <xf numFmtId="0" fontId="11" fillId="0" borderId="10" xfId="0" applyFont="1" applyBorder="1" applyAlignment="1">
      <alignment vertical="top" wrapText="1"/>
    </xf>
    <xf numFmtId="164" fontId="11" fillId="0" borderId="10" xfId="0" applyNumberFormat="1" applyFont="1" applyBorder="1" applyAlignment="1">
      <alignment horizontal="right" vertical="top" wrapText="1"/>
    </xf>
    <xf numFmtId="164" fontId="11" fillId="34" borderId="10" xfId="0" applyNumberFormat="1" applyFont="1" applyFill="1" applyBorder="1" applyAlignment="1">
      <alignment horizontal="right" vertical="top" wrapText="1"/>
    </xf>
    <xf numFmtId="0" fontId="12" fillId="0" borderId="0" xfId="0" applyFont="1" applyBorder="1" applyAlignment="1">
      <alignment horizontal="center"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164"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40" fillId="0" borderId="0" xfId="0" applyFont="1" applyFill="1" applyAlignment="1">
      <alignment/>
    </xf>
    <xf numFmtId="0" fontId="140" fillId="0" borderId="0" xfId="0" applyFont="1" applyFill="1" applyAlignment="1">
      <alignment horizontal="left"/>
    </xf>
    <xf numFmtId="0" fontId="129" fillId="0" borderId="0" xfId="0" applyFont="1" applyFill="1" applyAlignment="1">
      <alignment/>
    </xf>
    <xf numFmtId="0" fontId="128" fillId="0" borderId="0" xfId="0" applyFont="1" applyFill="1" applyAlignment="1">
      <alignment wrapText="1"/>
    </xf>
    <xf numFmtId="0" fontId="128" fillId="0" borderId="12" xfId="0" applyFont="1" applyFill="1" applyBorder="1" applyAlignment="1">
      <alignment horizontal="center"/>
    </xf>
    <xf numFmtId="0" fontId="128" fillId="0" borderId="0" xfId="0" applyFont="1" applyFill="1" applyBorder="1" applyAlignment="1">
      <alignment horizontal="center"/>
    </xf>
    <xf numFmtId="0" fontId="128" fillId="0" borderId="12" xfId="0" applyFont="1" applyBorder="1" applyAlignment="1">
      <alignment horizontal="center"/>
    </xf>
    <xf numFmtId="0" fontId="129" fillId="0" borderId="0" xfId="0" applyFont="1" applyAlignment="1">
      <alignment wrapText="1"/>
    </xf>
    <xf numFmtId="0" fontId="129" fillId="0" borderId="0" xfId="0" applyFont="1" applyFill="1" applyAlignment="1">
      <alignment wrapText="1"/>
    </xf>
    <xf numFmtId="0" fontId="12" fillId="0" borderId="0" xfId="0" applyFont="1" applyBorder="1" applyAlignment="1">
      <alignment horizontal="left"/>
    </xf>
    <xf numFmtId="0" fontId="128" fillId="0" borderId="12" xfId="0" applyFont="1" applyBorder="1" applyAlignment="1">
      <alignment horizontal="center" wrapText="1"/>
    </xf>
    <xf numFmtId="0" fontId="128" fillId="0" borderId="0" xfId="0" applyFont="1" applyFill="1" applyAlignment="1">
      <alignment vertical="center" wrapText="1"/>
    </xf>
    <xf numFmtId="0" fontId="128" fillId="0" borderId="12" xfId="0" applyFont="1" applyFill="1" applyBorder="1" applyAlignment="1">
      <alignment wrapText="1"/>
    </xf>
    <xf numFmtId="0" fontId="128" fillId="0" borderId="10" xfId="0" applyFont="1" applyFill="1" applyBorder="1" applyAlignment="1">
      <alignment wrapText="1"/>
    </xf>
    <xf numFmtId="0" fontId="129" fillId="0" borderId="12" xfId="0" applyFont="1" applyFill="1" applyBorder="1" applyAlignment="1">
      <alignment horizontal="center"/>
    </xf>
    <xf numFmtId="0" fontId="129" fillId="0" borderId="10" xfId="0" applyFont="1" applyFill="1" applyBorder="1" applyAlignment="1">
      <alignment horizontal="center"/>
    </xf>
    <xf numFmtId="0" fontId="128" fillId="0" borderId="12" xfId="0" applyFont="1" applyFill="1" applyBorder="1" applyAlignment="1">
      <alignment horizontal="center" wrapText="1"/>
    </xf>
    <xf numFmtId="0" fontId="128" fillId="0" borderId="0" xfId="0" applyFont="1" applyFill="1" applyAlignment="1">
      <alignment wrapText="1"/>
    </xf>
    <xf numFmtId="0" fontId="0" fillId="0" borderId="0" xfId="0" applyFill="1" applyAlignment="1">
      <alignment wrapText="1"/>
    </xf>
    <xf numFmtId="0" fontId="128" fillId="0" borderId="0" xfId="0" applyFont="1" applyFill="1" applyBorder="1" applyAlignment="1">
      <alignment horizontal="center"/>
    </xf>
    <xf numFmtId="0" fontId="129" fillId="0" borderId="0" xfId="0" applyFont="1" applyAlignment="1">
      <alignment wrapText="1"/>
    </xf>
    <xf numFmtId="0" fontId="129" fillId="0" borderId="0" xfId="0" applyFont="1" applyFill="1" applyAlignment="1">
      <alignment wrapText="1"/>
    </xf>
    <xf numFmtId="0" fontId="128" fillId="0" borderId="11" xfId="0" applyFont="1" applyBorder="1" applyAlignment="1">
      <alignment horizontal="center" wrapText="1"/>
    </xf>
    <xf numFmtId="0" fontId="128" fillId="0" borderId="10" xfId="0" applyFont="1" applyFill="1" applyBorder="1" applyAlignment="1">
      <alignment vertical="center" wrapText="1"/>
    </xf>
    <xf numFmtId="0" fontId="128" fillId="0" borderId="10" xfId="0" applyFont="1" applyFill="1" applyBorder="1" applyAlignment="1">
      <alignment horizontal="center"/>
    </xf>
    <xf numFmtId="0" fontId="128" fillId="0" borderId="12" xfId="0" applyFont="1" applyFill="1" applyBorder="1" applyAlignment="1">
      <alignment horizontal="center" wrapText="1"/>
    </xf>
    <xf numFmtId="0" fontId="48" fillId="0" borderId="0" xfId="0" applyNumberFormat="1" applyFont="1" applyFill="1" applyBorder="1" applyAlignment="1" applyProtection="1">
      <alignment horizontal="center" wrapText="1"/>
      <protection/>
    </xf>
    <xf numFmtId="0" fontId="131" fillId="0" borderId="0" xfId="0" applyFont="1" applyAlignment="1">
      <alignment wrapText="1"/>
    </xf>
    <xf numFmtId="0" fontId="128" fillId="0" borderId="11" xfId="0" applyFont="1" applyBorder="1" applyAlignment="1">
      <alignment/>
    </xf>
    <xf numFmtId="0" fontId="159" fillId="0" borderId="10" xfId="0" applyFont="1" applyBorder="1" applyAlignment="1">
      <alignment/>
    </xf>
    <xf numFmtId="0" fontId="160" fillId="0" borderId="0" xfId="0" applyFont="1" applyFill="1" applyBorder="1" applyAlignment="1">
      <alignment horizontal="left"/>
    </xf>
    <xf numFmtId="0" fontId="141" fillId="0" borderId="12" xfId="0" applyFont="1" applyBorder="1" applyAlignment="1">
      <alignment horizontal="center" wrapText="1"/>
    </xf>
    <xf numFmtId="164" fontId="130" fillId="0" borderId="0" xfId="0" applyNumberFormat="1" applyFont="1" applyAlignment="1">
      <alignment horizontal="right"/>
    </xf>
    <xf numFmtId="3" fontId="141" fillId="0" borderId="0" xfId="0" applyNumberFormat="1" applyFont="1" applyFill="1" applyAlignment="1">
      <alignment horizontal="right"/>
    </xf>
    <xf numFmtId="164" fontId="141" fillId="0" borderId="0" xfId="0" applyNumberFormat="1" applyFont="1" applyFill="1" applyAlignment="1">
      <alignment horizontal="right"/>
    </xf>
    <xf numFmtId="0" fontId="141" fillId="0" borderId="0" xfId="0" applyFont="1" applyFill="1" applyAlignment="1">
      <alignment horizontal="right" wrapText="1"/>
    </xf>
    <xf numFmtId="3" fontId="141" fillId="0" borderId="0" xfId="0" applyNumberFormat="1" applyFont="1" applyFill="1" applyAlignment="1">
      <alignment horizontal="right" wrapText="1"/>
    </xf>
    <xf numFmtId="164" fontId="141" fillId="0" borderId="0" xfId="0" applyNumberFormat="1" applyFont="1" applyFill="1" applyAlignment="1">
      <alignment horizontal="right" wrapText="1"/>
    </xf>
    <xf numFmtId="0" fontId="125" fillId="0" borderId="0" xfId="0" applyFont="1" applyAlignment="1">
      <alignment/>
    </xf>
    <xf numFmtId="3" fontId="129" fillId="0" borderId="0" xfId="0" applyNumberFormat="1" applyFont="1" applyFill="1" applyAlignment="1">
      <alignment horizontal="right"/>
    </xf>
    <xf numFmtId="164" fontId="129" fillId="0" borderId="0" xfId="0" applyNumberFormat="1" applyFont="1" applyFill="1" applyAlignment="1">
      <alignment horizontal="right" wrapText="1"/>
    </xf>
    <xf numFmtId="3" fontId="128" fillId="0" borderId="10" xfId="0" applyNumberFormat="1" applyFont="1" applyFill="1" applyBorder="1" applyAlignment="1">
      <alignment horizontal="right"/>
    </xf>
    <xf numFmtId="164" fontId="128" fillId="0" borderId="10" xfId="0" applyNumberFormat="1" applyFont="1" applyFill="1" applyBorder="1" applyAlignment="1">
      <alignment horizontal="right"/>
    </xf>
    <xf numFmtId="0" fontId="140" fillId="0" borderId="0" xfId="0" applyFont="1" applyFill="1" applyBorder="1" applyAlignment="1">
      <alignment/>
    </xf>
    <xf numFmtId="0" fontId="127" fillId="0" borderId="14" xfId="0" applyFont="1" applyFill="1" applyBorder="1" applyAlignment="1">
      <alignment/>
    </xf>
    <xf numFmtId="0" fontId="3" fillId="0" borderId="12" xfId="0" applyFont="1" applyBorder="1" applyAlignment="1">
      <alignment/>
    </xf>
    <xf numFmtId="0" fontId="129" fillId="0" borderId="12" xfId="0" applyFont="1" applyBorder="1" applyAlignment="1">
      <alignment/>
    </xf>
    <xf numFmtId="0" fontId="12" fillId="0" borderId="16" xfId="0" applyFont="1" applyBorder="1" applyAlignment="1">
      <alignment horizontal="right"/>
    </xf>
    <xf numFmtId="0" fontId="3" fillId="0" borderId="12" xfId="0" applyFont="1" applyBorder="1" applyAlignment="1">
      <alignment/>
    </xf>
    <xf numFmtId="0" fontId="129" fillId="0" borderId="12" xfId="0" applyFont="1" applyBorder="1" applyAlignment="1">
      <alignment/>
    </xf>
    <xf numFmtId="0" fontId="12" fillId="0" borderId="0" xfId="0" applyFont="1" applyAlignment="1">
      <alignment/>
    </xf>
    <xf numFmtId="0" fontId="3" fillId="0" borderId="0" xfId="0" applyFont="1" applyBorder="1" applyAlignment="1">
      <alignment/>
    </xf>
    <xf numFmtId="167" fontId="11" fillId="0" borderId="0" xfId="0" applyNumberFormat="1" applyFont="1" applyAlignment="1">
      <alignment/>
    </xf>
    <xf numFmtId="0" fontId="12" fillId="0" borderId="0" xfId="0" applyFont="1" applyFill="1" applyAlignment="1">
      <alignment/>
    </xf>
    <xf numFmtId="164" fontId="12" fillId="0" borderId="0" xfId="0" applyNumberFormat="1" applyFont="1" applyAlignment="1">
      <alignment/>
    </xf>
    <xf numFmtId="0" fontId="161" fillId="0" borderId="0" xfId="0" applyFont="1" applyAlignment="1">
      <alignment/>
    </xf>
    <xf numFmtId="0" fontId="155" fillId="0" borderId="0" xfId="0" applyFont="1" applyAlignment="1">
      <alignment/>
    </xf>
    <xf numFmtId="0" fontId="137" fillId="0" borderId="0" xfId="0" applyFont="1" applyFill="1" applyAlignment="1">
      <alignment/>
    </xf>
    <xf numFmtId="167" fontId="129" fillId="0" borderId="0" xfId="0" applyNumberFormat="1" applyFont="1" applyFill="1" applyAlignment="1">
      <alignment horizontal="right" wrapText="1"/>
    </xf>
    <xf numFmtId="167" fontId="129" fillId="0" borderId="10" xfId="0" applyNumberFormat="1" applyFont="1" applyFill="1" applyBorder="1" applyAlignment="1">
      <alignment horizontal="right" wrapText="1"/>
    </xf>
    <xf numFmtId="0" fontId="27"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128" fillId="0" borderId="10" xfId="0" applyFont="1" applyFill="1" applyBorder="1" applyAlignment="1">
      <alignment wrapText="1"/>
    </xf>
    <xf numFmtId="0" fontId="11" fillId="0" borderId="10" xfId="0" applyFont="1" applyBorder="1" applyAlignment="1">
      <alignment horizontal="right"/>
    </xf>
    <xf numFmtId="167" fontId="12" fillId="0" borderId="10" xfId="0" applyNumberFormat="1" applyFont="1" applyBorder="1" applyAlignment="1">
      <alignment horizontal="right" wrapText="1"/>
    </xf>
    <xf numFmtId="0" fontId="12" fillId="0" borderId="20" xfId="0" applyFont="1" applyFill="1" applyBorder="1" applyAlignment="1">
      <alignment horizontal="center" wrapText="1"/>
    </xf>
    <xf numFmtId="0" fontId="11" fillId="0" borderId="11" xfId="0" applyFont="1" applyFill="1" applyBorder="1" applyAlignment="1">
      <alignment/>
    </xf>
    <xf numFmtId="0" fontId="12" fillId="0" borderId="11" xfId="0" applyFont="1" applyFill="1" applyBorder="1" applyAlignment="1">
      <alignment/>
    </xf>
    <xf numFmtId="0" fontId="11" fillId="0" borderId="12" xfId="0" applyFont="1" applyFill="1" applyBorder="1" applyAlignment="1">
      <alignment/>
    </xf>
    <xf numFmtId="164" fontId="11" fillId="0" borderId="12" xfId="0" applyNumberFormat="1" applyFont="1" applyFill="1" applyBorder="1" applyAlignment="1">
      <alignment/>
    </xf>
    <xf numFmtId="0" fontId="8" fillId="0" borderId="0" xfId="0" applyFont="1" applyBorder="1" applyAlignment="1">
      <alignment horizontal="left" vertical="center"/>
    </xf>
    <xf numFmtId="0" fontId="6" fillId="0" borderId="12" xfId="0" applyFont="1" applyBorder="1" applyAlignment="1">
      <alignment horizontal="left"/>
    </xf>
    <xf numFmtId="0" fontId="6" fillId="0" borderId="0" xfId="0" applyFont="1" applyBorder="1" applyAlignment="1">
      <alignment horizontal="left"/>
    </xf>
    <xf numFmtId="0" fontId="8" fillId="0" borderId="0" xfId="0" applyFont="1" applyBorder="1" applyAlignment="1">
      <alignment horizontal="left"/>
    </xf>
    <xf numFmtId="0" fontId="11" fillId="0" borderId="11" xfId="0" applyFont="1" applyBorder="1" applyAlignment="1">
      <alignment/>
    </xf>
    <xf numFmtId="164" fontId="12" fillId="0" borderId="11" xfId="0" applyNumberFormat="1" applyFont="1" applyBorder="1" applyAlignment="1">
      <alignment horizontal="right" wrapText="1"/>
    </xf>
    <xf numFmtId="49" fontId="11" fillId="0" borderId="10" xfId="0" applyNumberFormat="1" applyFont="1" applyBorder="1" applyAlignment="1">
      <alignment horizontal="right"/>
    </xf>
    <xf numFmtId="0" fontId="21" fillId="0" borderId="0" xfId="0" applyFont="1" applyFill="1" applyAlignment="1">
      <alignment horizontal="left"/>
    </xf>
    <xf numFmtId="164" fontId="12" fillId="0" borderId="0" xfId="0" applyNumberFormat="1" applyFont="1" applyFill="1" applyAlignment="1">
      <alignment horizontal="right" wrapText="1"/>
    </xf>
    <xf numFmtId="0" fontId="8" fillId="0" borderId="0" xfId="0" applyFont="1" applyBorder="1" applyAlignment="1">
      <alignment/>
    </xf>
    <xf numFmtId="0" fontId="128" fillId="0" borderId="10" xfId="0" applyFont="1" applyBorder="1" applyAlignment="1">
      <alignment/>
    </xf>
    <xf numFmtId="0" fontId="128" fillId="0" borderId="0" xfId="0" applyFont="1" applyBorder="1" applyAlignment="1">
      <alignment horizontal="right" wrapText="1"/>
    </xf>
    <xf numFmtId="0" fontId="9" fillId="0" borderId="12" xfId="0" applyFont="1" applyBorder="1" applyAlignment="1">
      <alignment/>
    </xf>
    <xf numFmtId="0" fontId="9" fillId="0" borderId="12" xfId="0" applyFont="1" applyBorder="1" applyAlignment="1">
      <alignment horizontal="right"/>
    </xf>
    <xf numFmtId="0" fontId="2" fillId="0" borderId="12" xfId="0" applyFont="1" applyBorder="1" applyAlignment="1">
      <alignment/>
    </xf>
    <xf numFmtId="0" fontId="9" fillId="0" borderId="12" xfId="0" applyFont="1" applyBorder="1" applyAlignment="1">
      <alignment/>
    </xf>
    <xf numFmtId="0" fontId="15" fillId="0" borderId="0" xfId="0" applyFont="1" applyBorder="1" applyAlignment="1">
      <alignment horizontal="left" vertical="center"/>
    </xf>
    <xf numFmtId="0" fontId="11" fillId="0" borderId="11" xfId="0" applyFont="1" applyBorder="1" applyAlignment="1">
      <alignment/>
    </xf>
    <xf numFmtId="164" fontId="11" fillId="0" borderId="10" xfId="0" applyNumberFormat="1" applyFont="1" applyBorder="1" applyAlignment="1">
      <alignment/>
    </xf>
    <xf numFmtId="0" fontId="128" fillId="0" borderId="20" xfId="0" applyFont="1" applyFill="1" applyBorder="1" applyAlignment="1">
      <alignment horizontal="center"/>
    </xf>
    <xf numFmtId="0" fontId="128" fillId="0" borderId="12" xfId="0" applyFont="1" applyFill="1" applyBorder="1" applyAlignment="1">
      <alignment/>
    </xf>
    <xf numFmtId="0" fontId="129" fillId="0" borderId="12" xfId="0" applyFont="1" applyFill="1" applyBorder="1" applyAlignment="1">
      <alignment/>
    </xf>
    <xf numFmtId="0" fontId="129" fillId="0" borderId="11" xfId="0" applyFont="1" applyBorder="1" applyAlignment="1">
      <alignment/>
    </xf>
    <xf numFmtId="0" fontId="129" fillId="0" borderId="12" xfId="0" applyFont="1" applyFill="1" applyBorder="1" applyAlignment="1">
      <alignment/>
    </xf>
    <xf numFmtId="0" fontId="128" fillId="0" borderId="12" xfId="0" applyFont="1" applyFill="1" applyBorder="1" applyAlignment="1">
      <alignment/>
    </xf>
    <xf numFmtId="0" fontId="130" fillId="0" borderId="10" xfId="0" applyFont="1" applyFill="1" applyBorder="1" applyAlignment="1">
      <alignment horizontal="right"/>
    </xf>
    <xf numFmtId="0" fontId="141" fillId="0" borderId="10" xfId="0" applyFont="1" applyFill="1" applyBorder="1" applyAlignment="1">
      <alignment horizontal="right" wrapText="1"/>
    </xf>
    <xf numFmtId="0" fontId="141" fillId="0" borderId="0" xfId="0" applyFont="1" applyFill="1" applyBorder="1" applyAlignment="1">
      <alignment/>
    </xf>
    <xf numFmtId="0" fontId="141" fillId="0" borderId="11" xfId="0" applyFont="1" applyFill="1" applyBorder="1" applyAlignment="1">
      <alignment/>
    </xf>
    <xf numFmtId="0" fontId="129" fillId="0" borderId="11" xfId="0" applyFont="1" applyBorder="1" applyAlignment="1">
      <alignment/>
    </xf>
    <xf numFmtId="0" fontId="129" fillId="0" borderId="11" xfId="0" applyFont="1" applyFill="1" applyBorder="1" applyAlignment="1">
      <alignment horizontal="right"/>
    </xf>
    <xf numFmtId="164" fontId="129" fillId="0" borderId="11" xfId="0" applyNumberFormat="1" applyFont="1" applyFill="1" applyBorder="1" applyAlignment="1">
      <alignment horizontal="right"/>
    </xf>
    <xf numFmtId="0" fontId="140" fillId="0" borderId="0" xfId="0" applyFont="1" applyFill="1" applyAlignment="1">
      <alignment/>
    </xf>
    <xf numFmtId="0" fontId="142" fillId="0" borderId="0" xfId="0" applyFont="1" applyAlignment="1">
      <alignment/>
    </xf>
    <xf numFmtId="0" fontId="148" fillId="0" borderId="0" xfId="0" applyFont="1" applyAlignment="1">
      <alignment/>
    </xf>
    <xf numFmtId="0" fontId="0" fillId="0" borderId="0" xfId="0" applyNumberFormat="1" applyFill="1" applyAlignment="1">
      <alignment/>
    </xf>
    <xf numFmtId="3" fontId="129" fillId="0" borderId="11" xfId="0" applyNumberFormat="1" applyFont="1" applyBorder="1" applyAlignment="1">
      <alignment/>
    </xf>
    <xf numFmtId="0" fontId="4" fillId="0" borderId="0" xfId="0" applyNumberFormat="1" applyFont="1" applyBorder="1" applyAlignment="1">
      <alignment horizontal="right" wrapText="1"/>
    </xf>
    <xf numFmtId="0" fontId="11" fillId="0" borderId="0" xfId="0" applyNumberFormat="1" applyFont="1" applyBorder="1" applyAlignment="1">
      <alignment horizontal="right"/>
    </xf>
    <xf numFmtId="0" fontId="4" fillId="0" borderId="0" xfId="0" applyNumberFormat="1" applyFont="1" applyFill="1" applyBorder="1" applyAlignment="1">
      <alignment horizontal="right" wrapText="1"/>
    </xf>
    <xf numFmtId="0" fontId="11" fillId="0" borderId="0" xfId="0" applyNumberFormat="1" applyFont="1" applyBorder="1" applyAlignment="1" quotePrefix="1">
      <alignment horizontal="right"/>
    </xf>
    <xf numFmtId="0" fontId="141" fillId="0" borderId="11" xfId="0" applyFont="1" applyFill="1" applyBorder="1" applyAlignment="1">
      <alignment horizontal="right"/>
    </xf>
    <xf numFmtId="0" fontId="130" fillId="0" borderId="0" xfId="0" applyFont="1" applyFill="1" applyAlignment="1">
      <alignment horizontal="right"/>
    </xf>
    <xf numFmtId="0" fontId="130" fillId="0" borderId="0" xfId="0" applyFont="1" applyFill="1" applyAlignment="1">
      <alignment/>
    </xf>
    <xf numFmtId="0" fontId="130" fillId="0" borderId="10" xfId="0" applyFont="1" applyFill="1" applyBorder="1" applyAlignment="1">
      <alignment/>
    </xf>
    <xf numFmtId="0" fontId="142" fillId="0" borderId="0" xfId="0" applyFont="1" applyFill="1" applyAlignment="1">
      <alignment/>
    </xf>
    <xf numFmtId="0" fontId="148" fillId="0" borderId="0" xfId="0" applyFont="1" applyFill="1" applyAlignment="1">
      <alignment/>
    </xf>
    <xf numFmtId="0" fontId="128" fillId="0" borderId="12" xfId="0" applyFont="1" applyFill="1" applyBorder="1" applyAlignment="1">
      <alignment horizontal="center"/>
    </xf>
    <xf numFmtId="0" fontId="127" fillId="0" borderId="0" xfId="0" applyFont="1" applyFill="1" applyAlignment="1">
      <alignment/>
    </xf>
    <xf numFmtId="3" fontId="12" fillId="0" borderId="10" xfId="0" applyNumberFormat="1" applyFont="1" applyFill="1" applyBorder="1" applyAlignment="1">
      <alignment horizontal="right"/>
    </xf>
    <xf numFmtId="49" fontId="11" fillId="0" borderId="10" xfId="0" applyNumberFormat="1" applyFont="1" applyBorder="1" applyAlignment="1">
      <alignment horizontal="left" wrapText="1"/>
    </xf>
    <xf numFmtId="169" fontId="11" fillId="0" borderId="10" xfId="0" applyNumberFormat="1" applyFont="1" applyBorder="1" applyAlignment="1">
      <alignment/>
    </xf>
    <xf numFmtId="0" fontId="0" fillId="0" borderId="0" xfId="0" applyFont="1" applyFill="1" applyAlignment="1">
      <alignment/>
    </xf>
    <xf numFmtId="0" fontId="0" fillId="0" borderId="12" xfId="0" applyFill="1" applyBorder="1" applyAlignment="1">
      <alignment/>
    </xf>
    <xf numFmtId="0" fontId="129" fillId="0" borderId="0" xfId="0" applyFont="1" applyFill="1" applyBorder="1" applyAlignment="1">
      <alignment horizontal="left"/>
    </xf>
    <xf numFmtId="167" fontId="129" fillId="0" borderId="0" xfId="0" applyNumberFormat="1" applyFont="1" applyFill="1" applyBorder="1" applyAlignment="1">
      <alignment horizontal="right"/>
    </xf>
    <xf numFmtId="164" fontId="11" fillId="0" borderId="0" xfId="0" applyNumberFormat="1" applyFont="1" applyFill="1" applyAlignment="1">
      <alignment/>
    </xf>
    <xf numFmtId="0" fontId="129" fillId="0" borderId="10" xfId="0" applyFont="1" applyFill="1" applyBorder="1" applyAlignment="1">
      <alignment horizontal="left"/>
    </xf>
    <xf numFmtId="167" fontId="129" fillId="0" borderId="10" xfId="0" applyNumberFormat="1" applyFont="1" applyFill="1" applyBorder="1" applyAlignment="1">
      <alignment horizontal="right"/>
    </xf>
    <xf numFmtId="0" fontId="129" fillId="0" borderId="11" xfId="0" applyFont="1" applyFill="1" applyBorder="1" applyAlignment="1">
      <alignment horizontal="right"/>
    </xf>
    <xf numFmtId="0" fontId="128" fillId="0" borderId="11" xfId="0" applyFont="1" applyFill="1" applyBorder="1" applyAlignment="1">
      <alignment horizontal="right"/>
    </xf>
    <xf numFmtId="0" fontId="127" fillId="0" borderId="0" xfId="0" applyFont="1" applyFill="1" applyAlignment="1">
      <alignment/>
    </xf>
    <xf numFmtId="0" fontId="11" fillId="0" borderId="12" xfId="0" applyFont="1" applyBorder="1" applyAlignment="1">
      <alignment horizontal="right" vertical="justify" wrapText="1"/>
    </xf>
    <xf numFmtId="0" fontId="128" fillId="0" borderId="11" xfId="0" applyFont="1" applyBorder="1" applyAlignment="1">
      <alignment horizontal="right"/>
    </xf>
    <xf numFmtId="0" fontId="2" fillId="0" borderId="0" xfId="0" applyFont="1" applyAlignment="1">
      <alignment/>
    </xf>
    <xf numFmtId="0" fontId="20" fillId="0" borderId="0" xfId="0" applyFont="1" applyAlignment="1">
      <alignment/>
    </xf>
    <xf numFmtId="0" fontId="128" fillId="0" borderId="0" xfId="0" applyFont="1" applyFill="1" applyAlignment="1">
      <alignment horizontal="right" wrapText="1"/>
    </xf>
    <xf numFmtId="0" fontId="128" fillId="0" borderId="0" xfId="0" applyFont="1" applyFill="1" applyAlignment="1">
      <alignment horizontal="center" wrapText="1"/>
    </xf>
    <xf numFmtId="164" fontId="129" fillId="0" borderId="12" xfId="0" applyNumberFormat="1" applyFont="1" applyBorder="1" applyAlignment="1">
      <alignment horizontal="right" wrapText="1"/>
    </xf>
    <xf numFmtId="0" fontId="12" fillId="0" borderId="20" xfId="0" applyFont="1" applyBorder="1" applyAlignment="1">
      <alignment wrapText="1"/>
    </xf>
    <xf numFmtId="167" fontId="11" fillId="0" borderId="10" xfId="0" applyNumberFormat="1" applyFont="1" applyBorder="1" applyAlignment="1">
      <alignment/>
    </xf>
    <xf numFmtId="0" fontId="128" fillId="0" borderId="0" xfId="0" applyFont="1" applyBorder="1" applyAlignment="1">
      <alignment/>
    </xf>
    <xf numFmtId="0" fontId="128" fillId="0" borderId="12" xfId="0" applyFont="1" applyBorder="1" applyAlignment="1">
      <alignment wrapText="1"/>
    </xf>
    <xf numFmtId="0" fontId="128" fillId="0" borderId="10" xfId="0" applyFont="1" applyBorder="1" applyAlignment="1">
      <alignment wrapText="1"/>
    </xf>
    <xf numFmtId="0" fontId="128" fillId="0" borderId="10" xfId="0" applyFont="1" applyBorder="1" applyAlignment="1">
      <alignment horizontal="right" wrapText="1"/>
    </xf>
    <xf numFmtId="0" fontId="11" fillId="0" borderId="11" xfId="0" applyFont="1" applyFill="1" applyBorder="1" applyAlignment="1">
      <alignment/>
    </xf>
    <xf numFmtId="49" fontId="12" fillId="0" borderId="11" xfId="0" applyNumberFormat="1" applyFont="1" applyFill="1" applyBorder="1" applyAlignment="1">
      <alignment horizontal="right" wrapText="1"/>
    </xf>
    <xf numFmtId="164" fontId="11" fillId="0" borderId="12" xfId="0" applyNumberFormat="1" applyFont="1" applyFill="1" applyBorder="1" applyAlignment="1">
      <alignment wrapText="1"/>
    </xf>
    <xf numFmtId="0" fontId="129" fillId="0" borderId="10" xfId="0" applyFont="1" applyFill="1" applyBorder="1" applyAlignment="1">
      <alignment/>
    </xf>
    <xf numFmtId="164" fontId="129" fillId="0" borderId="12" xfId="0" applyNumberFormat="1" applyFont="1" applyFill="1" applyBorder="1" applyAlignment="1">
      <alignment/>
    </xf>
    <xf numFmtId="0" fontId="162" fillId="0" borderId="0" xfId="0" applyFont="1" applyFill="1" applyAlignment="1">
      <alignment/>
    </xf>
    <xf numFmtId="164" fontId="4" fillId="0" borderId="0" xfId="0" applyNumberFormat="1" applyFont="1" applyFill="1" applyAlignment="1">
      <alignment/>
    </xf>
    <xf numFmtId="0" fontId="133" fillId="0" borderId="0" xfId="0" applyFont="1" applyAlignment="1">
      <alignment/>
    </xf>
    <xf numFmtId="0" fontId="20" fillId="0" borderId="12" xfId="0" applyFont="1" applyFill="1" applyBorder="1" applyAlignment="1">
      <alignment/>
    </xf>
    <xf numFmtId="0" fontId="20" fillId="0" borderId="10" xfId="0" applyFont="1" applyFill="1" applyBorder="1" applyAlignment="1">
      <alignment wrapText="1"/>
    </xf>
    <xf numFmtId="170" fontId="12" fillId="0" borderId="10" xfId="0" applyNumberFormat="1" applyFont="1" applyFill="1" applyBorder="1" applyAlignment="1">
      <alignment horizontal="right" wrapText="1"/>
    </xf>
    <xf numFmtId="170" fontId="13" fillId="0" borderId="0" xfId="0" applyNumberFormat="1" applyFont="1" applyFill="1" applyBorder="1" applyAlignment="1">
      <alignment horizontal="right"/>
    </xf>
    <xf numFmtId="0" fontId="11" fillId="35" borderId="20" xfId="0" applyFont="1" applyFill="1" applyBorder="1" applyAlignment="1">
      <alignment horizontal="center" wrapText="1"/>
    </xf>
    <xf numFmtId="0" fontId="20" fillId="0" borderId="10" xfId="0" applyFont="1" applyBorder="1" applyAlignment="1">
      <alignment/>
    </xf>
    <xf numFmtId="0" fontId="12" fillId="0" borderId="0" xfId="0" applyFont="1" applyFill="1" applyAlignment="1">
      <alignment horizontal="left"/>
    </xf>
    <xf numFmtId="164" fontId="12" fillId="0" borderId="0" xfId="0" applyNumberFormat="1" applyFont="1" applyFill="1" applyBorder="1" applyAlignment="1">
      <alignment/>
    </xf>
    <xf numFmtId="164" fontId="12" fillId="0" borderId="10" xfId="0" applyNumberFormat="1" applyFont="1" applyFill="1" applyBorder="1" applyAlignment="1">
      <alignment/>
    </xf>
    <xf numFmtId="0" fontId="11" fillId="0" borderId="11" xfId="0" applyFont="1" applyBorder="1" applyAlignment="1">
      <alignment horizontal="left"/>
    </xf>
    <xf numFmtId="0" fontId="11" fillId="0" borderId="12" xfId="0" applyFont="1" applyFill="1" applyBorder="1" applyAlignment="1">
      <alignment horizontal="center"/>
    </xf>
    <xf numFmtId="0" fontId="128" fillId="0" borderId="11" xfId="0" applyFont="1" applyBorder="1" applyAlignment="1">
      <alignment horizontal="right" wrapText="1"/>
    </xf>
    <xf numFmtId="0" fontId="0" fillId="0" borderId="12" xfId="0" applyBorder="1" applyAlignment="1">
      <alignment/>
    </xf>
    <xf numFmtId="0" fontId="135" fillId="0" borderId="0" xfId="0" applyFont="1" applyFill="1" applyAlignment="1">
      <alignment/>
    </xf>
    <xf numFmtId="3" fontId="135" fillId="0" borderId="0" xfId="0" applyNumberFormat="1" applyFont="1" applyFill="1" applyAlignment="1">
      <alignment horizontal="right"/>
    </xf>
    <xf numFmtId="0" fontId="135" fillId="0" borderId="0" xfId="0" applyFont="1" applyFill="1" applyAlignment="1">
      <alignment horizontal="right" wrapText="1"/>
    </xf>
    <xf numFmtId="3" fontId="135" fillId="0" borderId="0" xfId="0" applyNumberFormat="1" applyFont="1" applyFill="1" applyAlignment="1">
      <alignment horizontal="right" wrapText="1"/>
    </xf>
    <xf numFmtId="3" fontId="128" fillId="0" borderId="0" xfId="0" applyNumberFormat="1" applyFont="1" applyFill="1" applyAlignment="1">
      <alignment horizontal="right"/>
    </xf>
    <xf numFmtId="3" fontId="128" fillId="0" borderId="0" xfId="0" applyNumberFormat="1" applyFont="1" applyFill="1" applyAlignment="1">
      <alignment horizontal="right" wrapText="1"/>
    </xf>
    <xf numFmtId="0" fontId="128" fillId="0" borderId="0" xfId="0" applyFont="1" applyFill="1" applyAlignment="1">
      <alignment horizontal="right"/>
    </xf>
    <xf numFmtId="164" fontId="135" fillId="0" borderId="0" xfId="0" applyNumberFormat="1" applyFont="1" applyFill="1" applyAlignment="1">
      <alignment horizontal="right" wrapText="1"/>
    </xf>
    <xf numFmtId="164" fontId="135" fillId="0" borderId="0" xfId="0" applyNumberFormat="1" applyFont="1" applyFill="1" applyAlignment="1">
      <alignment horizontal="right"/>
    </xf>
    <xf numFmtId="0" fontId="129" fillId="0" borderId="12" xfId="0" applyFont="1" applyFill="1" applyBorder="1" applyAlignment="1">
      <alignment vertical="top" wrapText="1"/>
    </xf>
    <xf numFmtId="0" fontId="129" fillId="0" borderId="11" xfId="0" applyFont="1" applyFill="1" applyBorder="1" applyAlignment="1">
      <alignment/>
    </xf>
    <xf numFmtId="164" fontId="129" fillId="0" borderId="11" xfId="0" applyNumberFormat="1" applyFont="1" applyFill="1" applyBorder="1" applyAlignment="1">
      <alignment/>
    </xf>
    <xf numFmtId="164" fontId="129" fillId="0" borderId="11" xfId="0" applyNumberFormat="1" applyFont="1" applyBorder="1" applyAlignment="1">
      <alignment/>
    </xf>
    <xf numFmtId="0" fontId="140" fillId="0" borderId="0" xfId="0" applyFont="1" applyBorder="1" applyAlignment="1">
      <alignment/>
    </xf>
    <xf numFmtId="0" fontId="128" fillId="0" borderId="11" xfId="0" applyFont="1" applyFill="1" applyBorder="1" applyAlignment="1">
      <alignment horizontal="left" vertical="center"/>
    </xf>
    <xf numFmtId="0" fontId="129" fillId="0" borderId="0" xfId="0" applyFont="1" applyFill="1" applyAlignment="1">
      <alignment horizontal="left" vertical="center"/>
    </xf>
    <xf numFmtId="0" fontId="128" fillId="0" borderId="0" xfId="0" applyFont="1" applyFill="1" applyAlignment="1">
      <alignment horizontal="left" vertical="center"/>
    </xf>
    <xf numFmtId="0" fontId="128" fillId="0" borderId="10" xfId="0" applyFont="1" applyFill="1" applyBorder="1" applyAlignment="1">
      <alignment horizontal="left" vertical="center"/>
    </xf>
    <xf numFmtId="0" fontId="0" fillId="0" borderId="0" xfId="0" applyFill="1" applyAlignment="1">
      <alignment horizontal="left"/>
    </xf>
    <xf numFmtId="0" fontId="129" fillId="0" borderId="21" xfId="0" applyFont="1" applyFill="1" applyBorder="1" applyAlignment="1">
      <alignment wrapText="1"/>
    </xf>
    <xf numFmtId="0" fontId="129" fillId="0" borderId="21" xfId="0" applyFont="1" applyFill="1" applyBorder="1" applyAlignment="1">
      <alignment horizontal="right" wrapText="1"/>
    </xf>
    <xf numFmtId="0" fontId="128" fillId="0" borderId="11" xfId="0" applyFont="1" applyFill="1" applyBorder="1" applyAlignment="1">
      <alignment horizontal="left" wrapText="1"/>
    </xf>
    <xf numFmtId="0" fontId="128" fillId="0" borderId="11" xfId="0" applyFont="1" applyFill="1" applyBorder="1" applyAlignment="1">
      <alignment vertical="center" wrapText="1"/>
    </xf>
    <xf numFmtId="0" fontId="128" fillId="0" borderId="11" xfId="0" applyFont="1" applyFill="1" applyBorder="1" applyAlignment="1">
      <alignment horizontal="right" wrapText="1"/>
    </xf>
    <xf numFmtId="0" fontId="163" fillId="0" borderId="11" xfId="0" applyFont="1" applyFill="1" applyBorder="1" applyAlignment="1">
      <alignment horizontal="right" wrapText="1"/>
    </xf>
    <xf numFmtId="0" fontId="128" fillId="0" borderId="12" xfId="0" applyFont="1" applyFill="1" applyBorder="1" applyAlignment="1">
      <alignment horizontal="right" vertical="center" wrapText="1"/>
    </xf>
    <xf numFmtId="0" fontId="135" fillId="0" borderId="0" xfId="0" applyFont="1" applyFill="1" applyAlignment="1">
      <alignment wrapText="1"/>
    </xf>
    <xf numFmtId="164" fontId="128" fillId="0" borderId="0" xfId="0" applyNumberFormat="1" applyFont="1" applyFill="1" applyAlignment="1">
      <alignment horizontal="right" vertical="center"/>
    </xf>
    <xf numFmtId="0" fontId="9" fillId="0" borderId="12" xfId="0" applyFont="1" applyFill="1" applyBorder="1" applyAlignment="1">
      <alignment/>
    </xf>
    <xf numFmtId="0" fontId="9" fillId="0" borderId="10" xfId="0" applyFont="1" applyFill="1" applyBorder="1" applyAlignment="1">
      <alignment/>
    </xf>
    <xf numFmtId="49" fontId="11" fillId="0" borderId="10" xfId="0" applyNumberFormat="1" applyFont="1" applyFill="1" applyBorder="1" applyAlignment="1">
      <alignment horizontal="right" wrapText="1"/>
    </xf>
    <xf numFmtId="0" fontId="164" fillId="0" borderId="0" xfId="0" applyFont="1" applyFill="1" applyAlignment="1">
      <alignment horizontal="left" vertical="center"/>
    </xf>
    <xf numFmtId="0" fontId="154" fillId="0" borderId="0" xfId="0" applyFont="1" applyFill="1" applyAlignment="1">
      <alignment horizontal="left" vertical="center"/>
    </xf>
    <xf numFmtId="0" fontId="128" fillId="0" borderId="16" xfId="0" applyFont="1" applyFill="1" applyBorder="1" applyAlignment="1">
      <alignment horizontal="right" wrapText="1"/>
    </xf>
    <xf numFmtId="0" fontId="129" fillId="0" borderId="12" xfId="0" applyFont="1" applyBorder="1" applyAlignment="1">
      <alignment horizontal="center"/>
    </xf>
    <xf numFmtId="2" fontId="129" fillId="0" borderId="10" xfId="0" applyNumberFormat="1" applyFont="1" applyBorder="1" applyAlignment="1">
      <alignment/>
    </xf>
    <xf numFmtId="0" fontId="154" fillId="0" borderId="0" xfId="0" applyFont="1" applyAlignment="1">
      <alignment horizontal="left"/>
    </xf>
    <xf numFmtId="0" fontId="20" fillId="0" borderId="0" xfId="0" applyFont="1" applyFill="1" applyAlignment="1">
      <alignment wrapText="1"/>
    </xf>
    <xf numFmtId="164" fontId="129" fillId="0" borderId="0" xfId="0" applyNumberFormat="1" applyFont="1" applyFill="1" applyBorder="1" applyAlignment="1">
      <alignment horizontal="right" wrapText="1"/>
    </xf>
    <xf numFmtId="167" fontId="129" fillId="0" borderId="0" xfId="0" applyNumberFormat="1" applyFont="1" applyFill="1" applyBorder="1" applyAlignment="1">
      <alignment horizontal="right" wrapText="1"/>
    </xf>
    <xf numFmtId="167" fontId="130" fillId="0" borderId="0" xfId="0" applyNumberFormat="1" applyFont="1" applyFill="1" applyBorder="1" applyAlignment="1">
      <alignment horizontal="right"/>
    </xf>
    <xf numFmtId="0" fontId="140" fillId="0" borderId="0" xfId="0" applyFont="1" applyAlignment="1">
      <alignment/>
    </xf>
    <xf numFmtId="0" fontId="129" fillId="0" borderId="0" xfId="0" applyFont="1" applyAlignment="1">
      <alignment/>
    </xf>
    <xf numFmtId="0" fontId="128" fillId="0" borderId="11" xfId="0" applyFont="1" applyFill="1" applyBorder="1" applyAlignment="1">
      <alignment wrapText="1"/>
    </xf>
    <xf numFmtId="167" fontId="130" fillId="0" borderId="10" xfId="0" applyNumberFormat="1" applyFont="1" applyFill="1" applyBorder="1" applyAlignment="1">
      <alignment horizontal="right"/>
    </xf>
    <xf numFmtId="0" fontId="140" fillId="0" borderId="0" xfId="0" applyFont="1" applyAlignment="1">
      <alignment horizontal="left" wrapText="1"/>
    </xf>
    <xf numFmtId="0" fontId="127" fillId="0" borderId="0" xfId="0" applyFont="1" applyFill="1" applyBorder="1" applyAlignment="1">
      <alignment/>
    </xf>
    <xf numFmtId="0" fontId="129" fillId="0" borderId="0" xfId="0" applyFont="1" applyFill="1" applyBorder="1" applyAlignment="1">
      <alignment/>
    </xf>
    <xf numFmtId="0" fontId="129" fillId="0" borderId="0" xfId="0" applyFont="1" applyFill="1" applyAlignment="1">
      <alignment/>
    </xf>
    <xf numFmtId="0" fontId="128" fillId="0" borderId="12" xfId="0" applyFont="1" applyFill="1" applyBorder="1" applyAlignment="1">
      <alignment horizontal="center" wrapText="1"/>
    </xf>
    <xf numFmtId="0" fontId="129" fillId="0" borderId="12" xfId="0" applyFont="1" applyFill="1" applyBorder="1" applyAlignment="1">
      <alignment/>
    </xf>
    <xf numFmtId="164" fontId="129" fillId="0" borderId="0" xfId="0" applyNumberFormat="1" applyFont="1" applyFill="1" applyAlignment="1">
      <alignment/>
    </xf>
    <xf numFmtId="0" fontId="137" fillId="0" borderId="0" xfId="0" applyFont="1" applyFill="1" applyAlignment="1">
      <alignment/>
    </xf>
    <xf numFmtId="164" fontId="128" fillId="0" borderId="10" xfId="0" applyNumberFormat="1" applyFont="1" applyFill="1" applyBorder="1" applyAlignment="1">
      <alignment/>
    </xf>
    <xf numFmtId="0" fontId="140" fillId="0" borderId="0" xfId="0" applyFont="1" applyFill="1" applyAlignment="1">
      <alignment/>
    </xf>
    <xf numFmtId="0" fontId="140" fillId="0" borderId="0" xfId="0" applyFont="1" applyFill="1" applyAlignment="1">
      <alignment horizontal="left" wrapText="1"/>
    </xf>
    <xf numFmtId="0" fontId="127" fillId="0" borderId="0" xfId="0" applyFont="1" applyFill="1" applyAlignment="1">
      <alignment/>
    </xf>
    <xf numFmtId="0" fontId="165" fillId="0" borderId="11" xfId="0" applyFont="1" applyFill="1" applyBorder="1" applyAlignment="1">
      <alignment horizontal="right"/>
    </xf>
    <xf numFmtId="0" fontId="128" fillId="0" borderId="11" xfId="0" applyFont="1" applyFill="1" applyBorder="1" applyAlignment="1">
      <alignment horizontal="center"/>
    </xf>
    <xf numFmtId="0" fontId="128" fillId="0" borderId="12" xfId="0" applyFont="1" applyFill="1" applyBorder="1" applyAlignment="1">
      <alignment horizontal="right"/>
    </xf>
    <xf numFmtId="0" fontId="129" fillId="0" borderId="11" xfId="0" applyFont="1" applyFill="1" applyBorder="1" applyAlignment="1">
      <alignment horizontal="right" wrapText="1"/>
    </xf>
    <xf numFmtId="164" fontId="128" fillId="0" borderId="16" xfId="0" applyNumberFormat="1" applyFont="1" applyFill="1" applyBorder="1" applyAlignment="1">
      <alignment horizontal="right" wrapText="1"/>
    </xf>
    <xf numFmtId="0" fontId="129" fillId="0" borderId="20" xfId="0" applyFont="1" applyBorder="1" applyAlignment="1">
      <alignment wrapText="1"/>
    </xf>
    <xf numFmtId="2" fontId="128" fillId="0" borderId="10" xfId="0" applyNumberFormat="1" applyFont="1" applyBorder="1" applyAlignment="1">
      <alignment wrapText="1"/>
    </xf>
    <xf numFmtId="164" fontId="128" fillId="0" borderId="11" xfId="0" applyNumberFormat="1" applyFont="1" applyFill="1" applyBorder="1" applyAlignment="1">
      <alignment horizontal="right"/>
    </xf>
    <xf numFmtId="1" fontId="128" fillId="0" borderId="11" xfId="0" applyNumberFormat="1" applyFont="1" applyFill="1" applyBorder="1" applyAlignment="1">
      <alignment/>
    </xf>
    <xf numFmtId="164" fontId="153" fillId="0" borderId="0" xfId="0" applyNumberFormat="1" applyFont="1" applyFill="1" applyAlignment="1">
      <alignment horizontal="right" vertical="center" wrapText="1"/>
    </xf>
    <xf numFmtId="164" fontId="128" fillId="0" borderId="0" xfId="0" applyNumberFormat="1" applyFont="1" applyFill="1" applyAlignment="1">
      <alignment horizontal="right" vertical="center" wrapText="1"/>
    </xf>
    <xf numFmtId="0" fontId="128" fillId="0" borderId="11" xfId="0" applyFont="1" applyFill="1" applyBorder="1" applyAlignment="1">
      <alignment horizontal="right"/>
    </xf>
    <xf numFmtId="0" fontId="128" fillId="0" borderId="11" xfId="0" applyFont="1" applyFill="1" applyBorder="1" applyAlignment="1">
      <alignment horizontal="right" vertical="center" wrapText="1"/>
    </xf>
    <xf numFmtId="167" fontId="141" fillId="0" borderId="10" xfId="0" applyNumberFormat="1" applyFont="1" applyFill="1" applyBorder="1" applyAlignment="1">
      <alignment horizontal="right" vertical="center" wrapText="1"/>
    </xf>
    <xf numFmtId="0" fontId="12" fillId="0" borderId="14" xfId="0" applyFont="1" applyFill="1" applyBorder="1" applyAlignment="1">
      <alignment horizontal="left" vertical="center" wrapText="1"/>
    </xf>
    <xf numFmtId="164" fontId="128" fillId="0" borderId="14" xfId="0" applyNumberFormat="1" applyFont="1" applyFill="1" applyBorder="1" applyAlignment="1">
      <alignment horizontal="right" vertical="center" wrapText="1"/>
    </xf>
    <xf numFmtId="164" fontId="141" fillId="0" borderId="14" xfId="0" applyNumberFormat="1" applyFont="1" applyFill="1" applyBorder="1" applyAlignment="1">
      <alignment horizontal="right" vertical="center" wrapText="1"/>
    </xf>
    <xf numFmtId="2" fontId="13" fillId="0" borderId="0" xfId="0" applyNumberFormat="1" applyFont="1" applyFill="1" applyAlignment="1">
      <alignment horizontal="left" vertical="center"/>
    </xf>
    <xf numFmtId="0" fontId="12" fillId="0" borderId="12" xfId="0" applyFont="1" applyFill="1" applyBorder="1" applyAlignment="1">
      <alignment/>
    </xf>
    <xf numFmtId="0" fontId="11" fillId="0" borderId="10" xfId="0" applyFont="1" applyFill="1" applyBorder="1" applyAlignment="1">
      <alignment vertical="top"/>
    </xf>
    <xf numFmtId="3" fontId="11" fillId="0" borderId="10" xfId="0" applyNumberFormat="1" applyFont="1" applyFill="1" applyBorder="1" applyAlignment="1">
      <alignment horizontal="right"/>
    </xf>
    <xf numFmtId="164" fontId="129" fillId="0" borderId="0" xfId="0" applyNumberFormat="1" applyFont="1" applyFill="1" applyAlignment="1">
      <alignment horizontal="left"/>
    </xf>
    <xf numFmtId="164" fontId="129" fillId="0" borderId="10" xfId="0" applyNumberFormat="1" applyFont="1" applyFill="1" applyBorder="1" applyAlignment="1">
      <alignment horizontal="left"/>
    </xf>
    <xf numFmtId="164" fontId="128" fillId="0" borderId="11" xfId="0" applyNumberFormat="1" applyFont="1" applyFill="1" applyBorder="1" applyAlignment="1">
      <alignment horizontal="right" wrapText="1"/>
    </xf>
    <xf numFmtId="0" fontId="166" fillId="0" borderId="0" xfId="0" applyFont="1" applyAlignment="1">
      <alignment horizontal="right"/>
    </xf>
    <xf numFmtId="0" fontId="166" fillId="0" borderId="11" xfId="0" applyFont="1" applyFill="1" applyBorder="1" applyAlignment="1">
      <alignment/>
    </xf>
    <xf numFmtId="0" fontId="166" fillId="0" borderId="11" xfId="0" applyFont="1" applyBorder="1" applyAlignment="1">
      <alignment/>
    </xf>
    <xf numFmtId="164" fontId="129" fillId="0" borderId="0" xfId="0" applyNumberFormat="1" applyFont="1" applyFill="1" applyAlignment="1">
      <alignment/>
    </xf>
    <xf numFmtId="0" fontId="128" fillId="0" borderId="10" xfId="0" applyFont="1" applyFill="1" applyBorder="1" applyAlignment="1">
      <alignment horizontal="left"/>
    </xf>
    <xf numFmtId="0" fontId="166" fillId="0" borderId="0" xfId="0" applyFont="1" applyFill="1" applyAlignment="1">
      <alignment/>
    </xf>
    <xf numFmtId="164" fontId="155" fillId="0" borderId="0" xfId="0" applyNumberFormat="1" applyFont="1" applyFill="1" applyBorder="1" applyAlignment="1">
      <alignment/>
    </xf>
    <xf numFmtId="164" fontId="155" fillId="0" borderId="10" xfId="0" applyNumberFormat="1" applyFont="1" applyFill="1" applyBorder="1" applyAlignment="1">
      <alignment/>
    </xf>
    <xf numFmtId="0" fontId="164" fillId="0" borderId="0" xfId="0" applyFont="1" applyAlignment="1">
      <alignment/>
    </xf>
    <xf numFmtId="164" fontId="129" fillId="0" borderId="11" xfId="0" applyNumberFormat="1" applyFont="1" applyFill="1" applyBorder="1" applyAlignment="1">
      <alignment horizontal="right" wrapText="1"/>
    </xf>
    <xf numFmtId="0" fontId="48" fillId="0" borderId="12" xfId="0" applyNumberFormat="1" applyFont="1" applyFill="1" applyBorder="1" applyAlignment="1" applyProtection="1">
      <alignment horizontal="center" wrapText="1"/>
      <protection/>
    </xf>
    <xf numFmtId="0" fontId="48" fillId="0" borderId="1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128" fillId="0" borderId="12" xfId="0" applyFont="1" applyBorder="1" applyAlignment="1">
      <alignment vertical="center"/>
    </xf>
    <xf numFmtId="0" fontId="128" fillId="0" borderId="12" xfId="0" applyFont="1" applyBorder="1" applyAlignment="1">
      <alignment/>
    </xf>
    <xf numFmtId="169" fontId="4" fillId="0" borderId="10" xfId="0" applyNumberFormat="1" applyFont="1" applyFill="1" applyBorder="1" applyAlignment="1" applyProtection="1">
      <alignment/>
      <protection/>
    </xf>
    <xf numFmtId="1" fontId="11" fillId="0" borderId="10" xfId="0" applyNumberFormat="1" applyFont="1" applyFill="1" applyBorder="1" applyAlignment="1" applyProtection="1">
      <alignment/>
      <protection/>
    </xf>
    <xf numFmtId="1" fontId="129" fillId="0" borderId="10" xfId="0" applyNumberFormat="1" applyFont="1" applyBorder="1" applyAlignment="1">
      <alignment/>
    </xf>
    <xf numFmtId="0" fontId="9" fillId="0" borderId="11" xfId="0" applyFont="1" applyBorder="1" applyAlignment="1">
      <alignment/>
    </xf>
    <xf numFmtId="0" fontId="126" fillId="0" borderId="0" xfId="0" applyFont="1" applyAlignment="1">
      <alignment/>
    </xf>
    <xf numFmtId="164" fontId="11" fillId="0" borderId="10" xfId="0" applyNumberFormat="1" applyFont="1" applyFill="1" applyBorder="1" applyAlignment="1">
      <alignment/>
    </xf>
    <xf numFmtId="0" fontId="141" fillId="0" borderId="11" xfId="0" applyFont="1" applyBorder="1" applyAlignment="1">
      <alignment horizontal="center" vertical="center" wrapText="1"/>
    </xf>
    <xf numFmtId="3" fontId="130" fillId="0" borderId="10" xfId="0" applyNumberFormat="1" applyFont="1" applyBorder="1" applyAlignment="1">
      <alignment horizontal="right" vertical="center"/>
    </xf>
    <xf numFmtId="0" fontId="141" fillId="0" borderId="12" xfId="0" applyFont="1" applyBorder="1" applyAlignment="1">
      <alignment horizontal="center" wrapText="1"/>
    </xf>
    <xf numFmtId="0" fontId="128" fillId="0" borderId="12" xfId="0" applyFont="1" applyBorder="1" applyAlignment="1">
      <alignment horizontal="center"/>
    </xf>
    <xf numFmtId="0" fontId="27" fillId="0" borderId="12" xfId="0" applyFont="1" applyBorder="1" applyAlignment="1">
      <alignment/>
    </xf>
    <xf numFmtId="0" fontId="9" fillId="0" borderId="11" xfId="0" applyFont="1" applyBorder="1" applyAlignment="1">
      <alignment/>
    </xf>
    <xf numFmtId="167" fontId="12" fillId="0" borderId="10" xfId="0" applyNumberFormat="1" applyFont="1" applyBorder="1" applyAlignment="1">
      <alignment/>
    </xf>
    <xf numFmtId="167" fontId="12" fillId="0" borderId="10" xfId="0" applyNumberFormat="1" applyFont="1" applyBorder="1" applyAlignment="1">
      <alignment horizontal="right"/>
    </xf>
    <xf numFmtId="0" fontId="167" fillId="0" borderId="12" xfId="0" applyFont="1" applyBorder="1" applyAlignment="1">
      <alignment horizontal="center" wrapText="1"/>
    </xf>
    <xf numFmtId="0" fontId="167" fillId="0" borderId="10" xfId="0" applyFont="1" applyBorder="1" applyAlignment="1">
      <alignment horizontal="right" wrapText="1"/>
    </xf>
    <xf numFmtId="0" fontId="144" fillId="0" borderId="0" xfId="0" applyFont="1" applyAlignment="1">
      <alignment/>
    </xf>
    <xf numFmtId="0" fontId="141" fillId="0" borderId="0" xfId="0" applyFont="1" applyAlignment="1">
      <alignment horizontal="right" wrapText="1"/>
    </xf>
    <xf numFmtId="0" fontId="144" fillId="0" borderId="0" xfId="0" applyFont="1" applyAlignment="1">
      <alignment wrapText="1"/>
    </xf>
    <xf numFmtId="0" fontId="130" fillId="0" borderId="0" xfId="0" applyFont="1" applyAlignment="1">
      <alignment/>
    </xf>
    <xf numFmtId="0" fontId="130" fillId="0" borderId="0" xfId="0" applyFont="1" applyAlignment="1">
      <alignment horizontal="right"/>
    </xf>
    <xf numFmtId="0" fontId="141" fillId="0" borderId="0" xfId="0" applyFont="1" applyAlignment="1">
      <alignment/>
    </xf>
    <xf numFmtId="0" fontId="130" fillId="0" borderId="10" xfId="0" applyFont="1" applyBorder="1" applyAlignment="1">
      <alignment/>
    </xf>
    <xf numFmtId="0" fontId="130" fillId="0" borderId="10" xfId="0" applyFont="1" applyBorder="1" applyAlignment="1">
      <alignment horizontal="right"/>
    </xf>
    <xf numFmtId="0" fontId="130" fillId="0" borderId="10" xfId="0" applyFont="1" applyFill="1" applyBorder="1" applyAlignment="1">
      <alignment horizontal="right" wrapText="1"/>
    </xf>
    <xf numFmtId="0" fontId="4" fillId="0" borderId="12" xfId="0" applyFont="1" applyBorder="1" applyAlignment="1">
      <alignment wrapText="1"/>
    </xf>
    <xf numFmtId="0" fontId="3" fillId="0" borderId="12" xfId="0" applyFont="1" applyBorder="1" applyAlignment="1">
      <alignment horizontal="right" wrapText="1"/>
    </xf>
    <xf numFmtId="0" fontId="4" fillId="0" borderId="10" xfId="0" applyFont="1" applyBorder="1" applyAlignment="1">
      <alignment wrapText="1"/>
    </xf>
    <xf numFmtId="0" fontId="3" fillId="0" borderId="10" xfId="0" applyFont="1" applyBorder="1" applyAlignment="1">
      <alignment horizontal="center"/>
    </xf>
    <xf numFmtId="0" fontId="12" fillId="0" borderId="10" xfId="0" applyFont="1" applyBorder="1" applyAlignment="1">
      <alignment horizontal="center"/>
    </xf>
    <xf numFmtId="0" fontId="3" fillId="0" borderId="10" xfId="0" applyFont="1" applyBorder="1" applyAlignment="1">
      <alignment wrapText="1"/>
    </xf>
    <xf numFmtId="3" fontId="3" fillId="0" borderId="10" xfId="0" applyNumberFormat="1" applyFont="1" applyBorder="1" applyAlignment="1">
      <alignment horizontal="right" wrapText="1"/>
    </xf>
    <xf numFmtId="0" fontId="129" fillId="0" borderId="10" xfId="0" applyFont="1" applyFill="1" applyBorder="1" applyAlignment="1">
      <alignment horizontal="left"/>
    </xf>
    <xf numFmtId="164" fontId="51" fillId="0" borderId="0" xfId="0" applyNumberFormat="1" applyFont="1" applyBorder="1" applyAlignment="1">
      <alignment/>
    </xf>
    <xf numFmtId="0" fontId="9" fillId="0" borderId="11" xfId="0" applyFont="1" applyFill="1" applyBorder="1" applyAlignment="1">
      <alignment/>
    </xf>
    <xf numFmtId="3" fontId="130" fillId="0" borderId="0" xfId="0" applyNumberFormat="1" applyFont="1" applyFill="1" applyBorder="1" applyAlignment="1">
      <alignment horizontal="right" wrapText="1"/>
    </xf>
    <xf numFmtId="0" fontId="130" fillId="0" borderId="0" xfId="0" applyFont="1" applyFill="1" applyBorder="1" applyAlignment="1">
      <alignment horizontal="right" wrapText="1"/>
    </xf>
    <xf numFmtId="3" fontId="12" fillId="0" borderId="0" xfId="0" applyNumberFormat="1" applyFont="1" applyFill="1" applyBorder="1" applyAlignment="1">
      <alignment/>
    </xf>
    <xf numFmtId="3" fontId="12" fillId="0" borderId="10" xfId="0" applyNumberFormat="1" applyFont="1" applyFill="1" applyBorder="1" applyAlignment="1">
      <alignment/>
    </xf>
    <xf numFmtId="0" fontId="27" fillId="0" borderId="0" xfId="0" applyFont="1" applyFill="1" applyBorder="1" applyAlignment="1">
      <alignment/>
    </xf>
    <xf numFmtId="164" fontId="12" fillId="0" borderId="0" xfId="0" applyNumberFormat="1" applyFont="1" applyFill="1" applyAlignment="1">
      <alignment/>
    </xf>
    <xf numFmtId="3" fontId="128" fillId="0" borderId="0" xfId="0" applyNumberFormat="1" applyFont="1" applyBorder="1" applyAlignment="1">
      <alignment/>
    </xf>
    <xf numFmtId="164" fontId="128" fillId="0" borderId="10" xfId="0" applyNumberFormat="1" applyFont="1" applyBorder="1" applyAlignment="1">
      <alignment/>
    </xf>
    <xf numFmtId="0" fontId="144" fillId="0" borderId="12" xfId="0" applyFont="1" applyBorder="1" applyAlignment="1">
      <alignment wrapText="1"/>
    </xf>
    <xf numFmtId="0" fontId="128" fillId="0" borderId="10" xfId="0" applyFont="1" applyBorder="1" applyAlignment="1">
      <alignment horizontal="center" wrapText="1"/>
    </xf>
    <xf numFmtId="0" fontId="12" fillId="0" borderId="11" xfId="0" applyFont="1" applyFill="1" applyBorder="1" applyAlignment="1">
      <alignment/>
    </xf>
    <xf numFmtId="0" fontId="3" fillId="0" borderId="11" xfId="0" applyFont="1" applyFill="1" applyBorder="1" applyAlignment="1">
      <alignment horizontal="right" wrapText="1"/>
    </xf>
    <xf numFmtId="3" fontId="11" fillId="0" borderId="10" xfId="0" applyNumberFormat="1" applyFont="1" applyFill="1" applyBorder="1" applyAlignment="1">
      <alignment/>
    </xf>
    <xf numFmtId="0" fontId="20" fillId="0" borderId="0" xfId="0" applyFont="1" applyBorder="1" applyAlignment="1">
      <alignment horizontal="left"/>
    </xf>
    <xf numFmtId="3" fontId="19" fillId="0" borderId="0" xfId="0" applyNumberFormat="1" applyFont="1" applyAlignment="1">
      <alignment/>
    </xf>
    <xf numFmtId="3" fontId="20" fillId="0" borderId="0" xfId="0" applyNumberFormat="1" applyFont="1" applyAlignment="1">
      <alignment/>
    </xf>
    <xf numFmtId="3" fontId="12" fillId="0" borderId="10" xfId="0" applyNumberFormat="1" applyFont="1" applyBorder="1" applyAlignment="1">
      <alignment/>
    </xf>
    <xf numFmtId="0" fontId="12" fillId="0" borderId="20" xfId="0" applyNumberFormat="1" applyFont="1" applyFill="1" applyBorder="1" applyAlignment="1" applyProtection="1">
      <alignment horizontal="center" wrapText="1"/>
      <protection/>
    </xf>
    <xf numFmtId="3" fontId="3" fillId="0" borderId="10" xfId="0" applyNumberFormat="1" applyFont="1" applyFill="1" applyBorder="1" applyAlignment="1" applyProtection="1">
      <alignment/>
      <protection/>
    </xf>
    <xf numFmtId="3" fontId="12" fillId="0" borderId="10" xfId="0" applyNumberFormat="1" applyFont="1" applyFill="1" applyBorder="1" applyAlignment="1" applyProtection="1">
      <alignment/>
      <protection/>
    </xf>
    <xf numFmtId="167" fontId="11" fillId="0" borderId="1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0" fontId="15" fillId="0" borderId="0" xfId="0" applyFont="1" applyFill="1" applyBorder="1" applyAlignment="1">
      <alignment wrapText="1"/>
    </xf>
    <xf numFmtId="3" fontId="12" fillId="0" borderId="10" xfId="0" applyNumberFormat="1" applyFont="1" applyFill="1" applyBorder="1" applyAlignment="1">
      <alignment wrapText="1"/>
    </xf>
    <xf numFmtId="0" fontId="20" fillId="0" borderId="20" xfId="0" applyFont="1" applyFill="1" applyBorder="1" applyAlignment="1">
      <alignment/>
    </xf>
    <xf numFmtId="0" fontId="20" fillId="0" borderId="10" xfId="0" applyFont="1" applyFill="1" applyBorder="1" applyAlignment="1">
      <alignment/>
    </xf>
    <xf numFmtId="0" fontId="12" fillId="0" borderId="16" xfId="0" applyFont="1" applyFill="1" applyBorder="1" applyAlignment="1">
      <alignment horizontal="right"/>
    </xf>
    <xf numFmtId="0" fontId="20" fillId="0" borderId="16" xfId="0" applyFont="1" applyFill="1" applyBorder="1" applyAlignment="1">
      <alignment horizontal="right"/>
    </xf>
    <xf numFmtId="0" fontId="20" fillId="0" borderId="0" xfId="0" applyFont="1" applyFill="1" applyBorder="1" applyAlignment="1">
      <alignment/>
    </xf>
    <xf numFmtId="174" fontId="11" fillId="0" borderId="0" xfId="0" applyNumberFormat="1" applyFont="1" applyFill="1" applyBorder="1" applyAlignment="1" applyProtection="1">
      <alignment horizontal="right" wrapText="1"/>
      <protection locked="0"/>
    </xf>
    <xf numFmtId="174" fontId="11" fillId="0" borderId="0" xfId="0" applyNumberFormat="1" applyFont="1" applyFill="1" applyBorder="1" applyAlignment="1" applyProtection="1">
      <alignment horizontal="right"/>
      <protection locked="0"/>
    </xf>
    <xf numFmtId="174" fontId="12" fillId="0" borderId="10" xfId="0" applyNumberFormat="1" applyFont="1" applyFill="1" applyBorder="1" applyAlignment="1" applyProtection="1">
      <alignment horizontal="right" wrapText="1"/>
      <protection locked="0"/>
    </xf>
    <xf numFmtId="174" fontId="12" fillId="0" borderId="10" xfId="0" applyNumberFormat="1" applyFont="1" applyFill="1" applyBorder="1" applyAlignment="1" applyProtection="1">
      <alignment horizontal="right"/>
      <protection locked="0"/>
    </xf>
    <xf numFmtId="0" fontId="11" fillId="0" borderId="0" xfId="0" applyFont="1" applyFill="1" applyAlignment="1">
      <alignment horizontal="justify"/>
    </xf>
    <xf numFmtId="0" fontId="12" fillId="0" borderId="0" xfId="0" applyFont="1" applyFill="1" applyBorder="1" applyAlignment="1">
      <alignment horizontal="right" vertical="center"/>
    </xf>
    <xf numFmtId="176" fontId="11"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12" fillId="0" borderId="0" xfId="0" applyFont="1" applyFill="1" applyAlignment="1">
      <alignment horizontal="left" vertical="center" indent="1"/>
    </xf>
    <xf numFmtId="3" fontId="12" fillId="0" borderId="0" xfId="0" applyNumberFormat="1" applyFont="1" applyFill="1" applyAlignment="1" applyProtection="1">
      <alignment horizontal="right" vertical="center"/>
      <protection locked="0"/>
    </xf>
    <xf numFmtId="0" fontId="20" fillId="0" borderId="11" xfId="0" applyFont="1" applyFill="1" applyBorder="1" applyAlignment="1">
      <alignment vertical="center"/>
    </xf>
    <xf numFmtId="0" fontId="12" fillId="0" borderId="11" xfId="0" applyFont="1" applyFill="1" applyBorder="1" applyAlignment="1">
      <alignment horizontal="right" vertical="center"/>
    </xf>
    <xf numFmtId="0" fontId="12" fillId="0" borderId="10" xfId="0" applyFont="1" applyBorder="1" applyAlignment="1">
      <alignment horizontal="left" vertical="center" indent="1"/>
    </xf>
    <xf numFmtId="3" fontId="12" fillId="0" borderId="10" xfId="0" applyNumberFormat="1" applyFont="1" applyFill="1" applyBorder="1" applyAlignment="1" applyProtection="1">
      <alignment horizontal="right" vertical="center"/>
      <protection locked="0"/>
    </xf>
    <xf numFmtId="0" fontId="13" fillId="0" borderId="0" xfId="0" applyFont="1" applyAlignment="1" applyProtection="1">
      <alignment wrapText="1"/>
      <protection locked="0"/>
    </xf>
    <xf numFmtId="0" fontId="141" fillId="0" borderId="0" xfId="0" applyFont="1" applyFill="1" applyAlignment="1">
      <alignment wrapText="1"/>
    </xf>
    <xf numFmtId="0" fontId="130" fillId="0" borderId="0" xfId="0" applyFont="1" applyFill="1" applyAlignment="1">
      <alignment horizontal="right" wrapText="1"/>
    </xf>
    <xf numFmtId="3" fontId="129" fillId="0" borderId="0" xfId="0" applyNumberFormat="1" applyFont="1" applyFill="1" applyBorder="1" applyAlignment="1">
      <alignment horizontal="right" wrapText="1"/>
    </xf>
    <xf numFmtId="0" fontId="130" fillId="0" borderId="0" xfId="0" applyFont="1" applyFill="1" applyBorder="1" applyAlignment="1">
      <alignment horizontal="right" wrapText="1"/>
    </xf>
    <xf numFmtId="3" fontId="0" fillId="0" borderId="0" xfId="0" applyNumberFormat="1" applyBorder="1" applyAlignment="1">
      <alignment/>
    </xf>
    <xf numFmtId="3" fontId="128" fillId="0" borderId="0" xfId="0" applyNumberFormat="1" applyFont="1" applyFill="1" applyBorder="1" applyAlignment="1">
      <alignment horizontal="right" wrapText="1"/>
    </xf>
    <xf numFmtId="0" fontId="141" fillId="0" borderId="0" xfId="0" applyFont="1" applyFill="1" applyBorder="1" applyAlignment="1">
      <alignment horizontal="right" wrapText="1"/>
    </xf>
    <xf numFmtId="164" fontId="0" fillId="0" borderId="0" xfId="0" applyNumberFormat="1" applyFill="1" applyAlignment="1">
      <alignment/>
    </xf>
    <xf numFmtId="0" fontId="129" fillId="0" borderId="11" xfId="0" applyFont="1" applyFill="1" applyBorder="1" applyAlignment="1">
      <alignment/>
    </xf>
    <xf numFmtId="0" fontId="4" fillId="0" borderId="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left"/>
      <protection/>
    </xf>
    <xf numFmtId="0" fontId="128" fillId="0" borderId="11" xfId="0" applyFont="1" applyFill="1" applyBorder="1" applyAlignment="1">
      <alignment horizontal="left" wrapText="1"/>
    </xf>
    <xf numFmtId="0" fontId="134" fillId="0" borderId="0" xfId="0" applyFont="1" applyFill="1" applyAlignment="1">
      <alignment horizontal="right" wrapText="1"/>
    </xf>
    <xf numFmtId="0" fontId="160" fillId="0" borderId="0" xfId="0" applyFont="1" applyFill="1" applyAlignment="1">
      <alignment horizontal="right" wrapText="1"/>
    </xf>
    <xf numFmtId="0" fontId="129" fillId="0" borderId="0" xfId="0" applyFont="1" applyFill="1" applyAlignment="1">
      <alignment horizontal="left" wrapText="1"/>
    </xf>
    <xf numFmtId="0" fontId="129" fillId="0" borderId="10" xfId="0" applyFont="1" applyFill="1" applyBorder="1" applyAlignment="1">
      <alignment horizontal="left" wrapText="1"/>
    </xf>
    <xf numFmtId="0" fontId="168" fillId="0" borderId="0" xfId="0" applyFont="1" applyFill="1" applyAlignment="1">
      <alignment/>
    </xf>
    <xf numFmtId="164" fontId="160" fillId="0" borderId="0" xfId="0" applyNumberFormat="1" applyFont="1" applyFill="1" applyAlignment="1">
      <alignment horizontal="right" wrapText="1"/>
    </xf>
    <xf numFmtId="164" fontId="128" fillId="0" borderId="0" xfId="0" applyNumberFormat="1" applyFont="1" applyFill="1" applyAlignment="1">
      <alignment horizontal="right" wrapText="1"/>
    </xf>
    <xf numFmtId="0" fontId="128" fillId="0" borderId="11" xfId="0" applyFont="1" applyFill="1" applyBorder="1" applyAlignment="1">
      <alignment horizontal="right" wrapText="1"/>
    </xf>
    <xf numFmtId="0" fontId="154" fillId="0" borderId="0" xfId="0" applyFont="1" applyFill="1" applyAlignment="1">
      <alignment/>
    </xf>
    <xf numFmtId="0" fontId="128" fillId="0" borderId="12" xfId="0" applyFont="1" applyBorder="1" applyAlignment="1">
      <alignment wrapText="1"/>
    </xf>
    <xf numFmtId="0" fontId="135" fillId="0" borderId="0" xfId="0" applyFont="1" applyAlignment="1">
      <alignment horizontal="left" wrapText="1"/>
    </xf>
    <xf numFmtId="3" fontId="135" fillId="0" borderId="0" xfId="0" applyNumberFormat="1" applyFont="1" applyAlignment="1">
      <alignment horizontal="right" wrapText="1"/>
    </xf>
    <xf numFmtId="0" fontId="135" fillId="0" borderId="0" xfId="0" applyFont="1" applyAlignment="1">
      <alignment horizontal="right" wrapText="1"/>
    </xf>
    <xf numFmtId="3" fontId="169" fillId="0" borderId="0" xfId="0" applyNumberFormat="1" applyFont="1" applyAlignment="1">
      <alignment horizontal="right" wrapText="1"/>
    </xf>
    <xf numFmtId="164" fontId="169" fillId="0" borderId="0" xfId="0" applyNumberFormat="1" applyFont="1" applyAlignment="1">
      <alignment horizontal="right" wrapText="1"/>
    </xf>
    <xf numFmtId="0" fontId="129" fillId="0" borderId="10" xfId="0" applyFont="1" applyBorder="1" applyAlignment="1">
      <alignment horizontal="right" wrapText="1"/>
    </xf>
    <xf numFmtId="3" fontId="141" fillId="0" borderId="10" xfId="0" applyNumberFormat="1" applyFont="1" applyBorder="1" applyAlignment="1">
      <alignment horizontal="right" wrapText="1"/>
    </xf>
    <xf numFmtId="164" fontId="141" fillId="0" borderId="10" xfId="0" applyNumberFormat="1" applyFont="1" applyBorder="1" applyAlignment="1">
      <alignment horizontal="right" wrapText="1"/>
    </xf>
    <xf numFmtId="0" fontId="168" fillId="0" borderId="0" xfId="0" applyFont="1" applyAlignment="1">
      <alignment/>
    </xf>
    <xf numFmtId="164" fontId="128" fillId="0" borderId="10" xfId="0" applyNumberFormat="1" applyFont="1" applyFill="1" applyBorder="1" applyAlignment="1">
      <alignment/>
    </xf>
    <xf numFmtId="0" fontId="159" fillId="0" borderId="0" xfId="0" applyFont="1" applyAlignment="1">
      <alignment/>
    </xf>
    <xf numFmtId="0" fontId="128" fillId="0" borderId="0" xfId="0" applyFont="1" applyAlignment="1">
      <alignment horizontal="right" wrapText="1"/>
    </xf>
    <xf numFmtId="3" fontId="128" fillId="0" borderId="10" xfId="0" applyNumberFormat="1" applyFont="1" applyBorder="1" applyAlignment="1">
      <alignment horizontal="right"/>
    </xf>
    <xf numFmtId="164" fontId="128" fillId="0" borderId="10" xfId="0" applyNumberFormat="1" applyFont="1" applyBorder="1" applyAlignment="1">
      <alignment horizontal="right"/>
    </xf>
    <xf numFmtId="0" fontId="140" fillId="0" borderId="0" xfId="0" applyFont="1" applyAlignment="1">
      <alignment horizontal="left"/>
    </xf>
    <xf numFmtId="0" fontId="0" fillId="0" borderId="12" xfId="0" applyBorder="1" applyAlignment="1">
      <alignment/>
    </xf>
    <xf numFmtId="0" fontId="129" fillId="0" borderId="12" xfId="0" applyFont="1" applyFill="1" applyBorder="1" applyAlignment="1">
      <alignment wrapText="1"/>
    </xf>
    <xf numFmtId="0" fontId="12" fillId="0" borderId="12" xfId="0" applyFont="1" applyBorder="1" applyAlignment="1">
      <alignment vertical="top" wrapText="1"/>
    </xf>
    <xf numFmtId="0" fontId="12" fillId="0" borderId="12" xfId="0" applyFont="1" applyBorder="1" applyAlignment="1">
      <alignment horizontal="right" vertical="center" wrapText="1"/>
    </xf>
    <xf numFmtId="0" fontId="12" fillId="0" borderId="12" xfId="0" applyFont="1" applyBorder="1" applyAlignment="1">
      <alignment horizontal="right" vertical="top" wrapText="1"/>
    </xf>
    <xf numFmtId="0" fontId="12" fillId="0" borderId="12" xfId="0" applyNumberFormat="1" applyFont="1" applyBorder="1" applyAlignment="1">
      <alignment horizontal="right" wrapText="1"/>
    </xf>
    <xf numFmtId="0" fontId="129" fillId="0" borderId="12" xfId="0" applyNumberFormat="1" applyFont="1" applyBorder="1" applyAlignment="1">
      <alignment/>
    </xf>
    <xf numFmtId="0" fontId="12" fillId="0" borderId="10" xfId="0" applyNumberFormat="1" applyFont="1" applyBorder="1" applyAlignment="1">
      <alignment horizontal="right" wrapText="1"/>
    </xf>
    <xf numFmtId="0" fontId="12" fillId="0"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0" fontId="4" fillId="0" borderId="10" xfId="0" applyNumberFormat="1" applyFont="1" applyFill="1" applyBorder="1" applyAlignment="1">
      <alignment horizontal="right" wrapText="1"/>
    </xf>
    <xf numFmtId="0" fontId="11" fillId="0" borderId="10" xfId="0" applyNumberFormat="1" applyFont="1" applyBorder="1" applyAlignment="1" quotePrefix="1">
      <alignment horizontal="right"/>
    </xf>
    <xf numFmtId="0" fontId="12" fillId="0" borderId="12" xfId="0" applyFont="1" applyBorder="1" applyAlignment="1">
      <alignment/>
    </xf>
    <xf numFmtId="167" fontId="129" fillId="0" borderId="10" xfId="0" applyNumberFormat="1" applyFont="1" applyFill="1" applyBorder="1" applyAlignment="1">
      <alignment horizontal="right"/>
    </xf>
    <xf numFmtId="0" fontId="130" fillId="0" borderId="12" xfId="0" applyFont="1" applyBorder="1" applyAlignment="1">
      <alignment vertical="center" wrapText="1"/>
    </xf>
    <xf numFmtId="0" fontId="130" fillId="0" borderId="10" xfId="0" applyFont="1" applyBorder="1" applyAlignment="1">
      <alignment vertical="center" wrapText="1"/>
    </xf>
    <xf numFmtId="0" fontId="141" fillId="0" borderId="10" xfId="0" applyFont="1" applyBorder="1" applyAlignment="1">
      <alignment horizontal="right" wrapText="1"/>
    </xf>
    <xf numFmtId="0" fontId="141" fillId="0" borderId="11" xfId="0" applyFont="1" applyBorder="1" applyAlignment="1">
      <alignment horizontal="center" vertical="center" wrapText="1"/>
    </xf>
    <xf numFmtId="0" fontId="128" fillId="0" borderId="10" xfId="0" applyFont="1" applyFill="1" applyBorder="1" applyAlignment="1">
      <alignment/>
    </xf>
    <xf numFmtId="3" fontId="128" fillId="0" borderId="10" xfId="0" applyNumberFormat="1" applyFont="1" applyFill="1" applyBorder="1" applyAlignment="1">
      <alignment horizontal="right"/>
    </xf>
    <xf numFmtId="164" fontId="128" fillId="0" borderId="10" xfId="0" applyNumberFormat="1" applyFont="1" applyFill="1" applyBorder="1" applyAlignment="1">
      <alignment horizontal="right"/>
    </xf>
    <xf numFmtId="164" fontId="128" fillId="0" borderId="10" xfId="0" applyNumberFormat="1" applyFont="1" applyBorder="1" applyAlignment="1">
      <alignment horizontal="right"/>
    </xf>
    <xf numFmtId="164" fontId="128" fillId="0" borderId="10" xfId="0" applyNumberFormat="1" applyFont="1" applyBorder="1" applyAlignment="1">
      <alignment horizontal="right" wrapText="1"/>
    </xf>
    <xf numFmtId="0" fontId="11" fillId="0" borderId="11" xfId="0" applyFont="1" applyBorder="1" applyAlignment="1">
      <alignment vertical="top" wrapText="1"/>
    </xf>
    <xf numFmtId="0" fontId="12" fillId="0" borderId="11" xfId="0" applyFont="1" applyBorder="1" applyAlignment="1">
      <alignment horizontal="right" vertical="top" wrapText="1"/>
    </xf>
    <xf numFmtId="0" fontId="17" fillId="0" borderId="11" xfId="0" applyFont="1" applyBorder="1" applyAlignment="1">
      <alignment horizontal="right" wrapText="1"/>
    </xf>
    <xf numFmtId="164" fontId="4" fillId="0" borderId="10" xfId="0" applyNumberFormat="1" applyFont="1" applyFill="1" applyBorder="1" applyAlignment="1">
      <alignment/>
    </xf>
    <xf numFmtId="164" fontId="11" fillId="0" borderId="10" xfId="0" applyNumberFormat="1" applyFont="1" applyBorder="1" applyAlignment="1">
      <alignment wrapText="1"/>
    </xf>
    <xf numFmtId="164" fontId="11" fillId="0" borderId="10" xfId="0" applyNumberFormat="1" applyFont="1" applyBorder="1" applyAlignment="1">
      <alignment horizontal="right" wrapText="1"/>
    </xf>
    <xf numFmtId="0" fontId="128" fillId="0" borderId="22" xfId="0" applyFont="1" applyFill="1" applyBorder="1" applyAlignment="1">
      <alignment wrapText="1"/>
    </xf>
    <xf numFmtId="0" fontId="128" fillId="0" borderId="22" xfId="0" applyFont="1" applyFill="1" applyBorder="1" applyAlignment="1">
      <alignment horizontal="right" wrapText="1"/>
    </xf>
    <xf numFmtId="0" fontId="128" fillId="0" borderId="12" xfId="0" applyFont="1" applyFill="1" applyBorder="1" applyAlignment="1">
      <alignment horizontal="center"/>
    </xf>
    <xf numFmtId="0" fontId="129" fillId="0" borderId="0" xfId="0" applyFont="1" applyFill="1" applyAlignment="1">
      <alignment wrapText="1"/>
    </xf>
    <xf numFmtId="0" fontId="128" fillId="0" borderId="10" xfId="0" applyFont="1" applyFill="1" applyBorder="1" applyAlignment="1">
      <alignment wrapText="1"/>
    </xf>
    <xf numFmtId="0" fontId="129" fillId="0" borderId="14" xfId="0" applyFont="1" applyBorder="1" applyAlignment="1">
      <alignment/>
    </xf>
    <xf numFmtId="0" fontId="128" fillId="0" borderId="14" xfId="0" applyFont="1" applyFill="1" applyBorder="1" applyAlignment="1">
      <alignment/>
    </xf>
    <xf numFmtId="0" fontId="140" fillId="0" borderId="0" xfId="0" applyFont="1" applyFill="1" applyAlignment="1">
      <alignment wrapText="1"/>
    </xf>
    <xf numFmtId="0" fontId="54" fillId="33" borderId="0" xfId="0" applyFont="1"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119" fillId="0" borderId="0" xfId="0" applyFont="1" applyAlignment="1">
      <alignment vertical="center"/>
    </xf>
    <xf numFmtId="0" fontId="0" fillId="0" borderId="0" xfId="0" applyFont="1" applyBorder="1" applyAlignment="1">
      <alignment/>
    </xf>
    <xf numFmtId="0" fontId="119" fillId="0" borderId="0" xfId="0" applyFont="1" applyBorder="1" applyAlignment="1">
      <alignment vertical="center"/>
    </xf>
    <xf numFmtId="0" fontId="128" fillId="0" borderId="13" xfId="0" applyFont="1" applyFill="1" applyBorder="1" applyAlignment="1">
      <alignment horizontal="right" wrapText="1"/>
    </xf>
    <xf numFmtId="0" fontId="128" fillId="0" borderId="13" xfId="0" applyFont="1" applyFill="1" applyBorder="1" applyAlignment="1">
      <alignment/>
    </xf>
    <xf numFmtId="0" fontId="128" fillId="0" borderId="14" xfId="0" applyFont="1" applyFill="1" applyBorder="1" applyAlignment="1">
      <alignment horizontal="right" wrapText="1"/>
    </xf>
    <xf numFmtId="0" fontId="119" fillId="0" borderId="0" xfId="0" applyFont="1" applyBorder="1" applyAlignment="1">
      <alignment horizontal="left" vertical="center"/>
    </xf>
    <xf numFmtId="0" fontId="119" fillId="0" borderId="0" xfId="0" applyFont="1" applyBorder="1" applyAlignment="1">
      <alignment horizontal="left"/>
    </xf>
    <xf numFmtId="0" fontId="128" fillId="0" borderId="11" xfId="0" applyFont="1" applyBorder="1" applyAlignment="1">
      <alignment horizontal="center"/>
    </xf>
    <xf numFmtId="0" fontId="128" fillId="0" borderId="11" xfId="0" applyFont="1" applyBorder="1" applyAlignment="1">
      <alignment horizontal="center" wrapText="1"/>
    </xf>
    <xf numFmtId="0" fontId="141" fillId="0" borderId="12" xfId="0" applyFont="1" applyBorder="1" applyAlignment="1">
      <alignment horizontal="center" wrapText="1"/>
    </xf>
    <xf numFmtId="0" fontId="128" fillId="0" borderId="0" xfId="0" applyFont="1" applyFill="1" applyAlignment="1">
      <alignment horizontal="center" wrapText="1"/>
    </xf>
    <xf numFmtId="0" fontId="12" fillId="0" borderId="0" xfId="0" applyFont="1" applyAlignment="1">
      <alignment horizontal="left" vertical="center" wrapText="1"/>
    </xf>
    <xf numFmtId="0" fontId="127" fillId="0" borderId="10" xfId="0" applyFont="1" applyBorder="1" applyAlignment="1">
      <alignment wrapText="1"/>
    </xf>
    <xf numFmtId="0" fontId="129" fillId="0" borderId="11" xfId="0" applyFont="1" applyBorder="1" applyAlignment="1">
      <alignment horizontal="center"/>
    </xf>
    <xf numFmtId="0" fontId="128" fillId="0" borderId="0" xfId="0" applyFont="1" applyBorder="1" applyAlignment="1">
      <alignment horizontal="center"/>
    </xf>
    <xf numFmtId="0" fontId="127" fillId="0" borderId="10" xfId="0" applyFont="1" applyFill="1" applyBorder="1" applyAlignment="1">
      <alignment wrapText="1"/>
    </xf>
    <xf numFmtId="0" fontId="128" fillId="0" borderId="0" xfId="0" applyFont="1" applyBorder="1" applyAlignment="1">
      <alignment horizontal="left" vertical="center" wrapText="1"/>
    </xf>
    <xf numFmtId="0" fontId="128" fillId="0" borderId="14" xfId="0" applyFont="1" applyBorder="1" applyAlignment="1">
      <alignment horizontal="left" vertical="center" wrapText="1"/>
    </xf>
    <xf numFmtId="0" fontId="128" fillId="0" borderId="15" xfId="0" applyFont="1" applyFill="1" applyBorder="1" applyAlignment="1">
      <alignment horizontal="left" vertical="center" wrapText="1"/>
    </xf>
    <xf numFmtId="0" fontId="128" fillId="0" borderId="0" xfId="0" applyFont="1" applyFill="1" applyBorder="1" applyAlignment="1">
      <alignment horizontal="left" vertical="center" wrapText="1"/>
    </xf>
    <xf numFmtId="0" fontId="128" fillId="0" borderId="10" xfId="0" applyFont="1" applyFill="1" applyBorder="1" applyAlignment="1">
      <alignment horizontal="left" vertical="center" wrapText="1"/>
    </xf>
    <xf numFmtId="0" fontId="21" fillId="0" borderId="0" xfId="0" applyFont="1" applyAlignment="1">
      <alignment wrapText="1"/>
    </xf>
    <xf numFmtId="0" fontId="21" fillId="0" borderId="10" xfId="0" applyFont="1" applyBorder="1" applyAlignment="1">
      <alignment wrapText="1"/>
    </xf>
    <xf numFmtId="0" fontId="6" fillId="0" borderId="0" xfId="0" applyFont="1" applyBorder="1" applyAlignment="1">
      <alignment horizontal="left" wrapText="1"/>
    </xf>
    <xf numFmtId="0" fontId="3" fillId="0" borderId="20" xfId="0" applyFont="1" applyFill="1" applyBorder="1" applyAlignment="1">
      <alignment horizontal="center"/>
    </xf>
    <xf numFmtId="0" fontId="3" fillId="0" borderId="0" xfId="0" applyFont="1" applyBorder="1" applyAlignment="1">
      <alignment horizontal="center"/>
    </xf>
    <xf numFmtId="0" fontId="12" fillId="0" borderId="0" xfId="0" applyFont="1" applyFill="1" applyAlignment="1">
      <alignment horizontal="center"/>
    </xf>
    <xf numFmtId="0" fontId="6" fillId="0" borderId="12" xfId="0" applyFont="1" applyBorder="1" applyAlignment="1">
      <alignment horizontal="left" wrapText="1"/>
    </xf>
    <xf numFmtId="0" fontId="8" fillId="0" borderId="0" xfId="0" applyFont="1" applyBorder="1" applyAlignment="1">
      <alignment horizontal="left" wrapText="1"/>
    </xf>
    <xf numFmtId="0" fontId="13" fillId="0" borderId="0" xfId="0" applyFont="1" applyFill="1" applyAlignment="1">
      <alignment horizontal="left" wrapText="1"/>
    </xf>
    <xf numFmtId="0" fontId="127" fillId="0" borderId="0" xfId="0" applyFont="1" applyFill="1" applyBorder="1" applyAlignment="1">
      <alignment horizontal="left" wrapText="1"/>
    </xf>
    <xf numFmtId="0" fontId="128" fillId="0" borderId="12" xfId="0" applyFont="1" applyFill="1" applyBorder="1" applyAlignment="1">
      <alignment wrapText="1"/>
    </xf>
    <xf numFmtId="0" fontId="129" fillId="0" borderId="10" xfId="0" applyFont="1" applyBorder="1" applyAlignment="1">
      <alignment wrapText="1"/>
    </xf>
    <xf numFmtId="0" fontId="128" fillId="0" borderId="11" xfId="0" applyFont="1" applyFill="1" applyBorder="1" applyAlignment="1">
      <alignment horizontal="center" wrapText="1"/>
    </xf>
    <xf numFmtId="0" fontId="129" fillId="0" borderId="11" xfId="0" applyFont="1" applyBorder="1" applyAlignment="1">
      <alignment horizontal="center" wrapText="1"/>
    </xf>
    <xf numFmtId="0" fontId="12" fillId="0" borderId="0" xfId="0" applyFont="1" applyFill="1" applyAlignment="1">
      <alignment wrapText="1"/>
    </xf>
    <xf numFmtId="0" fontId="12" fillId="0" borderId="0" xfId="0" applyFont="1" applyFill="1" applyBorder="1" applyAlignment="1">
      <alignment wrapText="1"/>
    </xf>
    <xf numFmtId="0" fontId="13" fillId="0" borderId="0" xfId="0" applyFont="1" applyBorder="1" applyAlignment="1">
      <alignment horizontal="left" wrapText="1"/>
    </xf>
    <xf numFmtId="0" fontId="12" fillId="0" borderId="11" xfId="0" applyFont="1" applyBorder="1" applyAlignment="1">
      <alignment horizontal="center" vertical="center" wrapText="1"/>
    </xf>
    <xf numFmtId="0" fontId="12" fillId="0" borderId="0" xfId="0" applyFont="1" applyBorder="1" applyAlignment="1">
      <alignment horizontal="left" vertical="center" wrapText="1"/>
    </xf>
    <xf numFmtId="0" fontId="15" fillId="0" borderId="0" xfId="0" applyFont="1" applyBorder="1" applyAlignment="1">
      <alignment horizontal="left" wrapText="1"/>
    </xf>
    <xf numFmtId="0" fontId="21"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Alignment="1">
      <alignment horizontal="left" wrapText="1"/>
    </xf>
    <xf numFmtId="0" fontId="12" fillId="0" borderId="11" xfId="0" applyFont="1" applyBorder="1" applyAlignment="1">
      <alignment horizontal="center" wrapText="1"/>
    </xf>
    <xf numFmtId="0" fontId="12" fillId="0" borderId="11" xfId="0" applyFont="1" applyFill="1" applyBorder="1" applyAlignment="1">
      <alignment horizontal="center" wrapText="1"/>
    </xf>
    <xf numFmtId="0" fontId="13" fillId="0" borderId="0" xfId="0" applyFont="1" applyFill="1" applyAlignment="1">
      <alignment wrapText="1"/>
    </xf>
    <xf numFmtId="0" fontId="6" fillId="0" borderId="0" xfId="0" applyFont="1" applyBorder="1" applyAlignment="1">
      <alignment horizontal="left" vertical="center" wrapText="1"/>
    </xf>
    <xf numFmtId="0" fontId="127" fillId="0" borderId="0" xfId="0" applyFont="1" applyFill="1" applyAlignment="1">
      <alignment wrapText="1"/>
    </xf>
    <xf numFmtId="0" fontId="144" fillId="0" borderId="0" xfId="0" applyFont="1" applyFill="1" applyAlignment="1">
      <alignment wrapText="1"/>
    </xf>
    <xf numFmtId="0" fontId="144" fillId="0" borderId="10" xfId="0" applyFont="1" applyFill="1" applyBorder="1" applyAlignment="1">
      <alignment wrapText="1"/>
    </xf>
    <xf numFmtId="0" fontId="144" fillId="0" borderId="0" xfId="0" applyFont="1" applyFill="1" applyBorder="1" applyAlignment="1">
      <alignment wrapText="1"/>
    </xf>
    <xf numFmtId="0" fontId="3" fillId="0" borderId="11" xfId="0" applyFont="1" applyFill="1" applyBorder="1" applyAlignment="1">
      <alignment horizontal="center"/>
    </xf>
    <xf numFmtId="0" fontId="6" fillId="0" borderId="12" xfId="0" applyFont="1" applyBorder="1" applyAlignment="1">
      <alignment horizontal="left" vertical="center" wrapText="1"/>
    </xf>
    <xf numFmtId="0" fontId="8" fillId="0" borderId="0" xfId="0" applyFont="1" applyBorder="1" applyAlignment="1">
      <alignment horizontal="left" vertical="center" wrapText="1"/>
    </xf>
    <xf numFmtId="0" fontId="127" fillId="0" borderId="0" xfId="0" applyFont="1" applyAlignment="1">
      <alignment wrapText="1"/>
    </xf>
    <xf numFmtId="0" fontId="127" fillId="0" borderId="0" xfId="0" applyFont="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0" fontId="139" fillId="0" borderId="0" xfId="0" applyFont="1" applyAlignment="1">
      <alignment horizontal="left" wrapText="1"/>
    </xf>
    <xf numFmtId="0" fontId="21" fillId="0" borderId="0" xfId="0" applyFont="1" applyAlignment="1">
      <alignment horizontal="left" vertical="center" wrapText="1"/>
    </xf>
    <xf numFmtId="0" fontId="12" fillId="0" borderId="11" xfId="0" applyFont="1" applyBorder="1" applyAlignment="1">
      <alignment horizontal="center"/>
    </xf>
    <xf numFmtId="3" fontId="12" fillId="0" borderId="0" xfId="0" applyNumberFormat="1" applyFont="1" applyBorder="1" applyAlignment="1">
      <alignment horizontal="center"/>
    </xf>
    <xf numFmtId="0" fontId="15" fillId="0" borderId="0" xfId="0" applyFont="1" applyFill="1" applyBorder="1" applyAlignment="1">
      <alignment horizontal="left" wrapText="1"/>
    </xf>
    <xf numFmtId="0" fontId="170" fillId="0" borderId="0" xfId="0" applyFont="1" applyAlignment="1">
      <alignment horizontal="left" wrapText="1"/>
    </xf>
    <xf numFmtId="0" fontId="21" fillId="0" borderId="0" xfId="0" applyFont="1" applyBorder="1" applyAlignment="1">
      <alignment horizontal="left" wrapText="1"/>
    </xf>
    <xf numFmtId="0" fontId="0" fillId="0" borderId="11" xfId="0" applyBorder="1" applyAlignment="1">
      <alignment horizontal="center" wrapText="1"/>
    </xf>
    <xf numFmtId="0" fontId="128" fillId="0" borderId="10" xfId="0" applyFont="1" applyFill="1" applyBorder="1" applyAlignment="1">
      <alignment horizontal="center" wrapText="1"/>
    </xf>
    <xf numFmtId="0" fontId="0" fillId="0" borderId="10" xfId="0" applyBorder="1" applyAlignment="1">
      <alignment horizontal="center" wrapText="1"/>
    </xf>
    <xf numFmtId="0" fontId="13" fillId="0" borderId="12" xfId="0" applyFont="1" applyFill="1" applyBorder="1" applyAlignment="1">
      <alignment horizontal="left" wrapText="1"/>
    </xf>
    <xf numFmtId="0" fontId="15" fillId="0" borderId="0" xfId="0" applyFont="1" applyFill="1" applyAlignment="1">
      <alignment horizontal="left" wrapText="1"/>
    </xf>
    <xf numFmtId="0" fontId="127" fillId="0" borderId="0" xfId="0" applyFont="1" applyFill="1" applyBorder="1" applyAlignment="1">
      <alignment wrapText="1"/>
    </xf>
    <xf numFmtId="0" fontId="25" fillId="0" borderId="0" xfId="0" applyFont="1" applyBorder="1" applyAlignment="1">
      <alignment horizontal="center"/>
    </xf>
    <xf numFmtId="0" fontId="21" fillId="0" borderId="0" xfId="0" applyFont="1" applyBorder="1" applyAlignment="1">
      <alignment horizontal="left" vertical="center" wrapText="1"/>
    </xf>
    <xf numFmtId="0" fontId="131" fillId="0" borderId="0" xfId="0" applyFont="1" applyFill="1" applyAlignment="1">
      <alignment vertical="center" wrapText="1"/>
    </xf>
    <xf numFmtId="0" fontId="128" fillId="0" borderId="12" xfId="0" applyFont="1" applyFill="1" applyBorder="1" applyAlignment="1">
      <alignment horizontal="center" vertical="center" wrapText="1"/>
    </xf>
    <xf numFmtId="0" fontId="128" fillId="0" borderId="11" xfId="0" applyFont="1" applyFill="1" applyBorder="1" applyAlignment="1">
      <alignment horizontal="center" vertical="center" wrapText="1"/>
    </xf>
    <xf numFmtId="0" fontId="21" fillId="0" borderId="0" xfId="0" applyFont="1" applyBorder="1" applyAlignment="1">
      <alignment horizontal="left" vertical="center"/>
    </xf>
    <xf numFmtId="0" fontId="128" fillId="0" borderId="11" xfId="0" applyFont="1" applyFill="1" applyBorder="1" applyAlignment="1">
      <alignment horizontal="center"/>
    </xf>
    <xf numFmtId="0" fontId="128" fillId="0" borderId="12" xfId="0" applyFont="1" applyFill="1" applyBorder="1" applyAlignment="1">
      <alignment horizontal="center"/>
    </xf>
    <xf numFmtId="0" fontId="128" fillId="0" borderId="0" xfId="0" applyFont="1" applyFill="1" applyAlignment="1">
      <alignment horizontal="center"/>
    </xf>
    <xf numFmtId="0" fontId="21" fillId="0" borderId="0" xfId="0" applyFont="1" applyFill="1" applyAlignment="1">
      <alignment wrapText="1"/>
    </xf>
    <xf numFmtId="0" fontId="21" fillId="0" borderId="10" xfId="0" applyFont="1" applyFill="1" applyBorder="1" applyAlignment="1">
      <alignment wrapText="1"/>
    </xf>
    <xf numFmtId="0" fontId="9" fillId="0" borderId="11" xfId="0" applyFont="1" applyFill="1" applyBorder="1" applyAlignment="1">
      <alignment horizontal="center" wrapText="1"/>
    </xf>
    <xf numFmtId="0" fontId="12" fillId="0" borderId="12" xfId="0" applyFont="1" applyFill="1" applyBorder="1" applyAlignment="1">
      <alignment horizontal="right" wrapText="1"/>
    </xf>
    <xf numFmtId="0" fontId="9" fillId="0" borderId="10" xfId="0" applyFont="1" applyBorder="1" applyAlignment="1">
      <alignment horizontal="right" wrapText="1"/>
    </xf>
    <xf numFmtId="0" fontId="21" fillId="0" borderId="10" xfId="0" applyFont="1" applyFill="1" applyBorder="1" applyAlignment="1">
      <alignment/>
    </xf>
    <xf numFmtId="0" fontId="11" fillId="0" borderId="11" xfId="0" applyFont="1" applyFill="1" applyBorder="1" applyAlignment="1">
      <alignment horizontal="center" wrapText="1"/>
    </xf>
    <xf numFmtId="0" fontId="21" fillId="0" borderId="0" xfId="0" applyFont="1" applyFill="1" applyBorder="1" applyAlignment="1">
      <alignment wrapText="1"/>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horizontal="left" wrapText="1"/>
    </xf>
    <xf numFmtId="0" fontId="125" fillId="0" borderId="0" xfId="0" applyFont="1" applyFill="1" applyAlignment="1">
      <alignment horizontal="center"/>
    </xf>
    <xf numFmtId="0" fontId="31" fillId="0" borderId="11" xfId="0" applyFont="1" applyBorder="1" applyAlignment="1">
      <alignment horizontal="center" wrapText="1"/>
    </xf>
    <xf numFmtId="0" fontId="12" fillId="0" borderId="12" xfId="0" applyFont="1" applyBorder="1" applyAlignment="1">
      <alignment horizontal="right" wrapText="1"/>
    </xf>
    <xf numFmtId="0" fontId="12"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128" fillId="0" borderId="0" xfId="0" applyFont="1" applyFill="1" applyBorder="1" applyAlignment="1">
      <alignment horizontal="center"/>
    </xf>
    <xf numFmtId="0" fontId="128" fillId="0" borderId="12" xfId="0" applyFont="1" applyBorder="1" applyAlignment="1">
      <alignment horizontal="center"/>
    </xf>
    <xf numFmtId="0" fontId="0" fillId="0" borderId="0" xfId="0" applyBorder="1" applyAlignment="1">
      <alignment wrapText="1"/>
    </xf>
    <xf numFmtId="0" fontId="12" fillId="0" borderId="0" xfId="0" applyFont="1" applyBorder="1" applyAlignment="1">
      <alignment wrapText="1"/>
    </xf>
    <xf numFmtId="0" fontId="2" fillId="0" borderId="0" xfId="0" applyFont="1" applyAlignment="1">
      <alignment horizontal="left" vertical="center" wrapText="1"/>
    </xf>
    <xf numFmtId="0" fontId="144" fillId="0" borderId="0" xfId="0" applyFont="1" applyAlignment="1">
      <alignment horizontal="left" vertical="center" wrapText="1"/>
    </xf>
    <xf numFmtId="0" fontId="141" fillId="0" borderId="12" xfId="0" applyFont="1" applyFill="1" applyBorder="1" applyAlignment="1">
      <alignment horizontal="center"/>
    </xf>
    <xf numFmtId="0" fontId="141" fillId="0" borderId="0" xfId="0" applyFont="1" applyFill="1" applyAlignment="1">
      <alignment horizontal="center"/>
    </xf>
    <xf numFmtId="0" fontId="21" fillId="0" borderId="0" xfId="0" applyFont="1" applyFill="1" applyAlignment="1">
      <alignment horizontal="left" wrapText="1"/>
    </xf>
    <xf numFmtId="0" fontId="21" fillId="0" borderId="0" xfId="0" applyFont="1" applyFill="1" applyBorder="1" applyAlignment="1">
      <alignment horizontal="left" wrapText="1"/>
    </xf>
    <xf numFmtId="0" fontId="13" fillId="0" borderId="15" xfId="0" applyFont="1" applyFill="1" applyBorder="1" applyAlignment="1">
      <alignment wrapText="1"/>
    </xf>
    <xf numFmtId="0" fontId="141" fillId="0" borderId="11" xfId="0" applyFont="1" applyBorder="1" applyAlignment="1">
      <alignment vertical="center" wrapText="1"/>
    </xf>
    <xf numFmtId="0" fontId="149" fillId="0" borderId="0" xfId="0" applyFont="1" applyAlignment="1">
      <alignment horizontal="left" vertical="center" wrapText="1"/>
    </xf>
    <xf numFmtId="0" fontId="149" fillId="0" borderId="0" xfId="0" applyFont="1" applyBorder="1" applyAlignment="1">
      <alignment horizontal="left" vertical="center" wrapText="1"/>
    </xf>
    <xf numFmtId="0" fontId="141" fillId="0" borderId="11" xfId="0" applyFont="1" applyBorder="1" applyAlignment="1">
      <alignment horizontal="center" vertical="center" wrapText="1"/>
    </xf>
    <xf numFmtId="0" fontId="13" fillId="0" borderId="12" xfId="0" applyFont="1" applyBorder="1" applyAlignment="1">
      <alignment wrapText="1"/>
    </xf>
    <xf numFmtId="0" fontId="13" fillId="0" borderId="0" xfId="0" applyFont="1" applyAlignment="1">
      <alignment wrapText="1"/>
    </xf>
    <xf numFmtId="0" fontId="21" fillId="0" borderId="0" xfId="0" applyFont="1" applyBorder="1" applyAlignment="1">
      <alignment wrapText="1"/>
    </xf>
    <xf numFmtId="0" fontId="129" fillId="0" borderId="0" xfId="0" applyFont="1" applyAlignment="1">
      <alignment wrapText="1"/>
    </xf>
    <xf numFmtId="0" fontId="127" fillId="0" borderId="0" xfId="0" applyFont="1" applyFill="1" applyAlignment="1">
      <alignment horizontal="left" wrapText="1"/>
    </xf>
    <xf numFmtId="0" fontId="13" fillId="0" borderId="0" xfId="0" applyFont="1" applyAlignment="1">
      <alignment horizontal="left" wrapText="1"/>
    </xf>
    <xf numFmtId="0" fontId="12" fillId="0" borderId="0" xfId="0" applyFont="1" applyBorder="1" applyAlignment="1">
      <alignment horizontal="center"/>
    </xf>
    <xf numFmtId="0" fontId="128" fillId="0" borderId="12" xfId="0" applyFont="1" applyFill="1" applyBorder="1" applyAlignment="1">
      <alignment/>
    </xf>
    <xf numFmtId="0" fontId="128" fillId="0" borderId="0" xfId="0" applyFont="1" applyFill="1" applyAlignment="1">
      <alignment/>
    </xf>
    <xf numFmtId="0" fontId="2" fillId="0" borderId="0" xfId="0" applyFont="1" applyAlignment="1">
      <alignment wrapText="1"/>
    </xf>
    <xf numFmtId="0" fontId="2" fillId="0" borderId="0" xfId="0" applyFont="1" applyBorder="1" applyAlignment="1">
      <alignment wrapText="1"/>
    </xf>
    <xf numFmtId="0" fontId="0" fillId="0" borderId="10" xfId="0" applyBorder="1" applyAlignment="1">
      <alignment horizontal="right" wrapText="1"/>
    </xf>
    <xf numFmtId="0" fontId="128" fillId="0" borderId="0" xfId="0" applyFont="1" applyFill="1" applyBorder="1" applyAlignment="1">
      <alignment horizontal="center" vertical="center"/>
    </xf>
    <xf numFmtId="49" fontId="127" fillId="0" borderId="0" xfId="0" applyNumberFormat="1" applyFont="1" applyAlignment="1">
      <alignment vertical="center" wrapText="1"/>
    </xf>
    <xf numFmtId="49" fontId="127" fillId="0" borderId="10" xfId="0" applyNumberFormat="1" applyFont="1" applyBorder="1" applyAlignment="1">
      <alignment vertical="center" wrapText="1"/>
    </xf>
    <xf numFmtId="0" fontId="3" fillId="0" borderId="12" xfId="0" applyFont="1" applyBorder="1" applyAlignment="1">
      <alignment horizontal="center" wrapText="1"/>
    </xf>
    <xf numFmtId="0" fontId="35" fillId="0" borderId="12" xfId="0" applyFont="1" applyBorder="1" applyAlignment="1">
      <alignment wrapText="1"/>
    </xf>
    <xf numFmtId="0" fontId="35" fillId="0" borderId="0" xfId="0" applyFont="1" applyAlignment="1">
      <alignment wrapText="1"/>
    </xf>
    <xf numFmtId="0" fontId="128" fillId="0" borderId="12" xfId="0" applyFont="1" applyBorder="1" applyAlignment="1">
      <alignment wrapText="1"/>
    </xf>
    <xf numFmtId="0" fontId="128" fillId="0" borderId="10" xfId="0" applyFont="1" applyBorder="1" applyAlignment="1">
      <alignment wrapText="1"/>
    </xf>
    <xf numFmtId="0" fontId="128" fillId="0" borderId="12" xfId="0" applyFont="1" applyBorder="1" applyAlignment="1">
      <alignment horizontal="right" wrapText="1"/>
    </xf>
    <xf numFmtId="0" fontId="128" fillId="0" borderId="10" xfId="0" applyFont="1" applyBorder="1" applyAlignment="1">
      <alignment horizontal="right" wrapText="1"/>
    </xf>
    <xf numFmtId="0" fontId="128" fillId="0" borderId="0" xfId="0" applyFont="1" applyBorder="1" applyAlignment="1">
      <alignment horizontal="center" wrapText="1"/>
    </xf>
    <xf numFmtId="0" fontId="9" fillId="0" borderId="11" xfId="0" applyFont="1" applyBorder="1" applyAlignment="1">
      <alignment horizontal="center"/>
    </xf>
    <xf numFmtId="0" fontId="12" fillId="0" borderId="0" xfId="0" applyFont="1" applyAlignment="1">
      <alignment wrapText="1"/>
    </xf>
    <xf numFmtId="0" fontId="12" fillId="0" borderId="10" xfId="0" applyFont="1" applyBorder="1" applyAlignment="1">
      <alignment wrapText="1"/>
    </xf>
    <xf numFmtId="0" fontId="129" fillId="0" borderId="0" xfId="0" applyFont="1" applyFill="1" applyAlignment="1">
      <alignment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128" fillId="0" borderId="12" xfId="0" applyFont="1" applyFill="1" applyBorder="1" applyAlignment="1">
      <alignment horizontal="left" vertical="center"/>
    </xf>
    <xf numFmtId="0" fontId="128" fillId="0" borderId="0" xfId="0" applyFont="1" applyFill="1" applyBorder="1" applyAlignment="1">
      <alignment horizontal="left" vertical="center"/>
    </xf>
    <xf numFmtId="0" fontId="128" fillId="0" borderId="10" xfId="0" applyFont="1" applyFill="1" applyBorder="1" applyAlignment="1">
      <alignment horizontal="left" vertical="center"/>
    </xf>
    <xf numFmtId="170" fontId="12" fillId="0" borderId="11" xfId="0" applyNumberFormat="1" applyFont="1" applyFill="1" applyBorder="1" applyAlignment="1">
      <alignment horizontal="center"/>
    </xf>
    <xf numFmtId="0" fontId="12" fillId="35" borderId="11" xfId="0" applyFont="1" applyFill="1" applyBorder="1" applyAlignment="1">
      <alignment horizontal="center" wrapText="1"/>
    </xf>
    <xf numFmtId="170" fontId="12" fillId="0" borderId="0" xfId="0" applyNumberFormat="1" applyFont="1" applyBorder="1" applyAlignment="1">
      <alignment horizontal="left" wrapText="1"/>
    </xf>
    <xf numFmtId="0" fontId="21" fillId="0" borderId="0" xfId="0" applyFont="1" applyAlignment="1">
      <alignment vertical="top" wrapText="1"/>
    </xf>
    <xf numFmtId="0" fontId="128" fillId="0" borderId="10" xfId="0" applyFont="1" applyFill="1" applyBorder="1" applyAlignment="1">
      <alignment wrapText="1"/>
    </xf>
    <xf numFmtId="0" fontId="13" fillId="0" borderId="0" xfId="0" applyFont="1" applyFill="1" applyAlignment="1">
      <alignment horizontal="left" vertical="center" wrapText="1"/>
    </xf>
    <xf numFmtId="0" fontId="128" fillId="0" borderId="0" xfId="0" applyFont="1" applyAlignment="1">
      <alignment horizontal="center" wrapText="1"/>
    </xf>
    <xf numFmtId="0" fontId="127" fillId="0" borderId="10" xfId="0" applyFont="1" applyBorder="1" applyAlignment="1">
      <alignment vertical="center" wrapText="1"/>
    </xf>
    <xf numFmtId="0" fontId="140" fillId="0" borderId="0" xfId="0" applyFont="1" applyAlignment="1">
      <alignment horizontal="left" vertical="center" wrapText="1"/>
    </xf>
    <xf numFmtId="0" fontId="128" fillId="0" borderId="11" xfId="0" applyFont="1" applyBorder="1" applyAlignment="1">
      <alignment horizontal="center" vertical="center" wrapText="1"/>
    </xf>
    <xf numFmtId="0" fontId="128" fillId="0" borderId="12" xfId="0" applyFont="1" applyBorder="1" applyAlignment="1">
      <alignment horizontal="center" vertical="center" wrapText="1"/>
    </xf>
    <xf numFmtId="167" fontId="12" fillId="0" borderId="12"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10" xfId="0" applyFont="1" applyFill="1" applyBorder="1" applyAlignment="1">
      <alignment horizontal="center" wrapText="1"/>
    </xf>
    <xf numFmtId="0" fontId="12" fillId="0" borderId="12" xfId="0" applyFont="1" applyFill="1" applyBorder="1" applyAlignment="1">
      <alignment horizontal="center" wrapText="1"/>
    </xf>
    <xf numFmtId="0" fontId="0" fillId="0" borderId="12" xfId="0" applyBorder="1" applyAlignment="1">
      <alignment wrapText="1"/>
    </xf>
    <xf numFmtId="0" fontId="13" fillId="0" borderId="0" xfId="0" applyFont="1" applyFill="1" applyAlignment="1">
      <alignment vertical="center" wrapText="1"/>
    </xf>
    <xf numFmtId="0" fontId="127" fillId="0" borderId="10" xfId="0" applyFont="1" applyFill="1" applyBorder="1" applyAlignment="1">
      <alignment vertical="center" wrapText="1"/>
    </xf>
    <xf numFmtId="0" fontId="140" fillId="0" borderId="12" xfId="0" applyFont="1" applyFill="1" applyBorder="1" applyAlignment="1">
      <alignment horizontal="left" wrapText="1"/>
    </xf>
    <xf numFmtId="0" fontId="141" fillId="0" borderId="12" xfId="0" applyFont="1" applyBorder="1" applyAlignment="1">
      <alignment horizontal="center" vertical="center" wrapText="1"/>
    </xf>
    <xf numFmtId="0" fontId="141" fillId="0" borderId="0" xfId="0" applyFont="1" applyAlignment="1">
      <alignment horizontal="center" vertical="center" wrapText="1"/>
    </xf>
    <xf numFmtId="0" fontId="13" fillId="0" borderId="0" xfId="0" applyFont="1" applyAlignment="1">
      <alignment horizontal="left" vertical="top" wrapText="1"/>
    </xf>
    <xf numFmtId="0" fontId="154" fillId="0" borderId="12" xfId="0" applyFont="1" applyBorder="1" applyAlignment="1">
      <alignment horizontal="left" vertical="center" wrapText="1"/>
    </xf>
    <xf numFmtId="0" fontId="127" fillId="0" borderId="10" xfId="0" applyFont="1" applyBorder="1" applyAlignment="1">
      <alignment horizontal="left" wrapText="1"/>
    </xf>
    <xf numFmtId="0" fontId="141" fillId="0" borderId="11" xfId="0" applyFont="1" applyBorder="1" applyAlignment="1">
      <alignment horizontal="center" vertical="center"/>
    </xf>
    <xf numFmtId="0" fontId="140" fillId="0" borderId="0" xfId="0" applyFont="1" applyFill="1" applyAlignment="1">
      <alignment horizontal="left" vertical="center" wrapText="1"/>
    </xf>
    <xf numFmtId="0" fontId="140" fillId="0" borderId="12" xfId="0" applyFont="1" applyFill="1" applyBorder="1" applyAlignment="1">
      <alignment horizontal="left" vertical="center" wrapText="1"/>
    </xf>
    <xf numFmtId="0" fontId="128" fillId="0" borderId="12" xfId="0" applyFont="1" applyFill="1" applyBorder="1" applyAlignment="1">
      <alignment vertical="center" wrapText="1"/>
    </xf>
    <xf numFmtId="0" fontId="128" fillId="0" borderId="0" xfId="0" applyFont="1" applyFill="1" applyAlignment="1">
      <alignment vertical="center" wrapText="1"/>
    </xf>
    <xf numFmtId="0" fontId="128" fillId="0" borderId="10" xfId="0" applyFont="1" applyFill="1" applyBorder="1" applyAlignment="1">
      <alignment vertical="center" wrapText="1"/>
    </xf>
    <xf numFmtId="0" fontId="140" fillId="0" borderId="0" xfId="0" applyFont="1" applyFill="1" applyAlignment="1">
      <alignment horizontal="left" wrapText="1"/>
    </xf>
    <xf numFmtId="0" fontId="128" fillId="0" borderId="0" xfId="0" applyFont="1" applyFill="1" applyAlignment="1">
      <alignment vertical="center"/>
    </xf>
    <xf numFmtId="0" fontId="12" fillId="0" borderId="0" xfId="0" applyFont="1" applyFill="1" applyAlignment="1">
      <alignment horizontal="left" wrapText="1"/>
    </xf>
    <xf numFmtId="0" fontId="141" fillId="0" borderId="11" xfId="0" applyFont="1" applyFill="1" applyBorder="1" applyAlignment="1">
      <alignment horizontal="center" wrapText="1"/>
    </xf>
    <xf numFmtId="0" fontId="141" fillId="0" borderId="12" xfId="0" applyFont="1" applyFill="1" applyBorder="1" applyAlignment="1">
      <alignment horizontal="right" wrapText="1"/>
    </xf>
    <xf numFmtId="0" fontId="141" fillId="0" borderId="21" xfId="0" applyFont="1" applyFill="1" applyBorder="1" applyAlignment="1">
      <alignment horizontal="right" wrapText="1"/>
    </xf>
    <xf numFmtId="0" fontId="128" fillId="0" borderId="13" xfId="0" applyFont="1" applyFill="1" applyBorder="1" applyAlignment="1">
      <alignment horizontal="center"/>
    </xf>
    <xf numFmtId="0" fontId="171" fillId="0" borderId="0" xfId="0" applyFont="1" applyAlignment="1">
      <alignment horizontal="left" vertical="center" wrapText="1"/>
    </xf>
    <xf numFmtId="0" fontId="154" fillId="0" borderId="0" xfId="0" applyFont="1" applyAlignment="1">
      <alignment horizontal="left" wrapText="1"/>
    </xf>
    <xf numFmtId="0" fontId="12" fillId="0" borderId="12" xfId="0" applyFont="1" applyBorder="1" applyAlignment="1">
      <alignment horizontal="right"/>
    </xf>
    <xf numFmtId="0" fontId="12" fillId="0" borderId="10" xfId="0" applyFont="1" applyBorder="1" applyAlignment="1">
      <alignment horizontal="right"/>
    </xf>
    <xf numFmtId="0" fontId="140" fillId="0" borderId="0" xfId="0" applyFont="1" applyAlignment="1">
      <alignment wrapText="1"/>
    </xf>
    <xf numFmtId="0" fontId="140" fillId="0" borderId="0" xfId="0" applyFont="1" applyAlignment="1">
      <alignment horizontal="left" wrapText="1"/>
    </xf>
    <xf numFmtId="0" fontId="125" fillId="0" borderId="10" xfId="0" applyFont="1" applyBorder="1" applyAlignment="1">
      <alignment wrapText="1"/>
    </xf>
    <xf numFmtId="0" fontId="129" fillId="0" borderId="11" xfId="0" applyFont="1" applyBorder="1" applyAlignment="1">
      <alignment wrapText="1"/>
    </xf>
    <xf numFmtId="0" fontId="0" fillId="0" borderId="11" xfId="0" applyBorder="1" applyAlignment="1">
      <alignment wrapText="1"/>
    </xf>
    <xf numFmtId="0" fontId="131" fillId="0" borderId="12" xfId="0" applyFont="1" applyFill="1" applyBorder="1" applyAlignment="1">
      <alignment vertical="center" wrapText="1"/>
    </xf>
    <xf numFmtId="0" fontId="128" fillId="0" borderId="12" xfId="0" applyFont="1" applyFill="1" applyBorder="1" applyAlignment="1">
      <alignment horizontal="center" wrapText="1"/>
    </xf>
    <xf numFmtId="0" fontId="128" fillId="0" borderId="11" xfId="0" applyFont="1" applyFill="1" applyBorder="1" applyAlignment="1">
      <alignment horizontal="center" vertical="center"/>
    </xf>
    <xf numFmtId="0" fontId="127" fillId="0" borderId="0" xfId="0" applyFont="1" applyFill="1" applyAlignment="1">
      <alignment vertical="center" wrapText="1"/>
    </xf>
    <xf numFmtId="0" fontId="128" fillId="0" borderId="0" xfId="0" applyFont="1" applyFill="1" applyBorder="1" applyAlignment="1">
      <alignment horizontal="center" vertical="center" wrapText="1"/>
    </xf>
    <xf numFmtId="0" fontId="128" fillId="0" borderId="13" xfId="0" applyFont="1" applyFill="1" applyBorder="1" applyAlignment="1">
      <alignment horizontal="center" vertical="center" wrapText="1"/>
    </xf>
    <xf numFmtId="0" fontId="12" fillId="0" borderId="0" xfId="0" applyNumberFormat="1" applyFont="1" applyFill="1" applyBorder="1" applyAlignment="1">
      <alignment/>
    </xf>
    <xf numFmtId="0" fontId="12" fillId="0" borderId="12" xfId="0" applyNumberFormat="1" applyFont="1" applyFill="1" applyBorder="1" applyAlignment="1">
      <alignment/>
    </xf>
    <xf numFmtId="0" fontId="9" fillId="0" borderId="10" xfId="0" applyFont="1" applyBorder="1" applyAlignment="1">
      <alignment/>
    </xf>
    <xf numFmtId="0" fontId="140" fillId="0" borderId="12" xfId="0" applyFont="1" applyBorder="1" applyAlignment="1">
      <alignment wrapText="1"/>
    </xf>
    <xf numFmtId="0" fontId="12" fillId="0" borderId="12" xfId="0" applyFont="1" applyFill="1" applyBorder="1" applyAlignment="1">
      <alignment horizontal="left" vertical="top" wrapText="1"/>
    </xf>
    <xf numFmtId="0" fontId="12" fillId="0" borderId="10" xfId="0" applyFont="1" applyFill="1" applyBorder="1" applyAlignment="1">
      <alignment horizontal="left" vertical="top" wrapText="1"/>
    </xf>
    <xf numFmtId="164" fontId="128" fillId="0" borderId="12" xfId="0" applyNumberFormat="1" applyFont="1" applyFill="1" applyBorder="1" applyAlignment="1">
      <alignment horizontal="center" wrapText="1"/>
    </xf>
    <xf numFmtId="0" fontId="13" fillId="0" borderId="12" xfId="0" applyFont="1" applyFill="1" applyBorder="1" applyAlignment="1">
      <alignment wrapText="1"/>
    </xf>
    <xf numFmtId="2" fontId="13" fillId="0" borderId="0" xfId="0" applyNumberFormat="1" applyFont="1" applyFill="1" applyAlignment="1">
      <alignment horizontal="left" wrapText="1"/>
    </xf>
    <xf numFmtId="0" fontId="12" fillId="0" borderId="12" xfId="0" applyFont="1" applyBorder="1" applyAlignment="1">
      <alignment horizontal="center"/>
    </xf>
    <xf numFmtId="164" fontId="12" fillId="0" borderId="0" xfId="0" applyNumberFormat="1" applyFont="1" applyBorder="1" applyAlignment="1">
      <alignment horizontal="center"/>
    </xf>
    <xf numFmtId="0" fontId="21" fillId="0" borderId="0" xfId="0" applyFont="1" applyFill="1" applyBorder="1" applyAlignment="1">
      <alignment horizontal="left" vertical="top" wrapText="1"/>
    </xf>
    <xf numFmtId="0" fontId="128" fillId="0" borderId="11" xfId="0" applyFont="1" applyBorder="1" applyAlignment="1">
      <alignment horizontal="center" vertical="center"/>
    </xf>
    <xf numFmtId="0" fontId="128" fillId="0" borderId="10" xfId="0" applyFont="1" applyBorder="1" applyAlignment="1">
      <alignment vertical="center" wrapText="1"/>
    </xf>
    <xf numFmtId="0" fontId="12" fillId="0" borderId="0" xfId="0" applyFont="1" applyAlignment="1">
      <alignment horizontal="center" wrapText="1"/>
    </xf>
    <xf numFmtId="0" fontId="21" fillId="0" borderId="14" xfId="0" applyFont="1" applyFill="1" applyBorder="1" applyAlignment="1">
      <alignment wrapText="1"/>
    </xf>
    <xf numFmtId="0" fontId="12" fillId="0" borderId="11"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horizontal="center" wrapText="1"/>
      <protection/>
    </xf>
    <xf numFmtId="0" fontId="127" fillId="0" borderId="0" xfId="0" applyFont="1" applyBorder="1" applyAlignment="1">
      <alignment vertical="center" wrapText="1"/>
    </xf>
    <xf numFmtId="0" fontId="149" fillId="0" borderId="10" xfId="0" applyFont="1" applyBorder="1" applyAlignment="1">
      <alignment vertical="center" wrapText="1"/>
    </xf>
    <xf numFmtId="0" fontId="141" fillId="0" borderId="11" xfId="0" applyFont="1" applyBorder="1" applyAlignment="1">
      <alignment horizontal="center"/>
    </xf>
    <xf numFmtId="0" fontId="141" fillId="0" borderId="12" xfId="0" applyFont="1" applyBorder="1" applyAlignment="1">
      <alignment horizontal="left" wrapText="1"/>
    </xf>
    <xf numFmtId="0" fontId="27" fillId="0" borderId="10" xfId="0" applyFont="1" applyBorder="1" applyAlignment="1">
      <alignment wrapText="1"/>
    </xf>
    <xf numFmtId="0" fontId="127" fillId="0" borderId="10" xfId="0" applyFont="1" applyFill="1" applyBorder="1" applyAlignment="1">
      <alignment horizontal="left" wrapText="1"/>
    </xf>
    <xf numFmtId="0" fontId="12" fillId="0" borderId="0" xfId="0" applyFont="1" applyAlignment="1">
      <alignment horizontal="center"/>
    </xf>
    <xf numFmtId="0" fontId="141" fillId="0" borderId="11" xfId="0" applyFont="1" applyBorder="1" applyAlignment="1">
      <alignment horizontal="center" wrapText="1"/>
    </xf>
    <xf numFmtId="0" fontId="3" fillId="0" borderId="11" xfId="0" applyFont="1" applyBorder="1" applyAlignment="1">
      <alignment horizontal="center" wrapText="1"/>
    </xf>
    <xf numFmtId="0" fontId="9" fillId="0" borderId="11" xfId="0" applyFont="1" applyBorder="1" applyAlignment="1">
      <alignment horizontal="center" wrapText="1"/>
    </xf>
    <xf numFmtId="0" fontId="141" fillId="0" borderId="0" xfId="0" applyFont="1" applyFill="1" applyAlignment="1">
      <alignment horizontal="center" vertical="center" wrapText="1"/>
    </xf>
    <xf numFmtId="164" fontId="12" fillId="0" borderId="0" xfId="0" applyNumberFormat="1" applyFont="1" applyFill="1" applyBorder="1" applyAlignment="1">
      <alignment horizontal="center"/>
    </xf>
    <xf numFmtId="0" fontId="131" fillId="0" borderId="0" xfId="0" applyFont="1" applyAlignment="1">
      <alignment wrapText="1"/>
    </xf>
    <xf numFmtId="0" fontId="13" fillId="0" borderId="12" xfId="0" applyNumberFormat="1" applyFont="1" applyFill="1" applyBorder="1" applyAlignment="1" applyProtection="1">
      <alignment horizontal="left" wrapText="1"/>
      <protection locked="0"/>
    </xf>
    <xf numFmtId="0" fontId="154" fillId="0" borderId="12" xfId="0" applyFont="1" applyBorder="1" applyAlignment="1">
      <alignment horizontal="left" wrapText="1"/>
    </xf>
    <xf numFmtId="0" fontId="13" fillId="0" borderId="0" xfId="0" applyFont="1" applyAlignment="1">
      <alignment horizontal="left"/>
    </xf>
    <xf numFmtId="0" fontId="12" fillId="0" borderId="11" xfId="0" applyNumberFormat="1" applyFont="1" applyFill="1" applyBorder="1" applyAlignment="1" applyProtection="1">
      <alignment horizontal="center"/>
      <protection/>
    </xf>
    <xf numFmtId="0" fontId="21" fillId="0" borderId="0" xfId="0" applyFont="1" applyBorder="1" applyAlignment="1">
      <alignment vertical="center" wrapText="1"/>
    </xf>
    <xf numFmtId="0" fontId="21" fillId="0" borderId="10" xfId="0" applyFont="1" applyFill="1" applyBorder="1" applyAlignment="1">
      <alignment horizontal="left" wrapText="1"/>
    </xf>
    <xf numFmtId="0" fontId="12" fillId="0" borderId="20" xfId="0" applyFont="1" applyFill="1" applyBorder="1" applyAlignment="1">
      <alignment horizontal="center"/>
    </xf>
    <xf numFmtId="0" fontId="12" fillId="0" borderId="0" xfId="0" applyFont="1" applyFill="1" applyBorder="1" applyAlignment="1">
      <alignment horizontal="center"/>
    </xf>
    <xf numFmtId="0" fontId="13" fillId="0" borderId="0" xfId="0" applyFont="1" applyAlignment="1" applyProtection="1">
      <alignment horizontal="justify" wrapText="1"/>
      <protection locked="0"/>
    </xf>
    <xf numFmtId="0" fontId="21" fillId="0" borderId="10" xfId="0" applyFont="1" applyBorder="1" applyAlignment="1">
      <alignment vertical="top" wrapText="1"/>
    </xf>
    <xf numFmtId="0" fontId="13" fillId="0" borderId="12" xfId="0" applyFont="1" applyBorder="1" applyAlignment="1" applyProtection="1">
      <alignment horizontal="justify" wrapText="1"/>
      <protection locked="0"/>
    </xf>
    <xf numFmtId="0" fontId="13" fillId="0" borderId="0" xfId="0" applyFont="1" applyFill="1" applyAlignment="1" applyProtection="1">
      <alignment horizontal="justify" wrapText="1"/>
      <protection locked="0"/>
    </xf>
    <xf numFmtId="0" fontId="12" fillId="0" borderId="0" xfId="0" applyFont="1" applyBorder="1" applyAlignment="1">
      <alignment horizontal="center" vertical="center" wrapText="1"/>
    </xf>
    <xf numFmtId="0" fontId="21" fillId="0" borderId="10" xfId="0" applyFont="1" applyBorder="1" applyAlignment="1">
      <alignment vertical="center" wrapText="1"/>
    </xf>
    <xf numFmtId="0" fontId="8" fillId="0" borderId="12" xfId="0" applyFont="1" applyFill="1" applyBorder="1" applyAlignment="1">
      <alignment wrapText="1"/>
    </xf>
    <xf numFmtId="0" fontId="15" fillId="0" borderId="0" xfId="0" applyFont="1" applyAlignment="1">
      <alignment wrapText="1"/>
    </xf>
    <xf numFmtId="0" fontId="0" fillId="0" borderId="12" xfId="0" applyBorder="1" applyAlignment="1">
      <alignment horizontal="center" wrapText="1"/>
    </xf>
    <xf numFmtId="0" fontId="0" fillId="0" borderId="0" xfId="0" applyAlignment="1">
      <alignment horizontal="center" wrapText="1"/>
    </xf>
    <xf numFmtId="0" fontId="128" fillId="0" borderId="0" xfId="0" applyFont="1" applyBorder="1" applyAlignment="1">
      <alignment horizontal="right" wrapText="1"/>
    </xf>
    <xf numFmtId="0" fontId="172"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2"/>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styles" Target="styles.xml" /><Relationship Id="rId197" Type="http://schemas.openxmlformats.org/officeDocument/2006/relationships/sharedStrings" Target="sharedStrings.xml" /><Relationship Id="rId19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64.6194793611765</c:v>
              </c:pt>
              <c:pt idx="1">
                <c:v>75.0570249145715</c:v>
              </c:pt>
              <c:pt idx="2">
                <c:v>77.3014579544306</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13.1931215429866</c:v>
              </c:pt>
              <c:pt idx="1">
                <c:v>16.1045856182148</c:v>
              </c:pt>
              <c:pt idx="2">
                <c:v>19.4449630593597</c:v>
              </c:pt>
            </c:numLit>
          </c:val>
          <c:smooth val="0"/>
        </c:ser>
        <c:ser>
          <c:idx val="3"/>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81.8571875169103</c:v>
              </c:pt>
              <c:pt idx="1">
                <c:v>91.4063260113627</c:v>
              </c:pt>
              <c:pt idx="2">
                <c:v>93.6730175175936</c:v>
              </c:pt>
            </c:numLit>
          </c:val>
          <c:smooth val="0"/>
        </c:ser>
        <c:ser>
          <c:idx val="4"/>
          <c:order val="3"/>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12.1777416368153</c:v>
              </c:pt>
              <c:pt idx="1">
                <c:v>14.9998521483471</c:v>
              </c:pt>
              <c:pt idx="2">
                <c:v>18.2407121388414</c:v>
              </c:pt>
            </c:numLit>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14.2085014491579</c:v>
              </c:pt>
              <c:pt idx="1">
                <c:v>17.2093190880824</c:v>
              </c:pt>
              <c:pt idx="2">
                <c:v>20.6492139798781</c:v>
              </c:pt>
            </c:numLit>
          </c:val>
          <c:smooth val="0"/>
        </c:ser>
        <c:ser>
          <c:idx val="2"/>
          <c:order val="5"/>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47.3817712054426</c:v>
              </c:pt>
              <c:pt idx="1">
                <c:v>58.7077238177803</c:v>
              </c:pt>
              <c:pt idx="2">
                <c:v>60.9298983912676</c:v>
              </c:pt>
            </c:numLit>
          </c:val>
          <c:smooth val="0"/>
        </c:ser>
        <c:marker val="1"/>
        <c:axId val="6999692"/>
        <c:axId val="62997229"/>
      </c:lineChart>
      <c:catAx>
        <c:axId val="6999692"/>
        <c:scaling>
          <c:orientation val="minMax"/>
        </c:scaling>
        <c:axPos val="b"/>
        <c:delete val="0"/>
        <c:numFmt formatCode="General" sourceLinked="1"/>
        <c:majorTickMark val="out"/>
        <c:minorTickMark val="none"/>
        <c:tickLblPos val="nextTo"/>
        <c:spPr>
          <a:ln w="3175">
            <a:solidFill>
              <a:srgbClr val="000000"/>
            </a:solidFill>
          </a:ln>
        </c:spPr>
        <c:crossAx val="62997229"/>
        <c:crosses val="autoZero"/>
        <c:auto val="1"/>
        <c:lblOffset val="100"/>
        <c:tickLblSkip val="1"/>
        <c:noMultiLvlLbl val="0"/>
      </c:catAx>
      <c:valAx>
        <c:axId val="62997229"/>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6999692"/>
        <c:crossesAt val="1"/>
        <c:crossBetween val="midCat"/>
        <c:dispUnits/>
      </c:valAx>
      <c:spPr>
        <a:noFill/>
        <a:ln>
          <a:noFill/>
        </a:ln>
      </c:spPr>
    </c:plotArea>
    <c:legend>
      <c:legendPos val="r"/>
      <c:legendEntry>
        <c:idx val="3"/>
        <c:delete val="1"/>
      </c:legendEntry>
      <c:legendEntry>
        <c:idx val="5"/>
        <c:delete val="1"/>
      </c:legendEntry>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2"/>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('T1'!#REF!,'T2'!$R$32,'T1'!#REF!)</c:f>
              <c:numCache>
                <c:ptCount val="1"/>
                <c:pt idx="0">
                  <c:v>1</c:v>
                </c:pt>
              </c:numCache>
            </c:numRef>
          </c:val>
          <c:smooth val="0"/>
        </c:ser>
        <c:ser>
          <c:idx val="3"/>
          <c:order val="3"/>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('T1'!#REF!,'T2'!$S$32,'T1'!#REF!)</c:f>
              <c:numCache>
                <c:ptCount val="1"/>
                <c:pt idx="0">
                  <c:v>1</c:v>
                </c:pt>
              </c:numCache>
            </c:numRef>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('T1'!#REF!,'T2'!$AW$32,'T1'!#REF!)</c:f>
              <c:numCache>
                <c:ptCount val="1"/>
                <c:pt idx="0">
                  <c:v>1</c:v>
                </c:pt>
              </c:numCache>
            </c:numRef>
          </c:val>
          <c:smooth val="0"/>
        </c:ser>
        <c:ser>
          <c:idx val="4"/>
          <c:order val="5"/>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('T1'!#REF!,'T2'!$AV$32,'T1'!#REF!)</c:f>
              <c:numCache>
                <c:ptCount val="1"/>
                <c:pt idx="0">
                  <c:v>1</c:v>
                </c:pt>
              </c:numCache>
            </c:numRef>
          </c:val>
          <c:smooth val="0"/>
        </c:ser>
        <c:marker val="1"/>
        <c:axId val="30104150"/>
        <c:axId val="2501895"/>
      </c:lineChart>
      <c:catAx>
        <c:axId val="30104150"/>
        <c:scaling>
          <c:orientation val="minMax"/>
        </c:scaling>
        <c:axPos val="b"/>
        <c:delete val="0"/>
        <c:numFmt formatCode="General" sourceLinked="1"/>
        <c:majorTickMark val="out"/>
        <c:minorTickMark val="none"/>
        <c:tickLblPos val="nextTo"/>
        <c:spPr>
          <a:ln w="3175">
            <a:solidFill>
              <a:srgbClr val="000000"/>
            </a:solidFill>
          </a:ln>
        </c:spPr>
        <c:crossAx val="2501895"/>
        <c:crosses val="autoZero"/>
        <c:auto val="1"/>
        <c:lblOffset val="100"/>
        <c:tickLblSkip val="1"/>
        <c:noMultiLvlLbl val="0"/>
      </c:catAx>
      <c:valAx>
        <c:axId val="2501895"/>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30104150"/>
        <c:crossesAt val="1"/>
        <c:crossBetween val="midCat"/>
        <c:dispUnits/>
      </c:valAx>
      <c:spPr>
        <a:noFill/>
        <a:ln>
          <a:noFill/>
        </a:ln>
      </c:spPr>
    </c:plotArea>
    <c:legend>
      <c:legendPos val="r"/>
      <c:legendEntry>
        <c:idx val="2"/>
        <c:delete val="1"/>
      </c:legendEntry>
      <c:legendEntry>
        <c:idx val="5"/>
        <c:delete val="1"/>
      </c:legendEntry>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438150</xdr:colOff>
      <xdr:row>40</xdr:row>
      <xdr:rowOff>152400</xdr:rowOff>
    </xdr:to>
    <xdr:pic>
      <xdr:nvPicPr>
        <xdr:cNvPr id="1" name="Picture 1"/>
        <xdr:cNvPicPr preferRelativeResize="1">
          <a:picLocks noChangeAspect="1"/>
        </xdr:cNvPicPr>
      </xdr:nvPicPr>
      <xdr:blipFill>
        <a:blip r:embed="rId1"/>
        <a:stretch>
          <a:fillRect/>
        </a:stretch>
      </xdr:blipFill>
      <xdr:spPr>
        <a:xfrm>
          <a:off x="0" y="190500"/>
          <a:ext cx="5924550" cy="75819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cdr:y>
    </cdr:from>
    <cdr:to>
      <cdr:x>0.64775</cdr:x>
      <cdr:y>0</cdr:y>
    </cdr:to>
    <cdr:sp>
      <cdr:nvSpPr>
        <cdr:cNvPr id="1" name="Text Box 1"/>
        <cdr:cNvSpPr txBox="1">
          <a:spLocks noChangeArrowheads="1"/>
        </cdr:cNvSpPr>
      </cdr:nvSpPr>
      <cdr:spPr>
        <a:xfrm>
          <a:off x="123825" y="0"/>
          <a:ext cx="3810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-0.00725</cdr:y>
    </cdr:from>
    <cdr:to>
      <cdr:x>0.68875</cdr:x>
      <cdr:y>0.09025</cdr:y>
    </cdr:to>
    <cdr:sp>
      <cdr:nvSpPr>
        <cdr:cNvPr id="1" name="Text Box 1"/>
        <cdr:cNvSpPr txBox="1">
          <a:spLocks noChangeArrowheads="1"/>
        </cdr:cNvSpPr>
      </cdr:nvSpPr>
      <cdr:spPr>
        <a:xfrm>
          <a:off x="161925" y="0"/>
          <a:ext cx="5715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266700</xdr:colOff>
      <xdr:row>38</xdr:row>
      <xdr:rowOff>0</xdr:rowOff>
    </xdr:to>
    <xdr:graphicFrame>
      <xdr:nvGraphicFramePr>
        <xdr:cNvPr id="1" name="Chart 7"/>
        <xdr:cNvGraphicFramePr/>
      </xdr:nvGraphicFramePr>
      <xdr:xfrm>
        <a:off x="0" y="7658100"/>
        <a:ext cx="266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323850</xdr:colOff>
      <xdr:row>38</xdr:row>
      <xdr:rowOff>0</xdr:rowOff>
    </xdr:to>
    <xdr:graphicFrame>
      <xdr:nvGraphicFramePr>
        <xdr:cNvPr id="2" name="Chart 9"/>
        <xdr:cNvGraphicFramePr/>
      </xdr:nvGraphicFramePr>
      <xdr:xfrm>
        <a:off x="0" y="7658100"/>
        <a:ext cx="323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17.xml.rels><?xml version="1.0" encoding="utf-8" standalone="yes"?><Relationships xmlns="http://schemas.openxmlformats.org/package/2006/relationships"><Relationship Id="rId1" Type="http://schemas.openxmlformats.org/officeDocument/2006/relationships/hyperlink" Target="\\rose\users$\stacewin\Exchange\1.03\1.03.4%20for%20Diagnoses%20tables%20Non-indigenous.xlsx" TargetMode="External" /><Relationship Id="rId2" Type="http://schemas.openxmlformats.org/officeDocument/2006/relationships/printerSettings" Target="../printerSettings/printerSettings14.bin" /></Relationships>
</file>

<file path=xl/worksheets/_rels/sheet17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7.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77.xml.rels><?xml version="1.0" encoding="utf-8" standalone="yes"?><Relationships xmlns="http://schemas.openxmlformats.org/package/2006/relationships"><Relationship Id="rId1" Type="http://schemas.openxmlformats.org/officeDocument/2006/relationships/hyperlink" Target="\\rose\users$\stacewin\Data%20returns\Data%20returns%20for%20State%20Reports\ABS%20Demography%20State%20Territory%20Mortality%20Request%20May%202012.xls" TargetMode="External" /><Relationship Id="rId2" Type="http://schemas.openxmlformats.org/officeDocument/2006/relationships/hyperlink" Target="\\rose\users$\stacewin\1.%20FINAL%20WA%20updated.xlsx" TargetMode="External" /><Relationship Id="rId3" Type="http://schemas.openxmlformats.org/officeDocument/2006/relationships/hyperlink" Target="\\timelord\timelord\proj\atsih\MORTALITY\HPF\2012\for%20State%20Reports\All%20causes_infantdeaths_TTs.xlsx" TargetMode="External" /><Relationship Id="rId4" Type="http://schemas.openxmlformats.org/officeDocument/2006/relationships/printerSettings" Target="../printerSettings/printerSettings53.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sheet1.xml><?xml version="1.0" encoding="utf-8"?>
<worksheet xmlns="http://schemas.openxmlformats.org/spreadsheetml/2006/main" xmlns:r="http://schemas.openxmlformats.org/officeDocument/2006/relationships">
  <dimension ref="A1:R92"/>
  <sheetViews>
    <sheetView showGridLines="0" tabSelected="1" zoomScalePageLayoutView="0" workbookViewId="0" topLeftCell="A1">
      <selection activeCell="D5" sqref="D5"/>
    </sheetView>
  </sheetViews>
  <sheetFormatPr defaultColWidth="9.140625" defaultRowHeight="15"/>
  <cols>
    <col min="1" max="16384" width="9.140625" style="1082" customWidth="1"/>
  </cols>
  <sheetData>
    <row r="1" ht="18">
      <c r="A1" s="1553" t="s">
        <v>2404</v>
      </c>
    </row>
    <row r="2" ht="18.75">
      <c r="A2" s="1554" t="s">
        <v>2405</v>
      </c>
    </row>
    <row r="3" ht="15.75">
      <c r="A3" s="1555" t="s">
        <v>2406</v>
      </c>
    </row>
    <row r="4" s="1810" customFormat="1" ht="18.75">
      <c r="A4" s="1810" t="s">
        <v>2410</v>
      </c>
    </row>
    <row r="5" ht="15">
      <c r="A5" s="1095" t="s">
        <v>2057</v>
      </c>
    </row>
    <row r="6" s="1557" customFormat="1" ht="15">
      <c r="A6" s="1556" t="s">
        <v>2169</v>
      </c>
    </row>
    <row r="7" s="1557" customFormat="1" ht="15">
      <c r="A7" s="1558" t="s">
        <v>12</v>
      </c>
    </row>
    <row r="8" s="1557" customFormat="1" ht="15">
      <c r="A8" s="1558" t="s">
        <v>2054</v>
      </c>
    </row>
    <row r="9" s="1557" customFormat="1" ht="15">
      <c r="A9" s="430" t="s">
        <v>2144</v>
      </c>
    </row>
    <row r="10" ht="12.75">
      <c r="A10" s="1083"/>
    </row>
    <row r="11" ht="15">
      <c r="A11" s="1095" t="s">
        <v>2407</v>
      </c>
    </row>
    <row r="12" ht="15">
      <c r="A12" s="292" t="s">
        <v>43</v>
      </c>
    </row>
    <row r="13" ht="15">
      <c r="A13" s="292" t="s">
        <v>44</v>
      </c>
    </row>
    <row r="14" ht="15">
      <c r="A14" s="414" t="s">
        <v>2058</v>
      </c>
    </row>
    <row r="15" ht="15">
      <c r="A15" s="1096" t="s">
        <v>2059</v>
      </c>
    </row>
    <row r="16" spans="1:9" ht="15">
      <c r="A16" s="1097" t="s">
        <v>173</v>
      </c>
      <c r="B16" s="1085"/>
      <c r="C16" s="1085"/>
      <c r="D16" s="1085"/>
      <c r="E16" s="1085"/>
      <c r="F16" s="1085"/>
      <c r="G16" s="1085"/>
      <c r="H16" s="1085"/>
      <c r="I16" s="1085"/>
    </row>
    <row r="17" spans="1:15" ht="15">
      <c r="A17" s="1562" t="s">
        <v>2060</v>
      </c>
      <c r="B17" s="1562"/>
      <c r="C17" s="1562"/>
      <c r="D17" s="1562"/>
      <c r="E17" s="1562"/>
      <c r="F17" s="1562"/>
      <c r="G17" s="1562"/>
      <c r="H17" s="1562"/>
      <c r="I17" s="1562"/>
      <c r="J17" s="1562"/>
      <c r="K17" s="1562"/>
      <c r="L17" s="1562"/>
      <c r="M17" s="1562"/>
      <c r="N17" s="1562"/>
      <c r="O17" s="1562"/>
    </row>
    <row r="18" spans="1:9" ht="15">
      <c r="A18" s="1097" t="s">
        <v>2061</v>
      </c>
      <c r="B18" s="1085"/>
      <c r="C18" s="1085"/>
      <c r="D18" s="1085"/>
      <c r="E18" s="1085"/>
      <c r="F18" s="1085"/>
      <c r="G18" s="1085"/>
      <c r="H18" s="1085"/>
      <c r="I18" s="1085"/>
    </row>
    <row r="19" spans="1:10" ht="12.75" customHeight="1">
      <c r="A19" s="205" t="s">
        <v>2062</v>
      </c>
      <c r="B19" s="831"/>
      <c r="C19" s="203"/>
      <c r="D19" s="203"/>
      <c r="E19" s="203"/>
      <c r="F19" s="203"/>
      <c r="G19" s="203"/>
      <c r="H19" s="203"/>
      <c r="I19" s="203"/>
      <c r="J19" s="203"/>
    </row>
    <row r="20" spans="1:10" ht="13.5" customHeight="1">
      <c r="A20" s="414" t="s">
        <v>2063</v>
      </c>
      <c r="B20" s="203"/>
      <c r="C20" s="203"/>
      <c r="D20" s="203"/>
      <c r="E20" s="203"/>
      <c r="F20" s="203"/>
      <c r="G20" s="203"/>
      <c r="H20" s="204"/>
      <c r="I20" s="204"/>
      <c r="J20" s="203"/>
    </row>
    <row r="21" spans="1:18" ht="15">
      <c r="A21" s="1098" t="s">
        <v>2064</v>
      </c>
      <c r="B21" s="1087"/>
      <c r="C21" s="1087"/>
      <c r="D21" s="1087"/>
      <c r="E21" s="1087"/>
      <c r="F21" s="1087"/>
      <c r="G21" s="1087"/>
      <c r="H21" s="1087"/>
      <c r="I21" s="1087"/>
      <c r="J21" s="1087"/>
      <c r="K21" s="1087"/>
      <c r="L21" s="1087"/>
      <c r="M21" s="1087"/>
      <c r="N21" s="1087"/>
      <c r="O21" s="1087"/>
      <c r="P21" s="1087"/>
      <c r="Q21" s="1087"/>
      <c r="R21" s="1087"/>
    </row>
    <row r="22" spans="1:15" ht="15">
      <c r="A22" s="1098" t="s">
        <v>292</v>
      </c>
      <c r="B22" s="1098"/>
      <c r="C22" s="1098"/>
      <c r="D22" s="1098"/>
      <c r="E22" s="1098"/>
      <c r="F22" s="1098"/>
      <c r="G22" s="1098"/>
      <c r="H22" s="1098"/>
      <c r="I22" s="1098"/>
      <c r="J22" s="1098"/>
      <c r="K22" s="1098"/>
      <c r="L22" s="1098"/>
      <c r="M22" s="1098"/>
      <c r="N22" s="1098"/>
      <c r="O22" s="1098"/>
    </row>
    <row r="23" ht="15">
      <c r="A23" s="1099" t="s">
        <v>2065</v>
      </c>
    </row>
    <row r="24" ht="15">
      <c r="A24" s="56" t="s">
        <v>2066</v>
      </c>
    </row>
    <row r="25" spans="1:15" ht="15">
      <c r="A25" s="1562" t="s">
        <v>2067</v>
      </c>
      <c r="B25" s="1562"/>
      <c r="C25" s="1562"/>
      <c r="D25" s="1562"/>
      <c r="E25" s="1562"/>
      <c r="F25" s="1562"/>
      <c r="G25" s="1562"/>
      <c r="H25" s="1562"/>
      <c r="I25" s="1562"/>
      <c r="J25" s="1562"/>
      <c r="K25" s="1562"/>
      <c r="L25" s="1562"/>
      <c r="M25" s="1562"/>
      <c r="N25" s="1562"/>
      <c r="O25" s="1562"/>
    </row>
    <row r="26" ht="15">
      <c r="A26" s="292" t="s">
        <v>311</v>
      </c>
    </row>
    <row r="27" spans="1:9" ht="15">
      <c r="A27" s="205" t="s">
        <v>2068</v>
      </c>
      <c r="B27" s="1088"/>
      <c r="C27" s="1088"/>
      <c r="D27" s="1088"/>
      <c r="E27" s="1088"/>
      <c r="F27" s="1088"/>
      <c r="G27" s="1088"/>
      <c r="H27" s="1088"/>
      <c r="I27" s="1088"/>
    </row>
    <row r="28" spans="1:9" ht="15">
      <c r="A28" s="414" t="s">
        <v>2069</v>
      </c>
      <c r="B28" s="1088"/>
      <c r="C28" s="1088"/>
      <c r="D28" s="1088"/>
      <c r="E28" s="1088"/>
      <c r="F28" s="1088"/>
      <c r="G28" s="1088"/>
      <c r="H28" s="1088"/>
      <c r="I28" s="1088"/>
    </row>
    <row r="29" spans="1:15" ht="15">
      <c r="A29" s="1562" t="s">
        <v>2070</v>
      </c>
      <c r="B29" s="1562"/>
      <c r="C29" s="1562"/>
      <c r="D29" s="1562"/>
      <c r="E29" s="1562"/>
      <c r="F29" s="1562"/>
      <c r="G29" s="1562"/>
      <c r="H29" s="1562"/>
      <c r="I29" s="1562"/>
      <c r="J29" s="1562"/>
      <c r="K29" s="1562"/>
      <c r="L29" s="1562"/>
      <c r="M29" s="1562"/>
      <c r="N29" s="1562"/>
      <c r="O29" s="1562"/>
    </row>
    <row r="30" ht="15">
      <c r="A30" s="205" t="s">
        <v>360</v>
      </c>
    </row>
    <row r="31" ht="15">
      <c r="A31" s="205" t="s">
        <v>2071</v>
      </c>
    </row>
    <row r="32" spans="1:9" ht="15">
      <c r="A32" s="205" t="s">
        <v>2072</v>
      </c>
      <c r="B32" s="1088"/>
      <c r="C32" s="1088"/>
      <c r="D32" s="1088"/>
      <c r="E32" s="1088"/>
      <c r="F32" s="1088"/>
      <c r="G32" s="1088"/>
      <c r="H32" s="1088"/>
      <c r="I32" s="1088"/>
    </row>
    <row r="33" spans="1:9" ht="15">
      <c r="A33" s="292" t="s">
        <v>2073</v>
      </c>
      <c r="B33" s="1088"/>
      <c r="C33" s="1088"/>
      <c r="D33" s="1088"/>
      <c r="E33" s="1088"/>
      <c r="F33" s="1088"/>
      <c r="G33" s="1088"/>
      <c r="H33" s="1088"/>
      <c r="I33" s="1088"/>
    </row>
    <row r="34" ht="15">
      <c r="A34" s="292" t="s">
        <v>2074</v>
      </c>
    </row>
    <row r="35" spans="1:15" ht="15">
      <c r="A35" s="1562" t="s">
        <v>2075</v>
      </c>
      <c r="B35" s="1562"/>
      <c r="C35" s="1562"/>
      <c r="D35" s="1562"/>
      <c r="E35" s="1562"/>
      <c r="F35" s="1562"/>
      <c r="G35" s="1562"/>
      <c r="H35" s="1562"/>
      <c r="I35" s="1562"/>
      <c r="J35" s="1562"/>
      <c r="K35" s="1562"/>
      <c r="L35" s="1562"/>
      <c r="M35" s="1562"/>
      <c r="N35" s="1562"/>
      <c r="O35" s="1562"/>
    </row>
    <row r="36" ht="15">
      <c r="A36" s="1096" t="s">
        <v>2076</v>
      </c>
    </row>
    <row r="37" ht="15">
      <c r="A37" s="1100" t="s">
        <v>2077</v>
      </c>
    </row>
    <row r="38" ht="15">
      <c r="A38" s="205" t="s">
        <v>464</v>
      </c>
    </row>
    <row r="39" ht="15">
      <c r="A39" s="1099" t="s">
        <v>466</v>
      </c>
    </row>
    <row r="40" spans="1:9" ht="15">
      <c r="A40" s="1097" t="s">
        <v>2078</v>
      </c>
      <c r="B40" s="1089"/>
      <c r="C40" s="1089"/>
      <c r="D40" s="1089"/>
      <c r="E40" s="1089"/>
      <c r="F40" s="1089"/>
      <c r="G40" s="1089"/>
      <c r="H40" s="1089"/>
      <c r="I40" s="1089"/>
    </row>
    <row r="41" spans="1:11" ht="15">
      <c r="A41" s="1098" t="s">
        <v>2079</v>
      </c>
      <c r="B41" s="1090"/>
      <c r="C41" s="1090"/>
      <c r="D41" s="1090"/>
      <c r="E41" s="1090"/>
      <c r="F41" s="1090"/>
      <c r="G41" s="1090"/>
      <c r="H41" s="1090"/>
      <c r="I41" s="1090"/>
      <c r="J41" s="1090"/>
      <c r="K41" s="1090"/>
    </row>
    <row r="42" spans="1:15" ht="15">
      <c r="A42" s="1562" t="s">
        <v>2080</v>
      </c>
      <c r="B42" s="1562"/>
      <c r="C42" s="1562"/>
      <c r="D42" s="1562"/>
      <c r="E42" s="1562"/>
      <c r="F42" s="1562"/>
      <c r="G42" s="1562"/>
      <c r="H42" s="1562"/>
      <c r="I42" s="1562"/>
      <c r="J42" s="1562"/>
      <c r="K42" s="1562"/>
      <c r="L42" s="1562"/>
      <c r="M42" s="1562"/>
      <c r="N42" s="1562"/>
      <c r="O42" s="1562"/>
    </row>
    <row r="43" spans="1:15" ht="15">
      <c r="A43" s="1099" t="s">
        <v>481</v>
      </c>
      <c r="B43" s="1084"/>
      <c r="C43" s="1084"/>
      <c r="D43" s="1084"/>
      <c r="E43" s="1084"/>
      <c r="F43" s="1084"/>
      <c r="G43" s="1084"/>
      <c r="H43" s="1084"/>
      <c r="I43" s="1084"/>
      <c r="J43" s="1084"/>
      <c r="K43" s="1084"/>
      <c r="L43" s="1084"/>
      <c r="M43" s="1084"/>
      <c r="N43" s="1084"/>
      <c r="O43" s="1084"/>
    </row>
    <row r="44" ht="15">
      <c r="A44" s="1099" t="s">
        <v>486</v>
      </c>
    </row>
    <row r="45" ht="15">
      <c r="A45" s="292" t="s">
        <v>490</v>
      </c>
    </row>
    <row r="46" spans="1:9" ht="15">
      <c r="A46" s="205" t="s">
        <v>2081</v>
      </c>
      <c r="B46" s="1091"/>
      <c r="C46" s="1091"/>
      <c r="D46" s="1091"/>
      <c r="E46" s="1091"/>
      <c r="F46" s="1091"/>
      <c r="G46" s="1091"/>
      <c r="H46" s="1091"/>
      <c r="I46" s="1091"/>
    </row>
    <row r="47" spans="1:4" ht="15">
      <c r="A47" s="1098" t="s">
        <v>2051</v>
      </c>
      <c r="B47" s="1092"/>
      <c r="C47" s="1092"/>
      <c r="D47" s="1092"/>
    </row>
    <row r="48" spans="1:4" ht="15">
      <c r="A48" s="414" t="s">
        <v>524</v>
      </c>
      <c r="B48" s="1092"/>
      <c r="C48" s="1092"/>
      <c r="D48" s="1092"/>
    </row>
    <row r="49" ht="15">
      <c r="A49" s="205" t="s">
        <v>2082</v>
      </c>
    </row>
    <row r="50" ht="15">
      <c r="A50" s="414" t="s">
        <v>2083</v>
      </c>
    </row>
    <row r="51" ht="15">
      <c r="A51" s="1096" t="s">
        <v>2084</v>
      </c>
    </row>
    <row r="52" ht="15">
      <c r="A52" s="205" t="s">
        <v>2085</v>
      </c>
    </row>
    <row r="53" ht="15">
      <c r="A53" s="1097" t="s">
        <v>2086</v>
      </c>
    </row>
    <row r="54" ht="15">
      <c r="A54" s="414" t="s">
        <v>606</v>
      </c>
    </row>
    <row r="55" ht="15">
      <c r="A55" s="292" t="s">
        <v>630</v>
      </c>
    </row>
    <row r="56" ht="15">
      <c r="A56" s="414" t="s">
        <v>633</v>
      </c>
    </row>
    <row r="57" ht="15">
      <c r="A57" s="414" t="s">
        <v>637</v>
      </c>
    </row>
    <row r="58" ht="15">
      <c r="A58" s="1099" t="s">
        <v>645</v>
      </c>
    </row>
    <row r="59" ht="15">
      <c r="A59" s="1102" t="s">
        <v>652</v>
      </c>
    </row>
    <row r="60" ht="15">
      <c r="A60" s="1097" t="s">
        <v>654</v>
      </c>
    </row>
    <row r="61" ht="15">
      <c r="A61" s="1097" t="s">
        <v>2087</v>
      </c>
    </row>
    <row r="62" spans="1:15" ht="15">
      <c r="A62" s="1098" t="s">
        <v>2088</v>
      </c>
      <c r="B62" s="1101"/>
      <c r="C62" s="1101"/>
      <c r="D62" s="1101"/>
      <c r="E62" s="1101"/>
      <c r="F62" s="1101"/>
      <c r="G62" s="1101"/>
      <c r="H62" s="1101"/>
      <c r="I62" s="1101"/>
      <c r="J62" s="1101"/>
      <c r="K62" s="1101"/>
      <c r="L62" s="1101"/>
      <c r="M62" s="1101"/>
      <c r="N62" s="1101"/>
      <c r="O62" s="1101"/>
    </row>
    <row r="63" ht="15">
      <c r="A63" s="414" t="s">
        <v>669</v>
      </c>
    </row>
    <row r="64" ht="15">
      <c r="A64" s="414" t="s">
        <v>675</v>
      </c>
    </row>
    <row r="65" spans="1:10" ht="15">
      <c r="A65" s="1097" t="s">
        <v>2089</v>
      </c>
      <c r="B65" s="1093"/>
      <c r="C65" s="1093"/>
      <c r="D65" s="1093"/>
      <c r="E65" s="1093"/>
      <c r="F65" s="1093"/>
      <c r="G65" s="1093"/>
      <c r="H65" s="1093"/>
      <c r="I65" s="1093"/>
      <c r="J65" s="1093"/>
    </row>
    <row r="66" ht="15">
      <c r="A66" s="414" t="s">
        <v>2090</v>
      </c>
    </row>
    <row r="67" spans="1:15" ht="15">
      <c r="A67" s="1563" t="s">
        <v>2091</v>
      </c>
      <c r="B67" s="1563"/>
      <c r="C67" s="1563"/>
      <c r="D67" s="1563"/>
      <c r="E67" s="1563"/>
      <c r="F67" s="1563"/>
      <c r="G67" s="1563"/>
      <c r="H67" s="1563"/>
      <c r="I67" s="1563"/>
      <c r="J67" s="1563"/>
      <c r="K67" s="1563"/>
      <c r="L67" s="1563"/>
      <c r="M67" s="1563"/>
      <c r="N67" s="1563"/>
      <c r="O67" s="1563"/>
    </row>
    <row r="68" ht="15">
      <c r="A68" s="292" t="s">
        <v>696</v>
      </c>
    </row>
    <row r="69" ht="15">
      <c r="A69" s="292" t="s">
        <v>700</v>
      </c>
    </row>
    <row r="70" ht="15">
      <c r="A70" s="292" t="s">
        <v>703</v>
      </c>
    </row>
    <row r="71" ht="15">
      <c r="A71" s="1103" t="s">
        <v>2092</v>
      </c>
    </row>
    <row r="72" ht="15">
      <c r="A72" s="1104" t="s">
        <v>2093</v>
      </c>
    </row>
    <row r="73" spans="1:10" ht="15">
      <c r="A73" s="205" t="s">
        <v>2094</v>
      </c>
      <c r="B73" s="1086"/>
      <c r="C73" s="1086"/>
      <c r="D73" s="1086"/>
      <c r="E73" s="1086"/>
      <c r="F73" s="1086"/>
      <c r="G73" s="1086"/>
      <c r="H73" s="1086"/>
      <c r="I73" s="1086"/>
      <c r="J73" s="1086"/>
    </row>
    <row r="74" spans="1:10" ht="15">
      <c r="A74" s="1097" t="s">
        <v>2095</v>
      </c>
      <c r="B74" s="1094"/>
      <c r="C74" s="1094"/>
      <c r="D74" s="1094"/>
      <c r="E74" s="1094"/>
      <c r="F74" s="1094"/>
      <c r="G74" s="1094"/>
      <c r="H74" s="1094"/>
      <c r="I74" s="1094"/>
      <c r="J74" s="1086"/>
    </row>
    <row r="75" ht="15">
      <c r="A75" s="414" t="s">
        <v>2096</v>
      </c>
    </row>
    <row r="76" spans="1:15" ht="15">
      <c r="A76" s="1562" t="s">
        <v>2097</v>
      </c>
      <c r="B76" s="1562"/>
      <c r="C76" s="1562"/>
      <c r="D76" s="1562"/>
      <c r="E76" s="1562"/>
      <c r="F76" s="1562"/>
      <c r="G76" s="1562"/>
      <c r="H76" s="1562"/>
      <c r="I76" s="1562"/>
      <c r="J76" s="1562"/>
      <c r="K76" s="1562"/>
      <c r="L76" s="1562"/>
      <c r="M76" s="1562"/>
      <c r="N76" s="1562"/>
      <c r="O76" s="1562"/>
    </row>
    <row r="77" ht="15">
      <c r="A77" s="205" t="s">
        <v>2098</v>
      </c>
    </row>
    <row r="78" ht="15">
      <c r="A78" s="205" t="s">
        <v>767</v>
      </c>
    </row>
    <row r="79" ht="15">
      <c r="A79" s="205" t="s">
        <v>2099</v>
      </c>
    </row>
    <row r="80" ht="15">
      <c r="A80" s="292" t="s">
        <v>2100</v>
      </c>
    </row>
    <row r="81" ht="15">
      <c r="A81" s="205" t="s">
        <v>2101</v>
      </c>
    </row>
    <row r="82" ht="15">
      <c r="A82" s="1099" t="s">
        <v>2102</v>
      </c>
    </row>
    <row r="83" ht="15">
      <c r="A83" s="1097" t="s">
        <v>2103</v>
      </c>
    </row>
    <row r="84" ht="15">
      <c r="A84" s="1097" t="s">
        <v>2104</v>
      </c>
    </row>
    <row r="85" ht="15">
      <c r="A85" s="1098" t="s">
        <v>2105</v>
      </c>
    </row>
    <row r="86" ht="15">
      <c r="A86" s="1097" t="s">
        <v>2106</v>
      </c>
    </row>
    <row r="87" ht="15">
      <c r="A87" s="292" t="s">
        <v>2107</v>
      </c>
    </row>
    <row r="88" ht="15">
      <c r="A88" s="205" t="s">
        <v>2108</v>
      </c>
    </row>
    <row r="89" ht="15">
      <c r="A89" s="292" t="s">
        <v>2109</v>
      </c>
    </row>
    <row r="90" ht="15">
      <c r="A90" s="1099" t="s">
        <v>2110</v>
      </c>
    </row>
    <row r="91" ht="15">
      <c r="A91" s="205" t="s">
        <v>2111</v>
      </c>
    </row>
    <row r="92" ht="15">
      <c r="A92" s="292" t="s">
        <v>2112</v>
      </c>
    </row>
  </sheetData>
  <sheetProtection/>
  <mergeCells count="7">
    <mergeCell ref="A17:O17"/>
    <mergeCell ref="A25:O25"/>
    <mergeCell ref="A76:O76"/>
    <mergeCell ref="A42:O42"/>
    <mergeCell ref="A67:O67"/>
    <mergeCell ref="A29:O29"/>
    <mergeCell ref="A35:O35"/>
  </mergeCells>
  <hyperlinks>
    <hyperlink ref="A7" location="'T2'!A1" display="Table 2: Estimated resident population by remoteness area and Indigenous status, New South Wales and Australia 2006"/>
    <hyperlink ref="A8" location="'F1'!A1" display="Figure 1: Aboriginal and Torres Strait Islander Health Performance Framework Measures"/>
    <hyperlink ref="A12" location="'1.01.1F'!A1" display="Figure 1.01.1: Low birthweight babies (per cent), by Indigenous status of mother and usual state of residence, New South Wales and Australia, 2007 to 2009"/>
    <hyperlink ref="A13" location="'1.01.2F'!A1" display="Figure 1.01.2: Low birthweight babies per 100 singleton live-born babies, by Indigenous status of mother, New South Wales and NSW, Vic, Qld, WA, SA &amp; NT combined, 1991 to 2009"/>
    <hyperlink ref="A14" location="'1.02.1F'!A1" display="Figure 1.02.1: Age specific hospitalisation rates (excluding dialysis), by Indigenous status, New South Wales and NSW, Vic, Qld, WA, SA &amp; NT combined, July 2008 to June 2010(a)(b)(c)"/>
    <hyperlink ref="A15" location="'1.02.1T'!A1" display="Table 1.02.1: Hospitalisation by principal diagnosis and Indigenous status, New South Wales and NSW, Vic, Qld, WA, SA &amp; NT combined, July 2008 to June 2010(a)(b)(c)(d)"/>
    <hyperlink ref="A16" location="'1.02.2T'!A1" display="Table 1.02.2: Hospitalisations (excluding dialysis), by Indigenous status and sex, New South Wales and NSW, Vic, Qld, WA, SA and NT combined July 2008 to June 2010(a)(b)(c)(d)"/>
    <hyperlink ref="A17:O17" location="'1.02.2F'!A1" display="Figure 1.02.2: Age-standardised hospitalisation rates (excluding dialysis), New South Wales  and NSW, Vic, Qld, WA, SA and NT, 2004-05 to 2009–10(a)"/>
    <hyperlink ref="A18" location="'1.03.1T'!A1" display="Table 1.03.1: Hospitalisations for principal diagnosis of injury and poisoning, by Indigenous status and sex, New South Wales and NSW, Vic, Qld, WA, SA and NT combined, July 2008 to June 2010(a)(b)(c)(d)"/>
    <hyperlink ref="A19" location="'1.03.1F'!A1" display="Figure 1.03.1: Age-specific hospitalisation rates (per 1,000 population) for a principal diagnosis of injury and poisoning, by Indigenous status and sex, New South Wales and NSW, Vic, Qld, WA, SA and NT combined, July 2008 to June 2010(a)(b)(c)"/>
    <hyperlink ref="A20" location="'1.03.2F'!A1" display="Figure 1.03.2: External causes for hospitalisations with a principal diagnosis of injury and poisoning, by Indigenous status (age-standardised rates), New South Wales, July 2008 to June 2010(a)(b)(c) "/>
    <hyperlink ref="A21" location="'1.03.2T'!A1" display="Table 1.03.2: External causes for hospitalisations of Indigenous persons with a principal diagnosis of injury and poisoning and other consequences of external causes, by sex, New South Wales and NSW, Vic, Qld, WA, SA &amp; NT, July 2008 to June 2010(a)(b)(c)("/>
    <hyperlink ref="A22:O22" location="'1.03.3F'!A1" display="Figure 1.03.3: Hospitalisation rates for injury and poisoning, by Indigenous status, New South Wales and NSW, Vic, Qld, WA, SA &amp; NT combined, 2004-05 to 2009-10"/>
    <hyperlink ref="A23" location="'1.04.1T'!A1" display="Table 1.04.1: Hospitalisations for all respiratory diseases for Aboriginal and Torres Strait Islander people, by sex, New South Wales and NSW, Vic, Qld, WA, SA &amp; NT combined, July 2008 to June 2010(a)(b)(c)"/>
    <hyperlink ref="A24" location="'1.04.1F'!A1" display="Figure 1.04.1: Age specific hospitalisation rates for all respiratory diseases, by Indigenous status, New South Wales and NSW, Vic, Qld, WA, SA &amp; NT combined, July 2008 to June 2010(a)(b)(c)"/>
    <hyperlink ref="A25:O25" location="'1.04.2F'!A1" display="Figure 1.04.2: Hospitalisation rates for all respiratory diseases, by Indigenous status, New South Wales and NSW, Vic, Qld, WA, SA &amp; NT combined, 2004-05 to 2009-10(a)"/>
    <hyperlink ref="A26" location="'1.05.1F'!A1" display="Table 1.05.1: Number and proportion of people reporting heart and circulatory conditions, by age, sex and Indigenous status, New South Wales and Australia, 2004–05"/>
    <hyperlink ref="A27" location="'1.05.1F'!A1" display="Figure 1.05.1: Age specific hospitalisation rates for circulatory diseases per 1,000 population, by Indigenous status, New South Wales and NSW, Vic, Qld, WA, SA &amp; NT combined, July 2008 to June 2010(a)(b)(c)"/>
    <hyperlink ref="A28" location="'1.05.2T'!A1" display="Table 1.05.2: Hospitalisations of Indigenous persons for principal diagnosis of diseases of the circulatory system, by type of circulatory disease and sex, New South Wales and NSW, Vic, Qld, WA, SA and NT combined, July 2008 to June 2010(a)(b)(c)(d)"/>
    <hyperlink ref="A29:O29" location="'1.05.2F'!A1" display="Figure 1.05.2: Hospitalisation rates for circulatory disease, by Indigenous status, New South Wales and NSW, Vic, Qld, WA, SA &amp; NT combined, 2004-05 to 2009-10(a)"/>
    <hyperlink ref="A30" location="'1.07.1T'!A1" display="Table 1.07.1: People reporting high blood pressure/hypertension, per cent, by Indigenous status, age group and sex, New South Wales and Australia, 2004-05"/>
    <hyperlink ref="A31" location="'1.07.2T'!A1" display="Table 1.07.2: Hospitalisations for principal diagnosis of hypertensive disease, by sex, New South Wales and NSW, Vic, Qld, WA, SA and NT combined, July 2008 to June 2010(a)(b)(c)(d)"/>
    <hyperlink ref="A32" location="'1.07.1F'!A1" display="Figure 1.07.1: Age specific hospitalisation rates for principal diagnosis of hypertensive disease, by Indigenous status, New South Wales  and NSW, Vic, Qld, WA, SA &amp; NT combined, July 2008 to June 2010(a)(b)(c)"/>
    <hyperlink ref="A33" location="'1.08.1F'!A1" display="Figure 1.08.1: Incidence of selected cancers by Indigenous status, New South Wales and NSW, Qld, WA and NT combined, 2004-08(a)(b)"/>
    <hyperlink ref="A34" location="'1.08.2F '!A1" display="Figure 1.08.2: Age-specific hospitalisation rates for cancer (neoplasms), by Indigenous status, New South Wales and NSW, Vic, Qld, WA, SA &amp; NT combined, July 2008 to June 2010(a)(b)(c) "/>
    <hyperlink ref="A35:O35" location="'1.08.3F'!A1" display=" Figure 1.08.3 Age-standardised hospitalisation rates, rate ratios and rate differences from cancer (neoplasms), New South Wales and NSW, Vic, Qld, WA, SA and NT combined, 2004-05 to 2009–10(a)"/>
    <hyperlink ref="A36" location="'1.08.1T'!A1" display="Table 1.08.1: Cancer mortality, by Indigenous status, New South Wales and NSW, Qld, WA, SA and NT combined, 2006–2010(a)(b)(c)(d)(e)(f)"/>
    <hyperlink ref="A37" location="'1.08.2T'!A1" display="Table 1.08.2: Hospitalisations for principal diagnosis of cancer (neoplasms) by Indigenous status and sex, New South Wales and NSW, Vic, Qld, WA, SA and NT combined, July 2008 to June 2010(a)(b)(c)(d)(e)"/>
    <hyperlink ref="A38" location="'1.09.1T'!A1" display="'1.09.1T'!A1"/>
    <hyperlink ref="A39" location="'1.09.2T'!A1" display="Table 1.09.2: People reporting diabetes/high sugar levels, per cent, by Indigenous status and age group, New South Wales and Australia, 2004-05"/>
    <hyperlink ref="A40" location="'1.09.3T'!A1" display="Table 1.09.3: Hospitalisations for principal diagnosis of diabetes mellitus, by Indigenous status and sex, New South Wales and NSW, Vic, Qld, WA, SA and NT combined, July 2008 to June 2010(a)(b)(c)(d)"/>
    <hyperlink ref="A41" location="'1.09.1F'!A1" display="Figure 1.09.1: Age-specific hospitalisation rates for a principal diagnosis of diabetes, by Indigenous status and age groups, New South Wales, July 2008 to June 2010(a)(b)(c) "/>
    <hyperlink ref="A42:O42" location="'1.09.2F'!A1" display="Figure 1.09.2: Hospitalisation rates for diabetes, by Indigenous status, New South Wales and NSW, Vic, Qld, WA, SA, &amp; NT combined, 2004-05 to 2009-10(a)"/>
    <hyperlink ref="A43" location="'1.10.1T'!A1" display="Table 1.10.1: Age standardised incidence rates of treated End Stage Renal Disease by Indigenous status, New South Wales/Australian Capital Territory and Australia, 2008-2010"/>
    <hyperlink ref="A44" location="'1.10.1F '!A1" display="Figure 1.10.1: Age Specific incidence rates of treated End Stage Renal Disease by Indigenous status and age group, New South Wales/Australian Capital Territory and Australia, 2008-2010"/>
    <hyperlink ref="A45" location="'1.10.2 F'!A1" display="Figure 1.10.2: Age standardised incidence rates of treated End Stage Renal Disease by Indigenous status, New South Wales and Australia, 1991-2010"/>
    <hyperlink ref="A46" location="'1.10.3F'!A1" display="Figure 1.10.3: Hospitalisations for dialysis and chronic kidney disease by Indigenous status, New South Wales and NSW, Vic, Qld, WA, SA and NT combined, July 2008-June 2010(a)(b)(c)(d)"/>
    <hyperlink ref="A47" location="'1.11.1T'!A1" display="Table 1.11.1: Mean number of decayed, missing or filled teeth for children aged 5 to 14 years, by Indigenous status, NSW 2007 "/>
    <hyperlink ref="A48" location="'1.11.1F'!A1" display="Figure 1.11.1: Number and proportion of Indigenous children aged 0-14 years(a) with reported teeth or gum problems, New South Wales and Australia, 2008"/>
    <hyperlink ref="A49" location="'1.11.2F'!A1" display="Figure 1.11.2: Age-specific hospitalisation rates (separations per 1,000 population) for dental problems, by Indigenous status, New South Wales and NSW, Vic, Qld, WA, SA and NT combined, July 2008 to June 2010(a)(b)(c) "/>
    <hyperlink ref="A50" location="'1.11.3F'!A1" display="Figure 1.11.3: Age standardised hospitalisation rates for dental problems, by Indigenous status, New South Wales and NSW, Vic, Qld, WA, SA and NT combined, July 2008 to June 2010(a)(b)(c)(d)(e) "/>
    <hyperlink ref="A51" location="'1.12.1F'!A1" display="Figure 1.12.1: Age specific notification rates per 100,000 for syphilis, by Indigenous status, New South Wales and jurisdictions combined, 2009–2011(a)"/>
    <hyperlink ref="A52" location="'1.12.2F'!A1" display="Figure 1.12.2: Age-standardised rates per 100,000 for syphilis, by Indigenous status, New South Wales and jurisdictions combined, 2009–2011(a)(b)"/>
    <hyperlink ref="A53" location="'1.13.1T'!A1" display="Table 1.13.1: Selected variables contributing to community functioning among Aboriginal and Torres Strait Islander peoples aged 15 years and over(a)(b), New South Wales and Australia, 2008"/>
    <hyperlink ref="A54" location="'1.14.1F'!A1" display="Figure 1.14.1: Disability status by Indigenous status, persons aged 18 years and over in non-remote areas, age standardised rates, New South Wales and Australia, 2008"/>
    <hyperlink ref="A55" location="'1.14.2F'!A1" display="Figure 1.14.2: Proportion of people with a core activity need for assistance, Indigenous Australians, New South Wales and Australia, 2006"/>
    <hyperlink ref="A56" location="'1.14.3F'!A1" display="Figure 1.14.3: Indigenous persons with core activity need for assistance, New South Wales and Australia, 2006"/>
    <hyperlink ref="A57" location="'1.14.1T'!A1" display="Table 1.14.1 Users of disability support services, by Indigenous status and sex, persons aged under 65 years, New South Wales and Australia, 2009-10"/>
    <hyperlink ref="A58" location="'1.15.1T'!A1" display="Table 1.15.1: Diseases of the ear and mastoid reported for children aged 0-14 years, by Indigenous status, New South Wales and Australia, 2004-05"/>
    <hyperlink ref="A59" location="'1.15.2T'!A1" display="Table 1.15.2: Diseases of the ear and mastoid reported for Aboriginal and Torres Strait Islander children aged 0-14 years, by sex, New South Wales and Australia, 2004-05"/>
    <hyperlink ref="A60" location="'1.15.3T'!A1" display="Table 1.15.3: Proportion of Indigenous children aged 0-14 years reporting ear/hearing problems, New South Wales and Australia, 2008"/>
    <hyperlink ref="A61" location="'1.15.4T'!A1" display="Table 1.15.4: Hospitalisations for diseases of the ear and mastoid process, by Indigenous status and sex, New South Wales and NSW, Vic, Qld, WA, SA and NT combined, July 2008 to June 2010(a)(b)(c)(d)"/>
    <hyperlink ref="A62" location="'1.15.1F'!A1" display="Figure 1.15.1: Hospitalisation rates for diseases of the ear and mastoid, by Indigenous status, New South Wales and NSW, Vic, Qld, WA, SA &amp; NT combined, 2004-05 to 2009-10(a)"/>
    <hyperlink ref="A63" location="'1.16.1T'!A1" display="Table 1.16.1 Prevalance of vision loss in eligible Indigenous adults, New South Wales, 2008"/>
    <hyperlink ref="A64" location="'1.16.1F'!A1" display=" Figure 1.16.1- Proportion of Indigenous children aged 1-14 years reporting eye or sight problems, New South Wales and Australia, 2008"/>
    <hyperlink ref="A65" location="'1.16.2F'!A1" display="Figure 1.16.2 Hospitalisations for principal diagnosis of diseases of the eye and adnexa, by Indigenous status, sex, New South Wales and NSW, Vic, Qld, WA, SA and NT, July 2008 to June 2010(a)(b)(c)(d)(e) "/>
    <hyperlink ref="A66" location="'1.16.2T'!A1" display="Table 1.16.2: Age-specific hospitalisation rates for Eye Health, by Indigenous status, New South Wales and NSW, Vic, Qld, WA, SA &amp; NT combined, July 2008 to June 2010(a)(b)(c) "/>
    <hyperlink ref="A67:O67" location="'1.16.3F'!A1" display="Figure 1.16.3 Age-standardised hospitalisation rates from diseases of the eye and adnexa, New South Wales and NSW, Vic, Qld, WA, SA and NT combined,  2004-05 to 2009-10(a)"/>
    <hyperlink ref="A68" location="'1.17.1F'!A1" display="Figure 1.17.1: Self assessed health status (age adjusted), people aged 15 years and over, by Indigenous status, New South Wales and Australia, 2007-08"/>
    <hyperlink ref="A69" location="'1.17.1T'!A1" display="Table 1.17.1T Self assessed health status as 'Very Good' or 'Excellent', by age group, Indigenous Australians and all Australians, New south Wales and Australia, 2007-08"/>
    <hyperlink ref="A70" location="'1.18.1F'!A1" display="Figure 1.18.1: K5 level of psychological distress, Indigenous people aged 18 years and over, New South Wales and Australia, 2008"/>
    <hyperlink ref="A71" location="'1.18.1T'!A1" display="Table 1.18.1 Selected indicators of positive well being, Indigenous people aged 18 years and over, New South Wales and Australia, 2004–05 and 2008(a)(b)"/>
    <hyperlink ref="A72" location="'1.18.2T'!A1" display="Table 1.18.2: Indigenous children(a) experiencing positive life events(b), New South Wales and Australia, 2008"/>
    <hyperlink ref="A73" location="'1.18.2F'!A1" display="Figure 1.18.2: Age specific hospitalisation rates for mental health-related conditions, by Indigenous status and sex, New South Wales and NSW, Vic, Qld, WA, SA &amp; NT combined, July 2008 to June 2010(a)(b)(c)"/>
    <hyperlink ref="A74" location="'1.18.3T'!A1" display="Table 1.18.3: Hospitalisations for principal diagnosis of mental health related conditions, by Indigenous status and sex, New South Wales and NSW, Vic, Qld, WA, SA and NT combined, July 2008 to June 2010(a)(b)(c)(d)(e)"/>
    <hyperlink ref="A75" location="'1.18.4 T'!A1" display="Table 1.18.4 Hospitalisations of Indigenous persons for principal diagnosis of mental health related conditions, by type of condition and sex, New South Wales and NSW, Vic, Qld, WA, SA and NT combined, July 2008 to June 2010(a)(b)(c)(d)"/>
    <hyperlink ref="A76:O76" location="'1.18.3F'!A1" display="Figure 1.18.3: Hospitalisation rates from mental health-related conditions by Indigenous status, New South Wales and  NSW, Vic, Qld, WA, SA &amp; NT combined, 2004-05 to 2009-10(a)"/>
    <hyperlink ref="A77" location="'1.18.5T'!A1" display="Table 1.18.5: Deaths due to intentional self harm (X60-X84), by Indigenous status, persons aged 0–74 years, New South Wales and NSW, Qld, WA, SA and NT combined, 2006–2010(a)(b)(c)(d)(e)(f)"/>
    <hyperlink ref="A78" location="'1.19.1T'!A1" display="Table 1.19.1: Life expectancy at birth, by Indigenous status, New South Wales and Australia, 2005–2007"/>
    <hyperlink ref="A79" location="'1.20.1T'!A1" display="Table 1.20.1: Infant mortality rates per 1,000 live births, by Indigenous status, New South Wales and NSW, Qld, WA, SA and NT combined, 2006-2010(a)(b)(c)(d)(e)(f)(g)"/>
    <hyperlink ref="A80" location="'1.20.1F'!A1" display="Figure 1.20.1: Mortality rates, Aboriginal and Torres Strait Islander infants and non-Indigenous Australians, New South Wales and NSW, Qld, Vic, WA, SA &amp; NT combined, 2001 to 2010(a)(b)(c)(d)(e)(f)"/>
    <hyperlink ref="A81" location="'1.20.2T'!A1" display="Table 1.20.2: Mortality rates among children aged 0–4 years by Indigenous status, New South Wales and NSW, Qld, WA, SA and NT, 2006–2010(a)(b)(c)(d)(e)(f)(g)(h)"/>
    <hyperlink ref="A82" location="'1.20.2F'!A1" display="Figure 1.20.2: Mortality rates among children aged 0–4 years by Indigenous status, New South Wales and NSW, Qld, WA, SA and NT combined, 2001 to 2010(a)(b)(c)(d)(e)(f)"/>
    <hyperlink ref="A83" location="'1.20.3 T '!A1" display="Table 1.20.3: SIDS mortality rates per 1,000 live births, by Indigenous status, New South Wales and NSW, Qld, WA, SA and NT combined, 2006–2010(a)(b)(c)(d)(e)(f)"/>
    <hyperlink ref="A84" location="'1.21.1 T'!A1" display="Table 1.21.1: Perinatal mortality rates per 1,000 births, by Indigenous status, New South Wales and NSW, Qld, WA, SA and NT combined, 2001-2005 to 2006-2010(a)(b)(c)(d)(e)(f)"/>
    <hyperlink ref="A85" location="'1.22.1 T'!A1" display="Table 1.22.1: All causes mortality, by Indigenous status, New South Wales and NSW, Qld, WA, SA &amp; NT combined, 2006–2010(a)(b)(c)(d)(e)"/>
    <hyperlink ref="A86" location="'1.22.1 F'!A1" display="Figure 1.22.1: All causes age-specific mortality rates per 100,000, by Indigenous status and sex, New South Wales and NSW, Qld, WA, SA &amp; NT combined, 2006–2010(a)(b)(c)(d)(e)(f)"/>
    <hyperlink ref="A87" location="'1.22.2 F'!A1" display="Figure 1.22.2: Age-standardised mortality rates by Indigenous status, New South Wales and NSW, Qld, WA, SA &amp; NT combined, 2001 to 2010(a)(b)(c)(d)"/>
    <hyperlink ref="A88" location="'1.23.1 T'!A1" display="Table 1.23.1: Causes of mortality, by Indigenous status, New South Wales and NSW, Qld, WA, SA &amp; NT combined, 2006–2010(a)(b)(c)(d)(e) "/>
    <hyperlink ref="A89" location="'1.23.1 F'!A1" display="Figure 1.23.1: Age-standardised mortality rates, rate ratios and rate differences, circulatory diseases, New South Wales and NSW, Qld, WA, SA and NT combined, 2001–2010(a)(b)(c)(d)(e) "/>
    <hyperlink ref="A90" location="'1.24.1 F'!A1" display="Figure 1.24.1: Total avoidable mortality rate by Indigenous status, people aged 0–74 years, New South Wales and NSW, Qld, WA, SA &amp; NT combined, 2006–2010(a)(b)(c)(d)(e)(f)(g)"/>
    <hyperlink ref="A91" location="'1.24.1 T'!A1" display="Table 1.24.1: Avoidable mortality, by cause of death and Indigenous status, people aged 0–74 years, New South Wales and NSW, Qld, WA, SA &amp; NT combined, 2006–2010(a)(b)(c)(d)(e)(f)(g)"/>
    <hyperlink ref="A92" location="'1.24.2F'!A1" display="Figure 1.24.2: Mortality rates for avoidable causes of death, Indigenous and non-Indigenous Australians aged 0-74 years, New South Wales and NSW, Qld, WA, SA &amp; NT combined, 2001 to 2010(a)(b)(c)(d)(e)(f)(g)"/>
    <hyperlink ref="A6" location="'T1'!A1" display="Table 1: Preliminary estimated resident population by Indigenous status, New South Wales and Australia, 30 June 2011"/>
    <hyperlink ref="A9" location="'F2 '!A1" display="Figure 2: Population profile, by Indigenous status, age and sex, New South Wales and Australia, 20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P20" sqref="P20"/>
    </sheetView>
  </sheetViews>
  <sheetFormatPr defaultColWidth="9.140625" defaultRowHeight="15"/>
  <cols>
    <col min="1" max="1" width="18.00390625" style="408" customWidth="1"/>
    <col min="2" max="2" width="9.140625" style="1184" customWidth="1"/>
    <col min="3" max="16384" width="9.140625" style="408" customWidth="1"/>
  </cols>
  <sheetData>
    <row r="1" spans="1:11" ht="16.5" customHeight="1">
      <c r="A1" s="1578" t="s">
        <v>2184</v>
      </c>
      <c r="B1" s="1578"/>
      <c r="C1" s="1578"/>
      <c r="D1" s="1578"/>
      <c r="E1" s="1578"/>
      <c r="F1" s="1578"/>
      <c r="G1" s="1578"/>
      <c r="H1" s="1578"/>
      <c r="I1" s="1578"/>
      <c r="J1" s="1578"/>
      <c r="K1" s="1578"/>
    </row>
    <row r="2" spans="1:11" ht="15.75" customHeight="1" thickBot="1">
      <c r="A2" s="1579"/>
      <c r="B2" s="1579"/>
      <c r="C2" s="1579"/>
      <c r="D2" s="1579"/>
      <c r="E2" s="1579"/>
      <c r="F2" s="1579"/>
      <c r="G2" s="1579"/>
      <c r="H2" s="1579"/>
      <c r="I2" s="1579"/>
      <c r="J2" s="1579"/>
      <c r="K2" s="1579"/>
    </row>
    <row r="3" spans="1:11" ht="11.25">
      <c r="A3" s="1182"/>
      <c r="B3" s="1183"/>
      <c r="C3" s="1183"/>
      <c r="D3" s="1183"/>
      <c r="E3" s="1183"/>
      <c r="F3" s="1183"/>
      <c r="G3" s="1183"/>
      <c r="H3" s="1183"/>
      <c r="I3" s="1183"/>
      <c r="J3" s="1581" t="s">
        <v>76</v>
      </c>
      <c r="K3" s="1581"/>
    </row>
    <row r="4" spans="1:12" ht="12" thickBot="1">
      <c r="A4" s="500"/>
      <c r="B4" s="707" t="s">
        <v>26</v>
      </c>
      <c r="C4" s="707" t="s">
        <v>77</v>
      </c>
      <c r="D4" s="707" t="s">
        <v>78</v>
      </c>
      <c r="E4" s="707" t="s">
        <v>79</v>
      </c>
      <c r="F4" s="707" t="s">
        <v>80</v>
      </c>
      <c r="G4" s="707" t="s">
        <v>81</v>
      </c>
      <c r="H4" s="707" t="s">
        <v>82</v>
      </c>
      <c r="I4" s="707" t="s">
        <v>83</v>
      </c>
      <c r="J4" s="1181" t="s">
        <v>84</v>
      </c>
      <c r="K4" s="1181" t="s">
        <v>85</v>
      </c>
      <c r="L4" s="1184"/>
    </row>
    <row r="5" spans="1:12" ht="11.25">
      <c r="A5" s="1185"/>
      <c r="B5" s="1582" t="s">
        <v>8</v>
      </c>
      <c r="C5" s="1582"/>
      <c r="D5" s="1582"/>
      <c r="E5" s="1582"/>
      <c r="F5" s="1582"/>
      <c r="G5" s="1582"/>
      <c r="H5" s="1582"/>
      <c r="I5" s="1582"/>
      <c r="J5" s="1582"/>
      <c r="K5" s="1582"/>
      <c r="L5" s="1184"/>
    </row>
    <row r="6" ht="11.25">
      <c r="A6" s="497" t="s">
        <v>22</v>
      </c>
    </row>
    <row r="7" spans="1:11" ht="11.25">
      <c r="A7" s="496" t="s">
        <v>0</v>
      </c>
      <c r="B7" s="1186">
        <v>334.621071207135</v>
      </c>
      <c r="C7" s="1186">
        <v>107.57958629096773</v>
      </c>
      <c r="D7" s="1186">
        <v>133.1750359100636</v>
      </c>
      <c r="E7" s="1186">
        <v>219.4470090869333</v>
      </c>
      <c r="F7" s="1186">
        <v>319.2145097504432</v>
      </c>
      <c r="G7" s="1186">
        <v>361.496369205355</v>
      </c>
      <c r="H7" s="1186">
        <v>451.5943031770743</v>
      </c>
      <c r="I7" s="1186">
        <v>724.4397422333365</v>
      </c>
      <c r="J7" s="1186">
        <v>241.6955407673453</v>
      </c>
      <c r="K7" s="1186">
        <v>325.9483101924678</v>
      </c>
    </row>
    <row r="8" spans="1:11" ht="11.25">
      <c r="A8" s="143" t="s">
        <v>1</v>
      </c>
      <c r="B8" s="1186">
        <v>276.2504192638515</v>
      </c>
      <c r="C8" s="1186">
        <v>92.3936973833642</v>
      </c>
      <c r="D8" s="1186">
        <v>113.95692157164251</v>
      </c>
      <c r="E8" s="1186">
        <v>120.435573111006</v>
      </c>
      <c r="F8" s="1186">
        <v>170.41649070460153</v>
      </c>
      <c r="G8" s="1186">
        <v>240.4508301505842</v>
      </c>
      <c r="H8" s="1186">
        <v>410.4398556454392</v>
      </c>
      <c r="I8" s="1186">
        <v>867.4351050158459</v>
      </c>
      <c r="J8" s="1186">
        <v>278.91285260808553</v>
      </c>
      <c r="K8" s="1186">
        <v>272.7229397136467</v>
      </c>
    </row>
    <row r="9" spans="1:11" ht="11.25">
      <c r="A9" s="143" t="s">
        <v>86</v>
      </c>
      <c r="B9" s="1186">
        <v>1.21129615693916</v>
      </c>
      <c r="C9" s="1186">
        <v>1.1643606581149528</v>
      </c>
      <c r="D9" s="1186">
        <v>1.1686436775702038</v>
      </c>
      <c r="E9" s="1186">
        <v>1.8221112202842928</v>
      </c>
      <c r="F9" s="1186">
        <v>1.8731433116045493</v>
      </c>
      <c r="G9" s="1186">
        <v>1.503410776244628</v>
      </c>
      <c r="H9" s="1186">
        <v>1.1002691307034924</v>
      </c>
      <c r="I9" s="1186">
        <v>0.8351515151327692</v>
      </c>
      <c r="J9" s="1186">
        <v>0.8665629371585964</v>
      </c>
      <c r="K9" s="1186">
        <v>1.19516279244682</v>
      </c>
    </row>
    <row r="10" spans="1:11" ht="11.25">
      <c r="A10" s="143" t="s">
        <v>87</v>
      </c>
      <c r="B10" s="1186">
        <v>58.37065194328352</v>
      </c>
      <c r="C10" s="1186">
        <v>15.185888907603527</v>
      </c>
      <c r="D10" s="1186">
        <v>19.21811433842109</v>
      </c>
      <c r="E10" s="1186">
        <v>99.0114359759273</v>
      </c>
      <c r="F10" s="1186">
        <v>148.79801904584167</v>
      </c>
      <c r="G10" s="1186">
        <v>121.04553905477079</v>
      </c>
      <c r="H10" s="1186">
        <v>41.15444753163513</v>
      </c>
      <c r="I10" s="1186">
        <v>-142.99536278250946</v>
      </c>
      <c r="J10" s="1186">
        <v>-37.21731184074022</v>
      </c>
      <c r="K10" s="1186">
        <v>53.22537047882105</v>
      </c>
    </row>
    <row r="11" spans="1:11" ht="11.25">
      <c r="A11" s="1185" t="s">
        <v>23</v>
      </c>
      <c r="B11" s="1186"/>
      <c r="C11" s="1186"/>
      <c r="D11" s="1186"/>
      <c r="E11" s="1186"/>
      <c r="F11" s="1186"/>
      <c r="G11" s="1186"/>
      <c r="H11" s="1186"/>
      <c r="I11" s="1186"/>
      <c r="J11" s="1186"/>
      <c r="K11" s="1186"/>
    </row>
    <row r="12" spans="1:11" ht="11.25">
      <c r="A12" s="496" t="s">
        <v>0</v>
      </c>
      <c r="B12" s="1186">
        <v>266.8527918781726</v>
      </c>
      <c r="C12" s="1186">
        <v>83.59507127325442</v>
      </c>
      <c r="D12" s="1186">
        <v>343.07863722674705</v>
      </c>
      <c r="E12" s="1186">
        <v>420.82626460538575</v>
      </c>
      <c r="F12" s="1186">
        <v>345.73759775318985</v>
      </c>
      <c r="G12" s="1186">
        <v>354.11533543336554</v>
      </c>
      <c r="H12" s="1186">
        <v>438.5526805164444</v>
      </c>
      <c r="I12" s="1186">
        <v>719.1887675507021</v>
      </c>
      <c r="J12" s="1186">
        <v>306.099240946367</v>
      </c>
      <c r="K12" s="1186">
        <v>377.90279859396014</v>
      </c>
    </row>
    <row r="13" spans="1:11" ht="11.25">
      <c r="A13" s="143" t="s">
        <v>1</v>
      </c>
      <c r="B13" s="1186">
        <v>218.19843842876662</v>
      </c>
      <c r="C13" s="1186">
        <v>70.92424107882124</v>
      </c>
      <c r="D13" s="1186">
        <v>183.0537294166393</v>
      </c>
      <c r="E13" s="1186">
        <v>318.06241034406247</v>
      </c>
      <c r="F13" s="1186">
        <v>288.8326517025396</v>
      </c>
      <c r="G13" s="1186">
        <v>263.40250879169935</v>
      </c>
      <c r="H13" s="1186">
        <v>380.46233584613236</v>
      </c>
      <c r="I13" s="1186">
        <v>752.6478657638</v>
      </c>
      <c r="J13" s="1186">
        <v>326.9086861514648</v>
      </c>
      <c r="K13" s="1186">
        <v>304.77827608061034</v>
      </c>
    </row>
    <row r="14" spans="1:11" ht="11.25">
      <c r="A14" s="143" t="s">
        <v>86</v>
      </c>
      <c r="B14" s="1186">
        <v>1.2229821340600002</v>
      </c>
      <c r="C14" s="1186">
        <v>1.1786530247162113</v>
      </c>
      <c r="D14" s="1186">
        <v>1.8741963811394586</v>
      </c>
      <c r="E14" s="1186">
        <v>1.3230933644442893</v>
      </c>
      <c r="F14" s="1186">
        <v>1.1970170121529577</v>
      </c>
      <c r="G14" s="1186">
        <v>1.3443886205100748</v>
      </c>
      <c r="H14" s="1186">
        <v>1.1526835620696108</v>
      </c>
      <c r="I14" s="1186">
        <v>0.9555448175234735</v>
      </c>
      <c r="J14" s="1186">
        <v>0.9363447773441655</v>
      </c>
      <c r="K14" s="1186">
        <v>1.2399269510075226</v>
      </c>
    </row>
    <row r="15" spans="1:11" ht="11.25">
      <c r="A15" s="143" t="s">
        <v>87</v>
      </c>
      <c r="B15" s="1186">
        <v>48.65435344940596</v>
      </c>
      <c r="C15" s="1186">
        <v>12.67083019443318</v>
      </c>
      <c r="D15" s="1186">
        <v>160.02490781010775</v>
      </c>
      <c r="E15" s="1186">
        <v>102.76385426132327</v>
      </c>
      <c r="F15" s="1186">
        <v>56.90494605065027</v>
      </c>
      <c r="G15" s="1186">
        <v>90.7128266416662</v>
      </c>
      <c r="H15" s="1186">
        <v>58.09034467031205</v>
      </c>
      <c r="I15" s="1186">
        <v>-33.459098213097946</v>
      </c>
      <c r="J15" s="1186">
        <v>-20.809445205097802</v>
      </c>
      <c r="K15" s="1186">
        <v>73.1245225133498</v>
      </c>
    </row>
    <row r="16" spans="1:11" ht="11.25">
      <c r="A16" s="1185" t="s">
        <v>88</v>
      </c>
      <c r="B16" s="1186"/>
      <c r="C16" s="1186"/>
      <c r="D16" s="1186"/>
      <c r="E16" s="1186"/>
      <c r="F16" s="1186"/>
      <c r="G16" s="1186"/>
      <c r="H16" s="1186"/>
      <c r="I16" s="1186"/>
      <c r="J16" s="1186"/>
      <c r="K16" s="1186"/>
    </row>
    <row r="17" spans="1:11" ht="11.25">
      <c r="A17" s="496" t="s">
        <v>0</v>
      </c>
      <c r="B17" s="1186">
        <v>301.7926082573094</v>
      </c>
      <c r="C17" s="1186">
        <v>95.91981886162097</v>
      </c>
      <c r="D17" s="1186">
        <v>234.54516517745495</v>
      </c>
      <c r="E17" s="1186">
        <v>320.9772434314351</v>
      </c>
      <c r="F17" s="1186">
        <v>333.2649292017238</v>
      </c>
      <c r="G17" s="1186">
        <v>357.6243455497382</v>
      </c>
      <c r="H17" s="1186">
        <v>444.8069903771706</v>
      </c>
      <c r="I17" s="1186">
        <v>721.5402506783822</v>
      </c>
      <c r="J17" s="1186">
        <v>273.9446987256448</v>
      </c>
      <c r="K17" s="1186">
        <v>351.58374064690213</v>
      </c>
    </row>
    <row r="18" spans="1:11" ht="11.25">
      <c r="A18" s="143" t="s">
        <v>1</v>
      </c>
      <c r="B18" s="1186">
        <v>247.96364215497323</v>
      </c>
      <c r="C18" s="1186">
        <v>81.9173623794519</v>
      </c>
      <c r="D18" s="1186">
        <v>147.51809183652693</v>
      </c>
      <c r="E18" s="1186">
        <v>219.2043025137056</v>
      </c>
      <c r="F18" s="1186">
        <v>230.20877629953628</v>
      </c>
      <c r="G18" s="1186">
        <v>252.05514012431573</v>
      </c>
      <c r="H18" s="1186">
        <v>395.354802646467</v>
      </c>
      <c r="I18" s="1186">
        <v>804.5480066806763</v>
      </c>
      <c r="J18" s="1186">
        <v>303.1199551314331</v>
      </c>
      <c r="K18" s="1186">
        <v>287.76594454152956</v>
      </c>
    </row>
    <row r="19" spans="1:11" ht="11.25">
      <c r="A19" s="143" t="s">
        <v>86</v>
      </c>
      <c r="B19" s="1186">
        <v>1.2170841081157129</v>
      </c>
      <c r="C19" s="1186">
        <v>1.1709339275025465</v>
      </c>
      <c r="D19" s="1186">
        <v>1.589941696353879</v>
      </c>
      <c r="E19" s="1186">
        <v>1.4642835006003871</v>
      </c>
      <c r="F19" s="1186">
        <v>1.4476638751951663</v>
      </c>
      <c r="G19" s="1186">
        <v>1.418833773329736</v>
      </c>
      <c r="H19" s="1186">
        <v>1.1250830580523505</v>
      </c>
      <c r="I19" s="1186">
        <v>0.8968268452435062</v>
      </c>
      <c r="J19" s="1186">
        <v>0.9037501295711863</v>
      </c>
      <c r="K19" s="1186">
        <v>1.2217698004781192</v>
      </c>
    </row>
    <row r="20" spans="1:11" ht="11.25">
      <c r="A20" s="143" t="s">
        <v>87</v>
      </c>
      <c r="B20" s="1186">
        <v>53.82896610233615</v>
      </c>
      <c r="C20" s="1186">
        <v>14.002456482169066</v>
      </c>
      <c r="D20" s="1186">
        <v>87.02707334092801</v>
      </c>
      <c r="E20" s="1186">
        <v>101.7729409177295</v>
      </c>
      <c r="F20" s="1186">
        <v>103.05615290218753</v>
      </c>
      <c r="G20" s="1186">
        <v>105.5692054254225</v>
      </c>
      <c r="H20" s="1186">
        <v>49.4521877307036</v>
      </c>
      <c r="I20" s="1186">
        <v>-83.00775600229406</v>
      </c>
      <c r="J20" s="1186">
        <v>-29.175256405788275</v>
      </c>
      <c r="K20" s="1186">
        <v>63.817796105372565</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362</v>
      </c>
      <c r="C23" s="133">
        <v>113.4</v>
      </c>
      <c r="D23" s="133">
        <v>145.9</v>
      </c>
      <c r="E23" s="133">
        <v>232.6</v>
      </c>
      <c r="F23" s="133">
        <v>374.2</v>
      </c>
      <c r="G23" s="133">
        <v>464.6</v>
      </c>
      <c r="H23" s="133">
        <v>555.5</v>
      </c>
      <c r="I23" s="133">
        <v>824.8</v>
      </c>
      <c r="J23" s="1186">
        <v>271.7</v>
      </c>
      <c r="K23" s="1186">
        <v>378.3</v>
      </c>
    </row>
    <row r="24" spans="1:11" ht="11.25">
      <c r="A24" s="143" t="s">
        <v>1</v>
      </c>
      <c r="B24" s="133">
        <v>253.9</v>
      </c>
      <c r="C24" s="133">
        <v>92.8</v>
      </c>
      <c r="D24" s="133">
        <v>122.9</v>
      </c>
      <c r="E24" s="133">
        <v>133.1</v>
      </c>
      <c r="F24" s="133">
        <v>183.8</v>
      </c>
      <c r="G24" s="133">
        <v>265.7</v>
      </c>
      <c r="H24" s="133">
        <v>454.4</v>
      </c>
      <c r="I24" s="133">
        <v>923.6</v>
      </c>
      <c r="J24" s="1186">
        <v>294.7</v>
      </c>
      <c r="K24" s="1186">
        <v>291.4</v>
      </c>
    </row>
    <row r="25" spans="1:11" ht="11.25">
      <c r="A25" s="143" t="s">
        <v>86</v>
      </c>
      <c r="B25" s="133">
        <v>1.4</v>
      </c>
      <c r="C25" s="133">
        <v>1.2</v>
      </c>
      <c r="D25" s="133">
        <v>1.2</v>
      </c>
      <c r="E25" s="133">
        <v>1.7</v>
      </c>
      <c r="F25" s="133">
        <v>2</v>
      </c>
      <c r="G25" s="133">
        <v>1.7</v>
      </c>
      <c r="H25" s="133">
        <v>1.2</v>
      </c>
      <c r="I25" s="133">
        <v>0.9</v>
      </c>
      <c r="J25" s="133">
        <v>0.9</v>
      </c>
      <c r="K25" s="133">
        <v>1.3</v>
      </c>
    </row>
    <row r="26" spans="1:11" ht="11.25">
      <c r="A26" s="143" t="s">
        <v>87</v>
      </c>
      <c r="B26" s="133">
        <v>108.2</v>
      </c>
      <c r="C26" s="133">
        <v>20.6</v>
      </c>
      <c r="D26" s="133">
        <v>22.9</v>
      </c>
      <c r="E26" s="133">
        <v>99.4</v>
      </c>
      <c r="F26" s="133">
        <v>190.4</v>
      </c>
      <c r="G26" s="133">
        <v>198.9</v>
      </c>
      <c r="H26" s="133">
        <v>101.1</v>
      </c>
      <c r="I26" s="133">
        <v>-98.7</v>
      </c>
      <c r="J26" s="133">
        <v>-23</v>
      </c>
      <c r="K26" s="133">
        <v>86.9</v>
      </c>
    </row>
    <row r="27" spans="1:11" ht="11.25">
      <c r="A27" s="1185" t="s">
        <v>23</v>
      </c>
      <c r="B27" s="133"/>
      <c r="C27" s="133"/>
      <c r="D27" s="133"/>
      <c r="E27" s="133"/>
      <c r="F27" s="133"/>
      <c r="G27" s="133"/>
      <c r="H27" s="133"/>
      <c r="I27" s="133"/>
      <c r="J27" s="1186"/>
      <c r="K27" s="1186"/>
    </row>
    <row r="28" spans="1:11" ht="11.25">
      <c r="A28" s="496" t="s">
        <v>0</v>
      </c>
      <c r="B28" s="133">
        <v>288.7</v>
      </c>
      <c r="C28" s="133">
        <v>93.3</v>
      </c>
      <c r="D28" s="133">
        <v>376.5</v>
      </c>
      <c r="E28" s="133">
        <v>490.6</v>
      </c>
      <c r="F28" s="133">
        <v>436.1</v>
      </c>
      <c r="G28" s="133">
        <v>460.7</v>
      </c>
      <c r="H28" s="133">
        <v>556.9</v>
      </c>
      <c r="I28" s="133">
        <v>770.2</v>
      </c>
      <c r="J28" s="1186">
        <v>357.2</v>
      </c>
      <c r="K28" s="1186">
        <v>440.4</v>
      </c>
    </row>
    <row r="29" spans="1:11" ht="11.25">
      <c r="A29" s="143" t="s">
        <v>1</v>
      </c>
      <c r="B29" s="133">
        <v>193.5</v>
      </c>
      <c r="C29" s="133">
        <v>74</v>
      </c>
      <c r="D29" s="133">
        <v>213.2</v>
      </c>
      <c r="E29" s="133">
        <v>349.1</v>
      </c>
      <c r="F29" s="133">
        <v>319.9</v>
      </c>
      <c r="G29" s="133">
        <v>310.4</v>
      </c>
      <c r="H29" s="133">
        <v>426.1</v>
      </c>
      <c r="I29" s="133">
        <v>779</v>
      </c>
      <c r="J29" s="1186">
        <v>350.7</v>
      </c>
      <c r="K29" s="1186">
        <v>331.6</v>
      </c>
    </row>
    <row r="30" spans="1:11" ht="11.25">
      <c r="A30" s="143" t="s">
        <v>86</v>
      </c>
      <c r="B30" s="133">
        <v>1.5</v>
      </c>
      <c r="C30" s="133">
        <v>1.3</v>
      </c>
      <c r="D30" s="133">
        <v>1.8</v>
      </c>
      <c r="E30" s="133">
        <v>1.4</v>
      </c>
      <c r="F30" s="133">
        <v>1.4</v>
      </c>
      <c r="G30" s="133">
        <v>1.5</v>
      </c>
      <c r="H30" s="133">
        <v>1.3</v>
      </c>
      <c r="I30" s="133">
        <v>1</v>
      </c>
      <c r="J30" s="133">
        <v>1</v>
      </c>
      <c r="K30" s="133">
        <v>1.3</v>
      </c>
    </row>
    <row r="31" spans="1:11" ht="11.25">
      <c r="A31" s="143" t="s">
        <v>87</v>
      </c>
      <c r="B31" s="133">
        <v>95.2</v>
      </c>
      <c r="C31" s="133">
        <v>19.3</v>
      </c>
      <c r="D31" s="133">
        <v>163.3</v>
      </c>
      <c r="E31" s="133">
        <v>141.5</v>
      </c>
      <c r="F31" s="133">
        <v>116.2</v>
      </c>
      <c r="G31" s="133">
        <v>150.3</v>
      </c>
      <c r="H31" s="133">
        <v>130.8</v>
      </c>
      <c r="I31" s="133">
        <v>-8.8</v>
      </c>
      <c r="J31" s="133">
        <v>6.4</v>
      </c>
      <c r="K31" s="133">
        <v>108.8</v>
      </c>
    </row>
    <row r="32" spans="1:11" ht="11.25">
      <c r="A32" s="1185" t="s">
        <v>88</v>
      </c>
      <c r="B32" s="133"/>
      <c r="C32" s="133"/>
      <c r="D32" s="133"/>
      <c r="E32" s="133"/>
      <c r="F32" s="133"/>
      <c r="G32" s="133"/>
      <c r="H32" s="133"/>
      <c r="I32" s="133"/>
      <c r="J32" s="1186"/>
      <c r="K32" s="1186"/>
    </row>
    <row r="33" spans="1:11" ht="11.25">
      <c r="A33" s="496" t="s">
        <v>0</v>
      </c>
      <c r="B33" s="133">
        <v>326.2</v>
      </c>
      <c r="C33" s="133">
        <v>103.6</v>
      </c>
      <c r="D33" s="133">
        <v>258.3</v>
      </c>
      <c r="E33" s="133">
        <v>362</v>
      </c>
      <c r="F33" s="133">
        <v>406.4</v>
      </c>
      <c r="G33" s="133">
        <v>462.6</v>
      </c>
      <c r="H33" s="133">
        <v>556.3</v>
      </c>
      <c r="I33" s="133">
        <v>793.7</v>
      </c>
      <c r="J33" s="1186">
        <v>314.6</v>
      </c>
      <c r="K33" s="1186">
        <v>408.5</v>
      </c>
    </row>
    <row r="34" spans="1:11" ht="11.25">
      <c r="A34" s="143" t="s">
        <v>1</v>
      </c>
      <c r="B34" s="135">
        <v>224.5</v>
      </c>
      <c r="C34" s="135">
        <v>83.7</v>
      </c>
      <c r="D34" s="135">
        <v>166.7</v>
      </c>
      <c r="E34" s="135">
        <v>240.2</v>
      </c>
      <c r="F34" s="135">
        <v>252.3</v>
      </c>
      <c r="G34" s="135">
        <v>288.2</v>
      </c>
      <c r="H34" s="135">
        <v>440.2</v>
      </c>
      <c r="I34" s="135">
        <v>844.9</v>
      </c>
      <c r="J34" s="1186">
        <v>322.8</v>
      </c>
      <c r="K34" s="1186">
        <v>310.2</v>
      </c>
    </row>
    <row r="35" spans="1:11" ht="11.25">
      <c r="A35" s="143" t="s">
        <v>86</v>
      </c>
      <c r="B35" s="133">
        <v>1.5</v>
      </c>
      <c r="C35" s="133">
        <v>1.2</v>
      </c>
      <c r="D35" s="133">
        <v>1.5</v>
      </c>
      <c r="E35" s="133">
        <v>1.5</v>
      </c>
      <c r="F35" s="133">
        <v>1.6</v>
      </c>
      <c r="G35" s="133">
        <v>1.6</v>
      </c>
      <c r="H35" s="133">
        <v>1.3</v>
      </c>
      <c r="I35" s="133">
        <v>0.9</v>
      </c>
      <c r="J35" s="133">
        <v>1</v>
      </c>
      <c r="K35" s="133">
        <v>1.3</v>
      </c>
    </row>
    <row r="36" spans="1:11" ht="12" thickBot="1">
      <c r="A36" s="500" t="s">
        <v>87</v>
      </c>
      <c r="B36" s="137">
        <v>101.7</v>
      </c>
      <c r="C36" s="137">
        <v>19.9</v>
      </c>
      <c r="D36" s="137">
        <v>91.6</v>
      </c>
      <c r="E36" s="137">
        <v>121.8</v>
      </c>
      <c r="F36" s="137">
        <v>154.2</v>
      </c>
      <c r="G36" s="137">
        <v>174.3</v>
      </c>
      <c r="H36" s="137">
        <v>116.1</v>
      </c>
      <c r="I36" s="137">
        <v>-51.3</v>
      </c>
      <c r="J36" s="137">
        <v>-8.2</v>
      </c>
      <c r="K36" s="137">
        <v>98.3</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91</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sheetPr>
    <tabColor theme="0" tint="-0.1499900072813034"/>
  </sheetPr>
  <dimension ref="A1:H6"/>
  <sheetViews>
    <sheetView zoomScalePageLayoutView="0" workbookViewId="0" topLeftCell="A1">
      <selection activeCell="A8" sqref="A8"/>
    </sheetView>
  </sheetViews>
  <sheetFormatPr defaultColWidth="9.140625" defaultRowHeight="15" customHeight="1"/>
  <cols>
    <col min="1" max="1" width="19.8515625" style="67" customWidth="1"/>
    <col min="2" max="2" width="9.140625" style="67" customWidth="1"/>
    <col min="3" max="3" width="11.7109375" style="67" customWidth="1"/>
    <col min="4" max="4" width="14.00390625" style="67" customWidth="1"/>
    <col min="5" max="5" width="3.7109375" style="67" customWidth="1"/>
    <col min="6" max="6" width="9.140625" style="67" customWidth="1"/>
    <col min="7" max="7" width="13.140625" style="67" customWidth="1"/>
    <col min="8" max="8" width="14.421875" style="67" customWidth="1"/>
    <col min="9" max="9" width="9.140625" style="67" customWidth="1"/>
    <col min="10" max="16384" width="9.140625" style="58" customWidth="1"/>
  </cols>
  <sheetData>
    <row r="1" spans="1:8" ht="30.75" customHeight="1" thickBot="1">
      <c r="A1" s="1605" t="s">
        <v>1161</v>
      </c>
      <c r="B1" s="1605"/>
      <c r="C1" s="1605"/>
      <c r="D1" s="1605"/>
      <c r="E1" s="1605"/>
      <c r="F1" s="1605"/>
      <c r="G1" s="1605"/>
      <c r="H1" s="1605"/>
    </row>
    <row r="2" spans="1:8" ht="15" customHeight="1" thickBot="1">
      <c r="A2" s="1225"/>
      <c r="B2" s="1590" t="s">
        <v>8</v>
      </c>
      <c r="C2" s="1590"/>
      <c r="D2" s="1590"/>
      <c r="E2" s="1226"/>
      <c r="F2" s="1635" t="s">
        <v>19</v>
      </c>
      <c r="G2" s="1635"/>
      <c r="H2" s="1635"/>
    </row>
    <row r="3" spans="1:8" ht="15" customHeight="1" thickBot="1">
      <c r="A3" s="256"/>
      <c r="B3" s="256" t="s">
        <v>1162</v>
      </c>
      <c r="C3" s="256" t="s">
        <v>1163</v>
      </c>
      <c r="D3" s="256" t="s">
        <v>1164</v>
      </c>
      <c r="E3" s="87"/>
      <c r="F3" s="256" t="s">
        <v>1162</v>
      </c>
      <c r="G3" s="256" t="s">
        <v>1163</v>
      </c>
      <c r="H3" s="256" t="s">
        <v>1164</v>
      </c>
    </row>
    <row r="4" spans="1:8" ht="15" customHeight="1">
      <c r="A4" s="533" t="s">
        <v>0</v>
      </c>
      <c r="B4" s="67">
        <v>18.03</v>
      </c>
      <c r="C4" s="67">
        <v>40.18</v>
      </c>
      <c r="D4" s="67">
        <v>41.8</v>
      </c>
      <c r="F4" s="67">
        <v>22.65</v>
      </c>
      <c r="G4" s="67">
        <v>43.43</v>
      </c>
      <c r="H4" s="67">
        <v>33.92</v>
      </c>
    </row>
    <row r="5" spans="1:8" ht="15" customHeight="1" thickBot="1">
      <c r="A5" s="255" t="s">
        <v>1</v>
      </c>
      <c r="B5" s="87">
        <v>52.81</v>
      </c>
      <c r="C5" s="87">
        <v>29.64</v>
      </c>
      <c r="D5" s="87">
        <v>17.56</v>
      </c>
      <c r="E5" s="87"/>
      <c r="F5" s="87">
        <v>51.05</v>
      </c>
      <c r="G5" s="87">
        <v>32.97</v>
      </c>
      <c r="H5" s="87">
        <v>15.97</v>
      </c>
    </row>
    <row r="6" ht="15" customHeight="1">
      <c r="A6" s="954" t="s">
        <v>2282</v>
      </c>
    </row>
  </sheetData>
  <sheetProtection/>
  <mergeCells count="3">
    <mergeCell ref="B2:D2"/>
    <mergeCell ref="F2:H2"/>
    <mergeCell ref="A1:H1"/>
  </mergeCells>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C17" sqref="C17"/>
    </sheetView>
  </sheetViews>
  <sheetFormatPr defaultColWidth="9.140625" defaultRowHeight="15"/>
  <cols>
    <col min="1" max="1" width="15.8515625" style="233" customWidth="1"/>
    <col min="2" max="2" width="13.7109375" style="233" customWidth="1"/>
    <col min="3" max="3" width="4.8515625" style="233" customWidth="1"/>
    <col min="4" max="4" width="11.28125" style="233" customWidth="1"/>
    <col min="5" max="5" width="23.421875" style="233" customWidth="1"/>
    <col min="6" max="6" width="13.57421875" style="233" customWidth="1"/>
    <col min="7" max="7" width="11.421875" style="233" customWidth="1"/>
    <col min="8" max="8" width="12.57421875" style="233" customWidth="1"/>
    <col min="9" max="9" width="11.140625" style="233" customWidth="1"/>
    <col min="10" max="10" width="10.8515625" style="233" customWidth="1"/>
    <col min="11" max="13" width="9.140625" style="233" customWidth="1"/>
    <col min="14" max="16384" width="9.140625" style="182" customWidth="1"/>
  </cols>
  <sheetData>
    <row r="1" ht="16.5" thickBot="1">
      <c r="A1" s="253" t="s">
        <v>1165</v>
      </c>
    </row>
    <row r="2" spans="1:10" ht="42.75" customHeight="1" thickBot="1">
      <c r="A2" s="1545"/>
      <c r="B2" s="1545" t="s">
        <v>1166</v>
      </c>
      <c r="C2" s="1545"/>
      <c r="D2" s="1546" t="s">
        <v>1167</v>
      </c>
      <c r="E2" s="1546" t="s">
        <v>1168</v>
      </c>
      <c r="F2" s="1546" t="s">
        <v>1169</v>
      </c>
      <c r="G2" s="1546" t="s">
        <v>1170</v>
      </c>
      <c r="H2" s="1546" t="s">
        <v>1171</v>
      </c>
      <c r="I2" s="1546" t="s">
        <v>1172</v>
      </c>
      <c r="J2" s="1546" t="s">
        <v>663</v>
      </c>
    </row>
    <row r="3" spans="1:12" ht="15">
      <c r="A3" s="1137" t="s">
        <v>8</v>
      </c>
      <c r="B3" s="1142" t="s">
        <v>0</v>
      </c>
      <c r="C3" s="435" t="s">
        <v>372</v>
      </c>
      <c r="D3" s="435" t="s">
        <v>109</v>
      </c>
      <c r="E3" s="435">
        <v>6.6</v>
      </c>
      <c r="F3" s="435" t="s">
        <v>1173</v>
      </c>
      <c r="G3" s="435" t="s">
        <v>1174</v>
      </c>
      <c r="H3" s="435" t="s">
        <v>1175</v>
      </c>
      <c r="I3" s="435">
        <v>100</v>
      </c>
      <c r="J3" s="434">
        <v>96367</v>
      </c>
      <c r="L3" s="261"/>
    </row>
    <row r="4" spans="1:10" ht="15">
      <c r="A4" s="1142"/>
      <c r="B4" s="1142" t="s">
        <v>1</v>
      </c>
      <c r="C4" s="435" t="s">
        <v>372</v>
      </c>
      <c r="D4" s="435" t="s">
        <v>281</v>
      </c>
      <c r="E4" s="435">
        <v>4.7</v>
      </c>
      <c r="F4" s="435" t="s">
        <v>246</v>
      </c>
      <c r="G4" s="435" t="s">
        <v>998</v>
      </c>
      <c r="H4" s="435" t="s">
        <v>1176</v>
      </c>
      <c r="I4" s="435">
        <v>100</v>
      </c>
      <c r="J4" s="434">
        <v>5400320</v>
      </c>
    </row>
    <row r="5" spans="1:10" ht="15.75" thickBot="1">
      <c r="A5" s="564"/>
      <c r="B5" s="564" t="s">
        <v>1177</v>
      </c>
      <c r="C5" s="438"/>
      <c r="D5" s="438">
        <v>2.1</v>
      </c>
      <c r="E5" s="438">
        <v>1.4</v>
      </c>
      <c r="F5" s="438">
        <v>0.5</v>
      </c>
      <c r="G5" s="438">
        <v>1.3</v>
      </c>
      <c r="H5" s="438">
        <v>0.9</v>
      </c>
      <c r="I5" s="438" t="s">
        <v>584</v>
      </c>
      <c r="J5" s="438" t="s">
        <v>584</v>
      </c>
    </row>
    <row r="6" spans="1:10" ht="15">
      <c r="A6" s="1137" t="s">
        <v>19</v>
      </c>
      <c r="B6" s="1142" t="s">
        <v>0</v>
      </c>
      <c r="C6" s="435" t="s">
        <v>372</v>
      </c>
      <c r="D6" s="435" t="s">
        <v>345</v>
      </c>
      <c r="E6" s="435" t="s">
        <v>143</v>
      </c>
      <c r="F6" s="435" t="s">
        <v>115</v>
      </c>
      <c r="G6" s="435" t="s">
        <v>298</v>
      </c>
      <c r="H6" s="435" t="s">
        <v>1178</v>
      </c>
      <c r="I6" s="435">
        <v>100</v>
      </c>
      <c r="J6" s="434">
        <v>327101</v>
      </c>
    </row>
    <row r="7" spans="1:10" ht="15">
      <c r="A7" s="1142"/>
      <c r="B7" s="1142" t="s">
        <v>1</v>
      </c>
      <c r="C7" s="435" t="s">
        <v>372</v>
      </c>
      <c r="D7" s="435" t="s">
        <v>343</v>
      </c>
      <c r="E7" s="435" t="s">
        <v>842</v>
      </c>
      <c r="F7" s="435" t="s">
        <v>473</v>
      </c>
      <c r="G7" s="435" t="s">
        <v>547</v>
      </c>
      <c r="H7" s="435" t="s">
        <v>1179</v>
      </c>
      <c r="I7" s="435">
        <v>100</v>
      </c>
      <c r="J7" s="434">
        <v>16374202</v>
      </c>
    </row>
    <row r="8" spans="1:10" ht="15.75" thickBot="1">
      <c r="A8" s="1320"/>
      <c r="B8" s="1320" t="s">
        <v>1177</v>
      </c>
      <c r="C8" s="1321"/>
      <c r="D8" s="1321">
        <v>2</v>
      </c>
      <c r="E8" s="1321">
        <v>1.3</v>
      </c>
      <c r="F8" s="1321">
        <v>0.5</v>
      </c>
      <c r="G8" s="1321">
        <v>1.2</v>
      </c>
      <c r="H8" s="1321">
        <v>1</v>
      </c>
      <c r="I8" s="1321" t="s">
        <v>584</v>
      </c>
      <c r="J8" s="1321" t="s">
        <v>584</v>
      </c>
    </row>
    <row r="9" ht="15">
      <c r="A9" s="266" t="s">
        <v>393</v>
      </c>
    </row>
    <row r="10" ht="15">
      <c r="A10" s="266" t="s">
        <v>1180</v>
      </c>
    </row>
    <row r="11" ht="15">
      <c r="A11" s="266" t="s">
        <v>1181</v>
      </c>
    </row>
    <row r="12" ht="15">
      <c r="A12" s="266" t="s">
        <v>1182</v>
      </c>
    </row>
    <row r="13" ht="15">
      <c r="A13" s="267" t="s">
        <v>1183</v>
      </c>
    </row>
  </sheetData>
  <sheetProtection/>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A15" sqref="A15"/>
    </sheetView>
  </sheetViews>
  <sheetFormatPr defaultColWidth="9.140625" defaultRowHeight="15"/>
  <cols>
    <col min="1" max="1" width="16.28125" style="59" customWidth="1"/>
    <col min="2" max="2" width="13.7109375" style="59" customWidth="1"/>
    <col min="3" max="3" width="4.8515625" style="59" customWidth="1"/>
    <col min="4" max="4" width="15.28125" style="59" customWidth="1"/>
    <col min="5" max="5" width="11.421875" style="59" customWidth="1"/>
    <col min="6" max="6" width="9.140625" style="59" customWidth="1"/>
    <col min="7" max="7" width="12.8515625" style="59" customWidth="1"/>
    <col min="8" max="8" width="16.28125" style="59" customWidth="1"/>
    <col min="9" max="9" width="12.00390625" style="59" customWidth="1"/>
    <col min="10" max="11" width="9.140625" style="59" customWidth="1"/>
  </cols>
  <sheetData>
    <row r="1" spans="1:8" ht="15.75" thickBot="1">
      <c r="A1" s="222" t="s">
        <v>1184</v>
      </c>
      <c r="B1" s="487"/>
      <c r="C1" s="487"/>
      <c r="D1" s="487"/>
      <c r="E1" s="487"/>
      <c r="F1" s="487"/>
      <c r="G1" s="487"/>
      <c r="H1" s="487"/>
    </row>
    <row r="2" spans="1:10" ht="51.75" customHeight="1" thickBot="1">
      <c r="A2" s="239"/>
      <c r="B2" s="1322" t="s">
        <v>1185</v>
      </c>
      <c r="C2" s="1323"/>
      <c r="D2" s="1324" t="s">
        <v>1186</v>
      </c>
      <c r="E2" s="1324" t="s">
        <v>1187</v>
      </c>
      <c r="F2" s="1324" t="s">
        <v>1188</v>
      </c>
      <c r="G2" s="1325" t="s">
        <v>1189</v>
      </c>
      <c r="H2" s="1324" t="s">
        <v>1190</v>
      </c>
      <c r="I2" s="1324" t="s">
        <v>2</v>
      </c>
      <c r="J2" s="1324" t="s">
        <v>1191</v>
      </c>
    </row>
    <row r="3" spans="1:10" ht="15">
      <c r="A3" s="1735" t="s">
        <v>1192</v>
      </c>
      <c r="B3" s="741" t="s">
        <v>0</v>
      </c>
      <c r="C3" s="74" t="s">
        <v>372</v>
      </c>
      <c r="D3" s="77" t="s">
        <v>140</v>
      </c>
      <c r="E3" s="77" t="s">
        <v>1193</v>
      </c>
      <c r="F3" s="77">
        <v>26.3</v>
      </c>
      <c r="G3" s="77" t="s">
        <v>1194</v>
      </c>
      <c r="H3" s="77" t="s">
        <v>1195</v>
      </c>
      <c r="I3" s="77">
        <v>100</v>
      </c>
      <c r="J3" s="78">
        <v>60442</v>
      </c>
    </row>
    <row r="4" spans="1:12" ht="15">
      <c r="A4" s="1736"/>
      <c r="B4" s="74" t="s">
        <v>1</v>
      </c>
      <c r="C4" s="74" t="s">
        <v>372</v>
      </c>
      <c r="D4" s="77" t="s">
        <v>1196</v>
      </c>
      <c r="E4" s="77" t="s">
        <v>297</v>
      </c>
      <c r="F4" s="77">
        <v>25.2</v>
      </c>
      <c r="G4" s="77" t="s">
        <v>1197</v>
      </c>
      <c r="H4" s="77" t="s">
        <v>1198</v>
      </c>
      <c r="I4" s="77">
        <v>100</v>
      </c>
      <c r="J4" s="78">
        <v>3627960</v>
      </c>
      <c r="L4" s="387"/>
    </row>
    <row r="5" spans="1:10" ht="15.75" thickBot="1">
      <c r="A5" s="1737"/>
      <c r="B5" s="225" t="s">
        <v>535</v>
      </c>
      <c r="C5" s="225"/>
      <c r="D5" s="226">
        <v>0.2</v>
      </c>
      <c r="E5" s="226">
        <v>0.7</v>
      </c>
      <c r="F5" s="226">
        <v>1</v>
      </c>
      <c r="G5" s="226">
        <v>0.6</v>
      </c>
      <c r="H5" s="226">
        <v>1.6</v>
      </c>
      <c r="I5" s="226">
        <v>1</v>
      </c>
      <c r="J5" s="226" t="s">
        <v>584</v>
      </c>
    </row>
    <row r="6" spans="1:10" ht="15">
      <c r="A6" s="1735" t="s">
        <v>19</v>
      </c>
      <c r="B6" s="742" t="s">
        <v>0</v>
      </c>
      <c r="C6" s="74" t="s">
        <v>372</v>
      </c>
      <c r="D6" s="77" t="s">
        <v>204</v>
      </c>
      <c r="E6" s="77" t="s">
        <v>473</v>
      </c>
      <c r="F6" s="77">
        <v>24.7</v>
      </c>
      <c r="G6" s="77" t="s">
        <v>1199</v>
      </c>
      <c r="H6" s="77" t="s">
        <v>1200</v>
      </c>
      <c r="I6" s="77">
        <v>100</v>
      </c>
      <c r="J6" s="78">
        <v>207342</v>
      </c>
    </row>
    <row r="7" spans="1:10" ht="15">
      <c r="A7" s="1736"/>
      <c r="B7" s="74" t="s">
        <v>1</v>
      </c>
      <c r="C7" s="74" t="s">
        <v>372</v>
      </c>
      <c r="D7" s="77" t="s">
        <v>223</v>
      </c>
      <c r="E7" s="77" t="s">
        <v>278</v>
      </c>
      <c r="F7" s="77">
        <v>24.9</v>
      </c>
      <c r="G7" s="77" t="s">
        <v>1201</v>
      </c>
      <c r="H7" s="77" t="s">
        <v>1202</v>
      </c>
      <c r="I7" s="77">
        <v>100</v>
      </c>
      <c r="J7" s="78">
        <v>10997331</v>
      </c>
    </row>
    <row r="8" spans="1:10" ht="15.75" thickBot="1">
      <c r="A8" s="1737"/>
      <c r="B8" s="225" t="s">
        <v>535</v>
      </c>
      <c r="C8" s="225"/>
      <c r="D8" s="226">
        <v>0.3</v>
      </c>
      <c r="E8" s="226">
        <v>0.6</v>
      </c>
      <c r="F8" s="226">
        <v>1</v>
      </c>
      <c r="G8" s="226">
        <v>0.7</v>
      </c>
      <c r="H8" s="226">
        <v>1.6</v>
      </c>
      <c r="I8" s="226" t="s">
        <v>584</v>
      </c>
      <c r="J8" s="226" t="s">
        <v>584</v>
      </c>
    </row>
    <row r="9" ht="15">
      <c r="A9" s="241" t="s">
        <v>1137</v>
      </c>
    </row>
    <row r="10" ht="15">
      <c r="A10" s="240" t="s">
        <v>1203</v>
      </c>
    </row>
    <row r="11" ht="15">
      <c r="A11" s="240" t="s">
        <v>1204</v>
      </c>
    </row>
    <row r="12" ht="15">
      <c r="A12" s="240" t="s">
        <v>1205</v>
      </c>
    </row>
    <row r="13" ht="15">
      <c r="A13" s="72" t="s">
        <v>1206</v>
      </c>
    </row>
  </sheetData>
  <sheetProtection/>
  <mergeCells count="2">
    <mergeCell ref="A3:A5"/>
    <mergeCell ref="A6:A8"/>
  </mergeCells>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sheetPr>
    <tabColor theme="0" tint="-0.1499900072813034"/>
  </sheetPr>
  <dimension ref="A1:I6"/>
  <sheetViews>
    <sheetView zoomScalePageLayoutView="0" workbookViewId="0" topLeftCell="A1">
      <selection activeCell="A7" sqref="A7"/>
    </sheetView>
  </sheetViews>
  <sheetFormatPr defaultColWidth="9.140625" defaultRowHeight="15" customHeight="1"/>
  <cols>
    <col min="1" max="1" width="30.8515625" style="67" customWidth="1"/>
    <col min="2" max="2" width="12.57421875" style="67" customWidth="1"/>
    <col min="3" max="3" width="12.28125" style="67" customWidth="1"/>
    <col min="4" max="4" width="4.140625" style="67" customWidth="1"/>
    <col min="5" max="5" width="11.7109375" style="67" customWidth="1"/>
    <col min="6" max="6" width="12.140625" style="67" customWidth="1"/>
    <col min="7" max="9" width="9.140625" style="67" customWidth="1"/>
    <col min="10" max="16384" width="9.140625" style="58" customWidth="1"/>
  </cols>
  <sheetData>
    <row r="1" spans="1:6" ht="31.5" customHeight="1" thickBot="1">
      <c r="A1" s="1605" t="s">
        <v>1207</v>
      </c>
      <c r="B1" s="1605"/>
      <c r="C1" s="1605"/>
      <c r="D1" s="1605"/>
      <c r="E1" s="1605"/>
      <c r="F1" s="1605"/>
    </row>
    <row r="2" spans="1:6" ht="15" customHeight="1" thickBot="1">
      <c r="A2" s="1226"/>
      <c r="B2" s="1635" t="s">
        <v>8</v>
      </c>
      <c r="C2" s="1635"/>
      <c r="D2" s="1226"/>
      <c r="E2" s="1635" t="s">
        <v>19</v>
      </c>
      <c r="F2" s="1635"/>
    </row>
    <row r="3" spans="1:9" ht="15" customHeight="1" thickBot="1">
      <c r="A3" s="256"/>
      <c r="B3" s="256" t="s">
        <v>0</v>
      </c>
      <c r="C3" s="256" t="s">
        <v>1</v>
      </c>
      <c r="D3" s="86"/>
      <c r="E3" s="744" t="s">
        <v>0</v>
      </c>
      <c r="F3" s="744" t="s">
        <v>1</v>
      </c>
      <c r="I3" s="163"/>
    </row>
    <row r="4" spans="1:6" ht="15" customHeight="1">
      <c r="A4" s="39" t="s">
        <v>1208</v>
      </c>
      <c r="B4" s="90">
        <v>59.9</v>
      </c>
      <c r="C4" s="90">
        <v>77.5</v>
      </c>
      <c r="E4" s="90">
        <v>64.54445522978124</v>
      </c>
      <c r="F4" s="90">
        <v>78.88035226913956</v>
      </c>
    </row>
    <row r="5" spans="1:6" ht="15" customHeight="1" thickBot="1">
      <c r="A5" s="459" t="s">
        <v>1209</v>
      </c>
      <c r="B5" s="745">
        <v>20.9</v>
      </c>
      <c r="C5" s="745">
        <v>4</v>
      </c>
      <c r="D5" s="87"/>
      <c r="E5" s="745">
        <v>16.630480250184252</v>
      </c>
      <c r="F5" s="745">
        <v>3.6382124721603155</v>
      </c>
    </row>
    <row r="6" spans="1:9" s="889" customFormat="1" ht="15" customHeight="1">
      <c r="A6" s="954" t="s">
        <v>2288</v>
      </c>
      <c r="B6" s="954"/>
      <c r="C6" s="954"/>
      <c r="D6" s="954"/>
      <c r="E6" s="954"/>
      <c r="F6" s="954"/>
      <c r="G6" s="954"/>
      <c r="H6" s="954"/>
      <c r="I6" s="954"/>
    </row>
  </sheetData>
  <sheetProtection/>
  <mergeCells count="3">
    <mergeCell ref="B2:C2"/>
    <mergeCell ref="E2:F2"/>
    <mergeCell ref="A1:F1"/>
  </mergeCells>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3.140625" style="59" customWidth="1"/>
    <col min="2" max="3" width="9.140625" style="59" customWidth="1"/>
    <col min="4" max="4" width="4.8515625" style="59" customWidth="1"/>
    <col min="5" max="12" width="9.140625" style="59" customWidth="1"/>
  </cols>
  <sheetData>
    <row r="1" spans="1:6" ht="33.75" customHeight="1" thickBot="1">
      <c r="A1" s="1725" t="s">
        <v>1210</v>
      </c>
      <c r="B1" s="1725"/>
      <c r="C1" s="1725"/>
      <c r="D1" s="1725"/>
      <c r="E1" s="1725"/>
      <c r="F1" s="1725"/>
    </row>
    <row r="2" spans="1:6" ht="15.75" customHeight="1" thickBot="1">
      <c r="A2" s="746"/>
      <c r="B2" s="1590" t="s">
        <v>8</v>
      </c>
      <c r="C2" s="1590"/>
      <c r="D2" s="1326"/>
      <c r="E2" s="1590" t="s">
        <v>19</v>
      </c>
      <c r="F2" s="1590"/>
    </row>
    <row r="3" spans="1:6" ht="15.75" thickBot="1">
      <c r="A3" s="82"/>
      <c r="B3" s="82" t="s">
        <v>612</v>
      </c>
      <c r="C3" s="228" t="s">
        <v>617</v>
      </c>
      <c r="D3" s="82"/>
      <c r="E3" s="82" t="s">
        <v>612</v>
      </c>
      <c r="F3" s="82" t="s">
        <v>617</v>
      </c>
    </row>
    <row r="4" spans="1:8" ht="15">
      <c r="A4" s="683"/>
      <c r="B4" s="683" t="s">
        <v>372</v>
      </c>
      <c r="C4" s="683" t="s">
        <v>372</v>
      </c>
      <c r="D4" s="683"/>
      <c r="E4" s="238" t="s">
        <v>372</v>
      </c>
      <c r="F4" s="238" t="s">
        <v>372</v>
      </c>
      <c r="H4" s="690"/>
    </row>
    <row r="5" spans="1:6" ht="15">
      <c r="A5" s="242" t="s">
        <v>1211</v>
      </c>
      <c r="B5" s="683"/>
      <c r="C5" s="683"/>
      <c r="D5" s="683"/>
      <c r="E5" s="238"/>
      <c r="F5" s="238"/>
    </row>
    <row r="6" spans="1:6" ht="15">
      <c r="A6" s="679" t="s">
        <v>1212</v>
      </c>
      <c r="B6" s="76" t="s">
        <v>222</v>
      </c>
      <c r="C6" s="683" t="s">
        <v>584</v>
      </c>
      <c r="D6" s="683"/>
      <c r="E6" s="736">
        <v>5.6</v>
      </c>
      <c r="F6" s="238" t="s">
        <v>584</v>
      </c>
    </row>
    <row r="7" spans="1:6" ht="15">
      <c r="A7" s="679" t="s">
        <v>1213</v>
      </c>
      <c r="B7" s="377">
        <v>45.4</v>
      </c>
      <c r="C7" s="683" t="s">
        <v>584</v>
      </c>
      <c r="D7" s="683"/>
      <c r="E7" s="736">
        <v>48.2</v>
      </c>
      <c r="F7" s="238" t="s">
        <v>584</v>
      </c>
    </row>
    <row r="8" spans="1:6" ht="15">
      <c r="A8" s="679" t="s">
        <v>1214</v>
      </c>
      <c r="B8" s="76">
        <v>47.3</v>
      </c>
      <c r="C8" s="76">
        <v>74.4</v>
      </c>
      <c r="D8" s="76"/>
      <c r="E8" s="77">
        <v>53.8</v>
      </c>
      <c r="F8" s="77">
        <v>76</v>
      </c>
    </row>
    <row r="9" spans="1:6" ht="15">
      <c r="A9" s="679" t="s">
        <v>1215</v>
      </c>
      <c r="B9" s="377">
        <v>12.5</v>
      </c>
      <c r="C9" s="76">
        <v>3.1</v>
      </c>
      <c r="D9" s="76"/>
      <c r="E9" s="736">
        <v>10.7</v>
      </c>
      <c r="F9" s="77">
        <v>2.9</v>
      </c>
    </row>
    <row r="10" spans="1:6" ht="15">
      <c r="A10" s="242" t="s">
        <v>1216</v>
      </c>
      <c r="B10" s="377">
        <v>40.1</v>
      </c>
      <c r="C10" s="76">
        <v>22.5</v>
      </c>
      <c r="D10" s="76"/>
      <c r="E10" s="736">
        <v>35.5</v>
      </c>
      <c r="F10" s="77">
        <v>21.1</v>
      </c>
    </row>
    <row r="11" spans="1:6" ht="15.75" thickBot="1">
      <c r="A11" s="650" t="s">
        <v>2</v>
      </c>
      <c r="B11" s="1123">
        <v>100</v>
      </c>
      <c r="C11" s="1123">
        <v>100</v>
      </c>
      <c r="D11" s="1123"/>
      <c r="E11" s="84">
        <v>100</v>
      </c>
      <c r="F11" s="84">
        <v>100</v>
      </c>
    </row>
    <row r="12" ht="15">
      <c r="A12" s="241" t="s">
        <v>1078</v>
      </c>
    </row>
    <row r="13" ht="15">
      <c r="A13" s="72" t="s">
        <v>1085</v>
      </c>
    </row>
  </sheetData>
  <sheetProtection/>
  <mergeCells count="3">
    <mergeCell ref="B2:C2"/>
    <mergeCell ref="E2:F2"/>
    <mergeCell ref="A1:F1"/>
  </mergeCells>
  <printOptions/>
  <pageMargins left="0.7" right="0.7" top="0.75" bottom="0.75" header="0.3" footer="0.3"/>
  <pageSetup orientation="portrait" paperSize="9"/>
</worksheet>
</file>

<file path=xl/worksheets/sheet105.xml><?xml version="1.0" encoding="utf-8"?>
<worksheet xmlns="http://schemas.openxmlformats.org/spreadsheetml/2006/main" xmlns:r="http://schemas.openxmlformats.org/officeDocument/2006/relationships">
  <sheetPr>
    <tabColor theme="0" tint="-0.1499900072813034"/>
  </sheetPr>
  <dimension ref="A1:L9"/>
  <sheetViews>
    <sheetView zoomScalePageLayoutView="0" workbookViewId="0" topLeftCell="A1">
      <selection activeCell="A11" sqref="A11"/>
    </sheetView>
  </sheetViews>
  <sheetFormatPr defaultColWidth="9.140625" defaultRowHeight="15" customHeight="1"/>
  <cols>
    <col min="1" max="1" width="9.140625" style="67" customWidth="1"/>
    <col min="2" max="2" width="11.7109375" style="67" customWidth="1"/>
    <col min="3" max="3" width="12.7109375" style="67" customWidth="1"/>
    <col min="4" max="4" width="5.140625" style="67" customWidth="1"/>
    <col min="5" max="5" width="12.421875" style="67" customWidth="1"/>
    <col min="6" max="6" width="13.8515625" style="67" customWidth="1"/>
    <col min="7" max="12" width="9.140625" style="67" customWidth="1"/>
    <col min="13" max="16384" width="9.140625" style="58" customWidth="1"/>
  </cols>
  <sheetData>
    <row r="1" spans="1:6" ht="44.25" customHeight="1" thickBot="1">
      <c r="A1" s="1605" t="s">
        <v>1217</v>
      </c>
      <c r="B1" s="1605"/>
      <c r="C1" s="1605"/>
      <c r="D1" s="1605"/>
      <c r="E1" s="1605"/>
      <c r="F1" s="1605"/>
    </row>
    <row r="2" spans="1:6" ht="15" customHeight="1" thickBot="1">
      <c r="A2" s="1226"/>
      <c r="B2" s="1635" t="s">
        <v>8</v>
      </c>
      <c r="C2" s="1635"/>
      <c r="D2" s="1226"/>
      <c r="E2" s="1635" t="s">
        <v>19</v>
      </c>
      <c r="F2" s="1635"/>
    </row>
    <row r="3" spans="1:6" ht="15" customHeight="1" thickBot="1">
      <c r="A3" s="438"/>
      <c r="B3" s="256" t="s">
        <v>0</v>
      </c>
      <c r="C3" s="256" t="s">
        <v>1</v>
      </c>
      <c r="D3" s="86"/>
      <c r="E3" s="256" t="s">
        <v>0</v>
      </c>
      <c r="F3" s="256" t="s">
        <v>1</v>
      </c>
    </row>
    <row r="4" spans="1:8" ht="15" customHeight="1">
      <c r="A4" s="67" t="s">
        <v>1218</v>
      </c>
      <c r="B4" s="747">
        <v>51.6</v>
      </c>
      <c r="C4" s="747">
        <v>20.9</v>
      </c>
      <c r="E4" s="747">
        <v>49.2</v>
      </c>
      <c r="F4" s="747">
        <v>19.9</v>
      </c>
      <c r="H4" s="163"/>
    </row>
    <row r="5" spans="1:6" ht="15" customHeight="1">
      <c r="A5" s="67" t="s">
        <v>1219</v>
      </c>
      <c r="B5" s="747">
        <v>21.7</v>
      </c>
      <c r="C5" s="747">
        <v>19.2</v>
      </c>
      <c r="E5" s="747">
        <v>21.5</v>
      </c>
      <c r="F5" s="747">
        <v>18.4</v>
      </c>
    </row>
    <row r="6" spans="1:6" ht="15" customHeight="1">
      <c r="A6" s="67" t="s">
        <v>1220</v>
      </c>
      <c r="B6" s="747">
        <v>14</v>
      </c>
      <c r="C6" s="747">
        <v>17.2</v>
      </c>
      <c r="E6" s="747">
        <v>14.1</v>
      </c>
      <c r="F6" s="747">
        <v>19</v>
      </c>
    </row>
    <row r="7" spans="1:6" ht="15" customHeight="1">
      <c r="A7" s="92" t="s">
        <v>1221</v>
      </c>
      <c r="B7" s="748">
        <v>9.7</v>
      </c>
      <c r="C7" s="748">
        <v>18.9</v>
      </c>
      <c r="D7" s="92"/>
      <c r="E7" s="748">
        <v>10.3</v>
      </c>
      <c r="F7" s="748">
        <v>20.6</v>
      </c>
    </row>
    <row r="8" spans="1:6" ht="15" customHeight="1" thickBot="1">
      <c r="A8" s="87" t="s">
        <v>1222</v>
      </c>
      <c r="B8" s="749">
        <v>3.1</v>
      </c>
      <c r="C8" s="749">
        <v>23.7</v>
      </c>
      <c r="D8" s="87"/>
      <c r="E8" s="749">
        <v>4.9</v>
      </c>
      <c r="F8" s="749">
        <v>22.1</v>
      </c>
    </row>
    <row r="9" spans="1:12" s="889" customFormat="1" ht="15" customHeight="1">
      <c r="A9" s="954" t="s">
        <v>1223</v>
      </c>
      <c r="B9" s="954"/>
      <c r="C9" s="954"/>
      <c r="D9" s="954"/>
      <c r="E9" s="954"/>
      <c r="F9" s="954"/>
      <c r="G9" s="954"/>
      <c r="H9" s="954"/>
      <c r="I9" s="954"/>
      <c r="J9" s="954"/>
      <c r="K9" s="954"/>
      <c r="L9" s="954"/>
    </row>
  </sheetData>
  <sheetProtection/>
  <mergeCells count="3">
    <mergeCell ref="B2:C2"/>
    <mergeCell ref="E2:F2"/>
    <mergeCell ref="A1:F1"/>
  </mergeCells>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sheetPr>
    <tabColor theme="0" tint="-0.1499900072813034"/>
  </sheetPr>
  <dimension ref="A1:G5"/>
  <sheetViews>
    <sheetView zoomScalePageLayoutView="0" workbookViewId="0" topLeftCell="A1">
      <selection activeCell="A6" sqref="A6"/>
    </sheetView>
  </sheetViews>
  <sheetFormatPr defaultColWidth="9.140625" defaultRowHeight="15" customHeight="1"/>
  <cols>
    <col min="1" max="1" width="18.00390625" style="67" customWidth="1"/>
    <col min="2" max="2" width="13.421875" style="67" customWidth="1"/>
    <col min="3" max="3" width="17.28125" style="67" customWidth="1"/>
    <col min="4" max="4" width="9.140625" style="67" customWidth="1"/>
    <col min="5" max="5" width="12.421875" style="67" customWidth="1"/>
    <col min="6" max="6" width="13.8515625" style="67" customWidth="1"/>
    <col min="7" max="7" width="9.140625" style="67" customWidth="1"/>
    <col min="8" max="16384" width="9.140625" style="58" customWidth="1"/>
  </cols>
  <sheetData>
    <row r="1" spans="1:3" ht="45" customHeight="1" thickBot="1">
      <c r="A1" s="1572" t="s">
        <v>1224</v>
      </c>
      <c r="B1" s="1572"/>
      <c r="C1" s="1572"/>
    </row>
    <row r="2" spans="1:3" ht="15" customHeight="1" thickBot="1">
      <c r="A2" s="740"/>
      <c r="B2" s="561" t="s">
        <v>0</v>
      </c>
      <c r="C2" s="561" t="s">
        <v>1</v>
      </c>
    </row>
    <row r="3" spans="1:5" ht="15" customHeight="1">
      <c r="A3" s="67" t="s">
        <v>8</v>
      </c>
      <c r="B3" s="750">
        <v>550</v>
      </c>
      <c r="C3" s="750">
        <v>1004</v>
      </c>
      <c r="E3" s="163"/>
    </row>
    <row r="4" spans="1:3" ht="15" customHeight="1" thickBot="1">
      <c r="A4" s="87" t="s">
        <v>19</v>
      </c>
      <c r="B4" s="751">
        <v>580</v>
      </c>
      <c r="C4" s="751">
        <v>983</v>
      </c>
    </row>
    <row r="5" spans="1:7" s="889" customFormat="1" ht="15" customHeight="1">
      <c r="A5" s="954" t="s">
        <v>2289</v>
      </c>
      <c r="B5" s="954"/>
      <c r="C5" s="954"/>
      <c r="D5" s="954"/>
      <c r="E5" s="954"/>
      <c r="F5" s="954"/>
      <c r="G5" s="954"/>
    </row>
  </sheetData>
  <sheetProtection/>
  <mergeCells count="1">
    <mergeCell ref="A1:C1"/>
  </mergeCells>
  <printOptions/>
  <pageMargins left="0.7" right="0.7" top="0.75" bottom="0.75" header="0.3" footer="0.3"/>
  <pageSetup orientation="portrait" paperSize="9"/>
</worksheet>
</file>

<file path=xl/worksheets/sheet107.xml><?xml version="1.0" encoding="utf-8"?>
<worksheet xmlns="http://schemas.openxmlformats.org/spreadsheetml/2006/main" xmlns:r="http://schemas.openxmlformats.org/officeDocument/2006/relationships">
  <sheetPr>
    <tabColor theme="0" tint="-0.1499900072813034"/>
  </sheetPr>
  <dimension ref="A1:I11"/>
  <sheetViews>
    <sheetView zoomScalePageLayoutView="0" workbookViewId="0" topLeftCell="A1">
      <selection activeCell="A12" sqref="A12"/>
    </sheetView>
  </sheetViews>
  <sheetFormatPr defaultColWidth="9.140625" defaultRowHeight="15" customHeight="1"/>
  <cols>
    <col min="1" max="1" width="25.421875" style="67" customWidth="1"/>
    <col min="2" max="2" width="11.8515625" style="67" customWidth="1"/>
    <col min="3" max="3" width="10.8515625" style="67" customWidth="1"/>
    <col min="4" max="4" width="4.00390625" style="67" customWidth="1"/>
    <col min="5" max="5" width="11.28125" style="67" customWidth="1"/>
    <col min="6" max="6" width="11.421875" style="67" customWidth="1"/>
    <col min="7" max="9" width="9.140625" style="67" customWidth="1"/>
    <col min="10" max="16384" width="9.140625" style="58" customWidth="1"/>
  </cols>
  <sheetData>
    <row r="1" spans="1:6" ht="30.75" customHeight="1" thickBot="1">
      <c r="A1" s="1605" t="s">
        <v>1225</v>
      </c>
      <c r="B1" s="1605"/>
      <c r="C1" s="1605"/>
      <c r="D1" s="1605"/>
      <c r="E1" s="1605"/>
      <c r="F1" s="1605"/>
    </row>
    <row r="2" spans="1:6" ht="15" customHeight="1" thickBot="1">
      <c r="A2" s="1226"/>
      <c r="B2" s="1635" t="s">
        <v>8</v>
      </c>
      <c r="C2" s="1635"/>
      <c r="D2" s="1226"/>
      <c r="E2" s="1635" t="s">
        <v>19</v>
      </c>
      <c r="F2" s="1635"/>
    </row>
    <row r="3" spans="1:6" ht="15" customHeight="1" thickBot="1">
      <c r="A3" s="86"/>
      <c r="B3" s="87"/>
      <c r="C3" s="87"/>
      <c r="D3" s="87"/>
      <c r="E3" s="91"/>
      <c r="F3" s="91"/>
    </row>
    <row r="4" spans="1:6" ht="39.75" customHeight="1" thickBot="1">
      <c r="A4" s="740"/>
      <c r="B4" s="561" t="s">
        <v>1226</v>
      </c>
      <c r="C4" s="561" t="s">
        <v>1227</v>
      </c>
      <c r="D4" s="578"/>
      <c r="E4" s="873" t="s">
        <v>1226</v>
      </c>
      <c r="F4" s="873" t="s">
        <v>1227</v>
      </c>
    </row>
    <row r="5" spans="1:6" ht="15" customHeight="1">
      <c r="A5" s="442" t="s">
        <v>1228</v>
      </c>
      <c r="B5" s="747">
        <v>42.9</v>
      </c>
      <c r="C5" s="747">
        <v>19.5</v>
      </c>
      <c r="D5" s="747"/>
      <c r="E5" s="747">
        <v>46.23491015668332</v>
      </c>
      <c r="F5" s="747">
        <v>19.23817773454697</v>
      </c>
    </row>
    <row r="6" spans="1:9" ht="15" customHeight="1">
      <c r="A6" s="442" t="s">
        <v>1229</v>
      </c>
      <c r="B6" s="747">
        <v>24.8</v>
      </c>
      <c r="C6" s="747">
        <v>20</v>
      </c>
      <c r="D6" s="747"/>
      <c r="E6" s="747">
        <v>21.868523019856415</v>
      </c>
      <c r="F6" s="747">
        <v>20.011912531044203</v>
      </c>
      <c r="I6" s="163"/>
    </row>
    <row r="7" spans="1:6" ht="15" customHeight="1">
      <c r="A7" s="442" t="s">
        <v>1230</v>
      </c>
      <c r="B7" s="747">
        <v>18.9</v>
      </c>
      <c r="C7" s="747">
        <v>19.7</v>
      </c>
      <c r="D7" s="747"/>
      <c r="E7" s="747">
        <v>17.27700700024716</v>
      </c>
      <c r="F7" s="747">
        <v>20.064464026034145</v>
      </c>
    </row>
    <row r="8" spans="1:6" ht="15" customHeight="1">
      <c r="A8" s="442" t="s">
        <v>1231</v>
      </c>
      <c r="B8" s="747">
        <v>9.7</v>
      </c>
      <c r="C8" s="747">
        <v>20.4</v>
      </c>
      <c r="D8" s="747"/>
      <c r="E8" s="747">
        <v>10.315487925206144</v>
      </c>
      <c r="F8" s="747">
        <v>20.331532249677178</v>
      </c>
    </row>
    <row r="9" spans="1:6" ht="15" customHeight="1" thickBot="1">
      <c r="A9" s="564" t="s">
        <v>1232</v>
      </c>
      <c r="B9" s="749">
        <v>3.4</v>
      </c>
      <c r="C9" s="749">
        <v>19.7</v>
      </c>
      <c r="D9" s="749"/>
      <c r="E9" s="749">
        <v>4.304071898006963</v>
      </c>
      <c r="F9" s="749">
        <v>20.3539134586975</v>
      </c>
    </row>
    <row r="10" spans="1:3" ht="15" customHeight="1">
      <c r="A10" s="954" t="s">
        <v>2290</v>
      </c>
      <c r="B10" s="90"/>
      <c r="C10" s="90"/>
    </row>
    <row r="11" ht="15" customHeight="1">
      <c r="A11" s="954" t="s">
        <v>2291</v>
      </c>
    </row>
  </sheetData>
  <sheetProtection/>
  <mergeCells count="3">
    <mergeCell ref="B2:C2"/>
    <mergeCell ref="E2:F2"/>
    <mergeCell ref="A1:F1"/>
  </mergeCells>
  <printOptions/>
  <pageMargins left="0.7" right="0.7" top="0.75" bottom="0.75" header="0.3" footer="0.3"/>
  <pageSetup orientation="portrait" paperSize="9"/>
</worksheet>
</file>

<file path=xl/worksheets/sheet108.xml><?xml version="1.0" encoding="utf-8"?>
<worksheet xmlns="http://schemas.openxmlformats.org/spreadsheetml/2006/main" xmlns:r="http://schemas.openxmlformats.org/officeDocument/2006/relationships">
  <sheetPr>
    <tabColor theme="0" tint="-0.1499900072813034"/>
  </sheetPr>
  <dimension ref="A1:I27"/>
  <sheetViews>
    <sheetView zoomScalePageLayoutView="0" workbookViewId="0" topLeftCell="A1">
      <selection activeCell="A28" sqref="A28"/>
    </sheetView>
  </sheetViews>
  <sheetFormatPr defaultColWidth="9.140625" defaultRowHeight="15" customHeight="1"/>
  <cols>
    <col min="1" max="1" width="42.8515625" style="233" customWidth="1"/>
    <col min="2" max="3" width="9.140625" style="233" customWidth="1"/>
    <col min="4" max="4" width="3.140625" style="233" customWidth="1"/>
    <col min="5" max="14" width="9.140625" style="233" customWidth="1"/>
    <col min="15" max="16384" width="9.140625" style="182" customWidth="1"/>
  </cols>
  <sheetData>
    <row r="1" spans="1:6" ht="29.25" customHeight="1" thickBot="1">
      <c r="A1" s="1572" t="s">
        <v>1233</v>
      </c>
      <c r="B1" s="1572"/>
      <c r="C1" s="1572"/>
      <c r="D1" s="1572"/>
      <c r="E1" s="1572"/>
      <c r="F1" s="1572"/>
    </row>
    <row r="2" spans="1:6" ht="18.75" customHeight="1" thickBot="1">
      <c r="A2" s="1150"/>
      <c r="B2" s="1590" t="s">
        <v>8</v>
      </c>
      <c r="C2" s="1590"/>
      <c r="D2" s="1150"/>
      <c r="E2" s="1590" t="s">
        <v>19</v>
      </c>
      <c r="F2" s="1590"/>
    </row>
    <row r="3" spans="1:6" ht="18" customHeight="1" thickBot="1">
      <c r="A3" s="256"/>
      <c r="B3" s="256" t="s">
        <v>612</v>
      </c>
      <c r="C3" s="561" t="s">
        <v>617</v>
      </c>
      <c r="D3" s="256"/>
      <c r="E3" s="256" t="s">
        <v>612</v>
      </c>
      <c r="F3" s="561" t="s">
        <v>617</v>
      </c>
    </row>
    <row r="4" spans="1:9" ht="15" customHeight="1">
      <c r="A4" s="1271"/>
      <c r="B4" s="1271" t="s">
        <v>372</v>
      </c>
      <c r="C4" s="1271" t="s">
        <v>372</v>
      </c>
      <c r="D4" s="1271"/>
      <c r="E4" s="1271" t="s">
        <v>372</v>
      </c>
      <c r="F4" s="1271" t="s">
        <v>372</v>
      </c>
      <c r="I4" s="261"/>
    </row>
    <row r="5" spans="1:6" ht="15" customHeight="1">
      <c r="A5" s="1142" t="s">
        <v>1234</v>
      </c>
      <c r="B5" s="435" t="s">
        <v>1235</v>
      </c>
      <c r="C5" s="435" t="s">
        <v>1236</v>
      </c>
      <c r="D5" s="435"/>
      <c r="E5" s="435" t="s">
        <v>1237</v>
      </c>
      <c r="F5" s="435" t="s">
        <v>1238</v>
      </c>
    </row>
    <row r="6" spans="1:6" ht="29.25" customHeight="1">
      <c r="A6" s="1137" t="s">
        <v>1239</v>
      </c>
      <c r="B6" s="1137"/>
      <c r="C6" s="1137"/>
      <c r="D6" s="1137"/>
      <c r="E6" s="1137"/>
      <c r="F6" s="1137"/>
    </row>
    <row r="7" spans="1:6" ht="15" customHeight="1">
      <c r="A7" s="1142" t="s">
        <v>1240</v>
      </c>
      <c r="B7" s="435" t="s">
        <v>1241</v>
      </c>
      <c r="C7" s="435" t="s">
        <v>341</v>
      </c>
      <c r="D7" s="435"/>
      <c r="E7" s="435" t="s">
        <v>124</v>
      </c>
      <c r="F7" s="435" t="s">
        <v>1242</v>
      </c>
    </row>
    <row r="8" spans="1:6" ht="15" customHeight="1">
      <c r="A8" s="1142" t="s">
        <v>1243</v>
      </c>
      <c r="B8" s="435" t="s">
        <v>1244</v>
      </c>
      <c r="C8" s="435" t="s">
        <v>1245</v>
      </c>
      <c r="D8" s="435"/>
      <c r="E8" s="435" t="s">
        <v>1246</v>
      </c>
      <c r="F8" s="435" t="s">
        <v>1247</v>
      </c>
    </row>
    <row r="9" spans="1:6" ht="15" customHeight="1">
      <c r="A9" s="1142" t="s">
        <v>1248</v>
      </c>
      <c r="B9" s="435" t="s">
        <v>106</v>
      </c>
      <c r="C9" s="435" t="s">
        <v>210</v>
      </c>
      <c r="D9" s="435"/>
      <c r="E9" s="435" t="s">
        <v>1249</v>
      </c>
      <c r="F9" s="435" t="s">
        <v>979</v>
      </c>
    </row>
    <row r="10" spans="1:6" ht="15" customHeight="1">
      <c r="A10" s="1142" t="s">
        <v>1250</v>
      </c>
      <c r="B10" s="435" t="s">
        <v>1251</v>
      </c>
      <c r="C10" s="435" t="s">
        <v>105</v>
      </c>
      <c r="D10" s="435"/>
      <c r="E10" s="435" t="s">
        <v>1252</v>
      </c>
      <c r="F10" s="435" t="s">
        <v>161</v>
      </c>
    </row>
    <row r="11" spans="1:6" ht="15" customHeight="1">
      <c r="A11" s="1142" t="s">
        <v>1253</v>
      </c>
      <c r="B11" s="435" t="s">
        <v>733</v>
      </c>
      <c r="C11" s="435" t="s">
        <v>103</v>
      </c>
      <c r="D11" s="435"/>
      <c r="E11" s="435" t="s">
        <v>733</v>
      </c>
      <c r="F11" s="435" t="s">
        <v>113</v>
      </c>
    </row>
    <row r="12" spans="1:6" ht="15" customHeight="1">
      <c r="A12" s="1142" t="s">
        <v>1254</v>
      </c>
      <c r="B12" s="435" t="s">
        <v>1255</v>
      </c>
      <c r="C12" s="435" t="s">
        <v>222</v>
      </c>
      <c r="D12" s="435"/>
      <c r="E12" s="435" t="s">
        <v>546</v>
      </c>
      <c r="F12" s="435" t="s">
        <v>304</v>
      </c>
    </row>
    <row r="13" spans="1:6" ht="15" customHeight="1">
      <c r="A13" s="1327" t="s">
        <v>1256</v>
      </c>
      <c r="B13" s="1303" t="s">
        <v>1257</v>
      </c>
      <c r="C13" s="1303" t="s">
        <v>1258</v>
      </c>
      <c r="D13" s="435"/>
      <c r="E13" s="1303" t="s">
        <v>1195</v>
      </c>
      <c r="F13" s="1303" t="s">
        <v>1259</v>
      </c>
    </row>
    <row r="14" spans="1:6" ht="15" customHeight="1">
      <c r="A14" s="1142" t="s">
        <v>1260</v>
      </c>
      <c r="B14" s="435">
        <v>13.1</v>
      </c>
      <c r="C14" s="1271" t="s">
        <v>584</v>
      </c>
      <c r="D14" s="435"/>
      <c r="E14" s="435">
        <v>12.8</v>
      </c>
      <c r="F14" s="1271" t="s">
        <v>584</v>
      </c>
    </row>
    <row r="15" spans="1:6" ht="15" customHeight="1">
      <c r="A15" s="1142" t="s">
        <v>1261</v>
      </c>
      <c r="B15" s="435">
        <v>9.8</v>
      </c>
      <c r="C15" s="1271" t="s">
        <v>584</v>
      </c>
      <c r="D15" s="435"/>
      <c r="E15" s="435">
        <v>12.7</v>
      </c>
      <c r="F15" s="1271" t="s">
        <v>584</v>
      </c>
    </row>
    <row r="16" spans="1:6" ht="15" customHeight="1">
      <c r="A16" s="1142" t="s">
        <v>1262</v>
      </c>
      <c r="B16" s="435">
        <v>9.3</v>
      </c>
      <c r="C16" s="1271" t="s">
        <v>584</v>
      </c>
      <c r="D16" s="1303"/>
      <c r="E16" s="435">
        <v>10.2</v>
      </c>
      <c r="F16" s="1271" t="s">
        <v>584</v>
      </c>
    </row>
    <row r="17" spans="1:6" ht="15" customHeight="1">
      <c r="A17" s="1327" t="s">
        <v>1263</v>
      </c>
      <c r="B17" s="1303" t="s">
        <v>1264</v>
      </c>
      <c r="C17" s="1303" t="s">
        <v>1265</v>
      </c>
      <c r="D17" s="1303"/>
      <c r="E17" s="1303" t="s">
        <v>1266</v>
      </c>
      <c r="F17" s="1303" t="s">
        <v>1267</v>
      </c>
    </row>
    <row r="18" spans="1:6" ht="15" customHeight="1">
      <c r="A18" s="1142" t="s">
        <v>1268</v>
      </c>
      <c r="B18" s="435" t="s">
        <v>359</v>
      </c>
      <c r="C18" s="435" t="s">
        <v>1269</v>
      </c>
      <c r="D18" s="1271"/>
      <c r="E18" s="435" t="s">
        <v>965</v>
      </c>
      <c r="F18" s="435" t="s">
        <v>1270</v>
      </c>
    </row>
    <row r="19" spans="1:6" ht="15" customHeight="1" thickBot="1">
      <c r="A19" s="255" t="s">
        <v>2</v>
      </c>
      <c r="B19" s="744">
        <v>100</v>
      </c>
      <c r="C19" s="744">
        <v>100</v>
      </c>
      <c r="D19" s="744"/>
      <c r="E19" s="744">
        <v>100</v>
      </c>
      <c r="F19" s="744">
        <v>100</v>
      </c>
    </row>
    <row r="20" ht="15" customHeight="1">
      <c r="A20" s="1237" t="s">
        <v>1271</v>
      </c>
    </row>
    <row r="21" ht="15" customHeight="1">
      <c r="A21" s="1237" t="s">
        <v>2292</v>
      </c>
    </row>
    <row r="22" ht="15" customHeight="1">
      <c r="A22" s="266" t="s">
        <v>1272</v>
      </c>
    </row>
    <row r="23" spans="1:6" ht="28.5" customHeight="1">
      <c r="A23" s="1738" t="s">
        <v>1273</v>
      </c>
      <c r="B23" s="1738"/>
      <c r="C23" s="1738"/>
      <c r="D23" s="1738"/>
      <c r="E23" s="1738"/>
      <c r="F23" s="1738"/>
    </row>
    <row r="24" ht="15" customHeight="1">
      <c r="A24" s="266" t="s">
        <v>1274</v>
      </c>
    </row>
    <row r="25" ht="15" customHeight="1">
      <c r="A25" s="266" t="s">
        <v>1275</v>
      </c>
    </row>
    <row r="26" ht="15" customHeight="1">
      <c r="A26" s="267" t="s">
        <v>1276</v>
      </c>
    </row>
    <row r="27" ht="15" customHeight="1">
      <c r="A27" s="267" t="s">
        <v>1277</v>
      </c>
    </row>
  </sheetData>
  <sheetProtection/>
  <mergeCells count="4">
    <mergeCell ref="B2:C2"/>
    <mergeCell ref="E2:F2"/>
    <mergeCell ref="A1:F1"/>
    <mergeCell ref="A23:F23"/>
  </mergeCells>
  <printOptions/>
  <pageMargins left="0.7" right="0.7" top="0.75" bottom="0.75" header="0.3" footer="0.3"/>
  <pageSetup horizontalDpi="600" verticalDpi="600" orientation="portrait" paperSize="9" r:id="rId1"/>
</worksheet>
</file>

<file path=xl/worksheets/sheet109.xml><?xml version="1.0" encoding="utf-8"?>
<worksheet xmlns="http://schemas.openxmlformats.org/spreadsheetml/2006/main" xmlns:r="http://schemas.openxmlformats.org/officeDocument/2006/relationships">
  <sheetPr>
    <tabColor theme="0" tint="-0.1499900072813034"/>
  </sheetPr>
  <dimension ref="A1:I5"/>
  <sheetViews>
    <sheetView zoomScalePageLayoutView="0" workbookViewId="0" topLeftCell="A1">
      <selection activeCell="A7" sqref="A7"/>
    </sheetView>
  </sheetViews>
  <sheetFormatPr defaultColWidth="9.140625" defaultRowHeight="15" customHeight="1"/>
  <cols>
    <col min="1" max="4" width="12.7109375" style="67" customWidth="1"/>
    <col min="5" max="9" width="9.140625" style="67" customWidth="1"/>
    <col min="10" max="16384" width="9.140625" style="58" customWidth="1"/>
  </cols>
  <sheetData>
    <row r="1" spans="1:4" ht="60" customHeight="1" thickBot="1">
      <c r="A1" s="1605" t="s">
        <v>1278</v>
      </c>
      <c r="B1" s="1605"/>
      <c r="C1" s="1605"/>
      <c r="D1" s="1605"/>
    </row>
    <row r="2" spans="1:5" ht="15" customHeight="1" thickBot="1">
      <c r="A2" s="88"/>
      <c r="B2" s="89" t="s">
        <v>24</v>
      </c>
      <c r="C2" s="89" t="s">
        <v>25</v>
      </c>
      <c r="D2" s="89" t="s">
        <v>2</v>
      </c>
      <c r="E2" s="92"/>
    </row>
    <row r="3" spans="1:7" ht="15" customHeight="1">
      <c r="A3" s="97" t="s">
        <v>21</v>
      </c>
      <c r="B3" s="148">
        <v>24.3</v>
      </c>
      <c r="C3" s="148">
        <v>25.1</v>
      </c>
      <c r="D3" s="148">
        <v>24.7</v>
      </c>
      <c r="E3" s="92"/>
      <c r="G3" s="163"/>
    </row>
    <row r="4" spans="1:5" ht="15" customHeight="1" thickBot="1">
      <c r="A4" s="86" t="s">
        <v>19</v>
      </c>
      <c r="B4" s="91">
        <v>24.36</v>
      </c>
      <c r="C4" s="91">
        <v>24.7454</v>
      </c>
      <c r="D4" s="91">
        <v>24.5615</v>
      </c>
      <c r="E4" s="92"/>
    </row>
    <row r="5" spans="1:9" s="889" customFormat="1" ht="15" customHeight="1">
      <c r="A5" s="954" t="s">
        <v>2282</v>
      </c>
      <c r="B5" s="1177"/>
      <c r="C5" s="1177"/>
      <c r="D5" s="1177"/>
      <c r="E5" s="1177"/>
      <c r="F5" s="954"/>
      <c r="G5" s="954"/>
      <c r="H5" s="954"/>
      <c r="I5" s="954"/>
    </row>
  </sheetData>
  <sheetProtection/>
  <mergeCells count="1">
    <mergeCell ref="A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Q41"/>
  <sheetViews>
    <sheetView zoomScalePageLayoutView="0" workbookViewId="0" topLeftCell="A1">
      <selection activeCell="N17" sqref="N17"/>
    </sheetView>
  </sheetViews>
  <sheetFormatPr defaultColWidth="9.140625" defaultRowHeight="15"/>
  <cols>
    <col min="1" max="1" width="49.421875" style="67" customWidth="1"/>
    <col min="2" max="2" width="12.00390625" style="67" customWidth="1"/>
    <col min="3" max="3" width="13.00390625" style="67" customWidth="1"/>
    <col min="4" max="4" width="8.7109375" style="67" customWidth="1"/>
    <col min="5" max="5" width="10.7109375" style="67" customWidth="1"/>
    <col min="6" max="6" width="3.140625" style="67" customWidth="1"/>
    <col min="7" max="8" width="9.7109375" style="67" customWidth="1"/>
    <col min="9" max="9" width="8.7109375" style="67" customWidth="1"/>
    <col min="10" max="10" width="11.00390625" style="67" customWidth="1"/>
    <col min="11" max="13" width="12.00390625" style="67" customWidth="1"/>
    <col min="14" max="16384" width="9.140625" style="67" customWidth="1"/>
  </cols>
  <sheetData>
    <row r="1" spans="1:11" ht="33.75" customHeight="1" thickBot="1">
      <c r="A1" s="1587" t="s">
        <v>2185</v>
      </c>
      <c r="B1" s="1587"/>
      <c r="C1" s="1587"/>
      <c r="D1" s="1587"/>
      <c r="E1" s="1587"/>
      <c r="F1" s="1587"/>
      <c r="G1" s="1587"/>
      <c r="H1" s="1587"/>
      <c r="I1" s="1587"/>
      <c r="J1" s="1587"/>
      <c r="K1" s="141"/>
    </row>
    <row r="2" spans="1:11" ht="17.25" customHeight="1" thickBot="1">
      <c r="A2" s="1588"/>
      <c r="B2" s="1590" t="s">
        <v>21</v>
      </c>
      <c r="C2" s="1590"/>
      <c r="D2" s="1591"/>
      <c r="E2" s="1591"/>
      <c r="F2" s="1516"/>
      <c r="G2" s="1590" t="s">
        <v>75</v>
      </c>
      <c r="H2" s="1590"/>
      <c r="I2" s="1591"/>
      <c r="J2" s="1591"/>
      <c r="K2" s="142"/>
    </row>
    <row r="3" spans="1:10" ht="45.75" thickBot="1">
      <c r="A3" s="1589"/>
      <c r="B3" s="256" t="s">
        <v>98</v>
      </c>
      <c r="C3" s="256" t="s">
        <v>99</v>
      </c>
      <c r="D3" s="256" t="s">
        <v>2213</v>
      </c>
      <c r="E3" s="256" t="s">
        <v>2214</v>
      </c>
      <c r="F3" s="86"/>
      <c r="G3" s="256" t="s">
        <v>98</v>
      </c>
      <c r="H3" s="256" t="s">
        <v>99</v>
      </c>
      <c r="I3" s="256" t="s">
        <v>2213</v>
      </c>
      <c r="J3" s="256" t="s">
        <v>2214</v>
      </c>
    </row>
    <row r="4" spans="1:10" ht="11.25">
      <c r="A4" s="143" t="s">
        <v>102</v>
      </c>
      <c r="B4" s="90">
        <v>36.28210957823283</v>
      </c>
      <c r="C4" s="90">
        <v>22.806034175873922</v>
      </c>
      <c r="D4" s="144" t="s">
        <v>103</v>
      </c>
      <c r="E4" s="144" t="s">
        <v>104</v>
      </c>
      <c r="G4" s="90">
        <v>46.86066144485923</v>
      </c>
      <c r="H4" s="90">
        <v>23.497601793045934</v>
      </c>
      <c r="I4" s="144" t="s">
        <v>105</v>
      </c>
      <c r="J4" s="144" t="s">
        <v>106</v>
      </c>
    </row>
    <row r="5" spans="1:10" ht="11.25">
      <c r="A5" s="145" t="s">
        <v>107</v>
      </c>
      <c r="B5" s="90">
        <v>30.001156938990697</v>
      </c>
      <c r="C5" s="90">
        <v>20.840563117572774</v>
      </c>
      <c r="D5" s="144" t="s">
        <v>108</v>
      </c>
      <c r="E5" s="144" t="s">
        <v>109</v>
      </c>
      <c r="G5" s="90">
        <v>32.9655655453376</v>
      </c>
      <c r="H5" s="90">
        <v>21.835886549955436</v>
      </c>
      <c r="I5" s="144" t="s">
        <v>110</v>
      </c>
      <c r="J5" s="144" t="s">
        <v>111</v>
      </c>
    </row>
    <row r="6" spans="1:10" ht="11.25">
      <c r="A6" s="146" t="s">
        <v>112</v>
      </c>
      <c r="B6" s="90">
        <v>35.948306683653705</v>
      </c>
      <c r="C6" s="90">
        <v>16.022206980121968</v>
      </c>
      <c r="D6" s="144" t="s">
        <v>113</v>
      </c>
      <c r="E6" s="144" t="s">
        <v>114</v>
      </c>
      <c r="G6" s="90">
        <v>43.24388170078978</v>
      </c>
      <c r="H6" s="90">
        <v>15.96500066582673</v>
      </c>
      <c r="I6" s="144" t="s">
        <v>115</v>
      </c>
      <c r="J6" s="144" t="s">
        <v>116</v>
      </c>
    </row>
    <row r="7" spans="1:10" ht="11.25">
      <c r="A7" s="146" t="s">
        <v>117</v>
      </c>
      <c r="B7" s="90">
        <v>33.53876942619429</v>
      </c>
      <c r="C7" s="90">
        <v>34.2991766341534</v>
      </c>
      <c r="D7" s="144">
        <v>0.9778301614621872</v>
      </c>
      <c r="E7" s="144">
        <v>-0.7604072079591049</v>
      </c>
      <c r="G7" s="90">
        <v>36.05719010546495</v>
      </c>
      <c r="H7" s="90">
        <v>37.081467113464775</v>
      </c>
      <c r="I7" s="144" t="s">
        <v>118</v>
      </c>
      <c r="J7" s="147" t="s">
        <v>119</v>
      </c>
    </row>
    <row r="8" spans="1:10" ht="11.25">
      <c r="A8" s="146" t="s">
        <v>120</v>
      </c>
      <c r="B8" s="90">
        <v>32.99007342711225</v>
      </c>
      <c r="C8" s="90">
        <v>21.30814343730561</v>
      </c>
      <c r="D8" s="144" t="s">
        <v>110</v>
      </c>
      <c r="E8" s="144" t="s">
        <v>121</v>
      </c>
      <c r="G8" s="90">
        <v>36.04740818884039</v>
      </c>
      <c r="H8" s="90">
        <v>24.007690829566684</v>
      </c>
      <c r="I8" s="144" t="s">
        <v>110</v>
      </c>
      <c r="J8" s="144" t="s">
        <v>122</v>
      </c>
    </row>
    <row r="9" spans="1:10" ht="11.25">
      <c r="A9" s="146" t="s">
        <v>123</v>
      </c>
      <c r="B9" s="90">
        <v>31.437329210791805</v>
      </c>
      <c r="C9" s="90">
        <v>14.379161999189426</v>
      </c>
      <c r="D9" s="144" t="s">
        <v>113</v>
      </c>
      <c r="E9" s="144" t="s">
        <v>124</v>
      </c>
      <c r="G9" s="90">
        <v>25.771350097722042</v>
      </c>
      <c r="H9" s="90">
        <v>14.188288551993676</v>
      </c>
      <c r="I9" s="144" t="s">
        <v>125</v>
      </c>
      <c r="J9" s="144" t="s">
        <v>126</v>
      </c>
    </row>
    <row r="10" spans="1:10" ht="11.25">
      <c r="A10" s="146" t="s">
        <v>127</v>
      </c>
      <c r="B10" s="90">
        <v>31.08360905523742</v>
      </c>
      <c r="C10" s="90">
        <v>19.41787407069874</v>
      </c>
      <c r="D10" s="144" t="s">
        <v>103</v>
      </c>
      <c r="E10" s="144" t="s">
        <v>121</v>
      </c>
      <c r="G10" s="90">
        <v>33.853862493079625</v>
      </c>
      <c r="H10" s="90">
        <v>19.83995740876843</v>
      </c>
      <c r="I10" s="144" t="s">
        <v>128</v>
      </c>
      <c r="J10" s="144" t="s">
        <v>50</v>
      </c>
    </row>
    <row r="11" spans="1:10" ht="11.25">
      <c r="A11" s="146" t="s">
        <v>129</v>
      </c>
      <c r="B11" s="90">
        <v>17.529555186764448</v>
      </c>
      <c r="C11" s="90">
        <v>16.516847505068924</v>
      </c>
      <c r="D11" s="144" t="s">
        <v>130</v>
      </c>
      <c r="E11" s="144" t="s">
        <v>131</v>
      </c>
      <c r="G11" s="90">
        <v>19.977794285526418</v>
      </c>
      <c r="H11" s="90">
        <v>16.88214798012611</v>
      </c>
      <c r="I11" s="144" t="s">
        <v>132</v>
      </c>
      <c r="J11" s="144" t="s">
        <v>133</v>
      </c>
    </row>
    <row r="12" spans="1:10" ht="11.25">
      <c r="A12" s="146" t="s">
        <v>134</v>
      </c>
      <c r="B12" s="90">
        <v>7.842584467759325</v>
      </c>
      <c r="C12" s="90">
        <v>4.899260676253896</v>
      </c>
      <c r="D12" s="144" t="s">
        <v>103</v>
      </c>
      <c r="E12" s="144" t="s">
        <v>135</v>
      </c>
      <c r="G12" s="90">
        <v>13.239189461394771</v>
      </c>
      <c r="H12" s="90">
        <v>5.689423281540627</v>
      </c>
      <c r="I12" s="144" t="s">
        <v>136</v>
      </c>
      <c r="J12" s="144" t="s">
        <v>137</v>
      </c>
    </row>
    <row r="13" spans="1:10" ht="11.25">
      <c r="A13" s="146" t="s">
        <v>138</v>
      </c>
      <c r="B13" s="90">
        <v>7.979213426347328</v>
      </c>
      <c r="C13" s="90">
        <v>5.233110316798494</v>
      </c>
      <c r="D13" s="144" t="s">
        <v>110</v>
      </c>
      <c r="E13" s="144" t="s">
        <v>115</v>
      </c>
      <c r="G13" s="90">
        <v>11.275517434890046</v>
      </c>
      <c r="H13" s="90">
        <v>5.327596246102458</v>
      </c>
      <c r="I13" s="144" t="s">
        <v>139</v>
      </c>
      <c r="J13" s="144" t="s">
        <v>140</v>
      </c>
    </row>
    <row r="14" spans="1:10" ht="11.25">
      <c r="A14" s="146" t="s">
        <v>141</v>
      </c>
      <c r="B14" s="90">
        <v>11.878676615039712</v>
      </c>
      <c r="C14" s="90">
        <v>5.904434882431954</v>
      </c>
      <c r="D14" s="144" t="s">
        <v>142</v>
      </c>
      <c r="E14" s="144" t="s">
        <v>143</v>
      </c>
      <c r="G14" s="90">
        <v>20.047784805231895</v>
      </c>
      <c r="H14" s="90">
        <v>6.916898030357456</v>
      </c>
      <c r="I14" s="144" t="s">
        <v>135</v>
      </c>
      <c r="J14" s="144" t="s">
        <v>144</v>
      </c>
    </row>
    <row r="15" spans="1:10" ht="11.25">
      <c r="A15" s="146" t="s">
        <v>145</v>
      </c>
      <c r="B15" s="148">
        <v>74.9937983068075</v>
      </c>
      <c r="C15" s="148">
        <v>106.09678517813813</v>
      </c>
      <c r="D15" s="149" t="s">
        <v>146</v>
      </c>
      <c r="E15" s="150" t="s">
        <v>147</v>
      </c>
      <c r="F15" s="92"/>
      <c r="G15" s="90">
        <v>89.15535338060667</v>
      </c>
      <c r="H15" s="90">
        <v>118.78749924261761</v>
      </c>
      <c r="I15" s="149" t="s">
        <v>148</v>
      </c>
      <c r="J15" s="150" t="s">
        <v>149</v>
      </c>
    </row>
    <row r="16" spans="1:10" s="156" customFormat="1" ht="11.25">
      <c r="A16" s="151" t="s">
        <v>150</v>
      </c>
      <c r="B16" s="152">
        <v>351.50518232293126</v>
      </c>
      <c r="C16" s="152">
        <v>287.72359897360724</v>
      </c>
      <c r="D16" s="153" t="s">
        <v>132</v>
      </c>
      <c r="E16" s="153" t="s">
        <v>151</v>
      </c>
      <c r="F16" s="154"/>
      <c r="G16" s="155">
        <v>408.49555894374345</v>
      </c>
      <c r="H16" s="155">
        <v>310.01945769336595</v>
      </c>
      <c r="I16" s="153" t="s">
        <v>152</v>
      </c>
      <c r="J16" s="153" t="s">
        <v>153</v>
      </c>
    </row>
    <row r="17" spans="1:10" ht="11.25">
      <c r="A17" s="146" t="s">
        <v>154</v>
      </c>
      <c r="B17" s="157">
        <v>188.78871436489362</v>
      </c>
      <c r="C17" s="157">
        <v>38.34798505474806</v>
      </c>
      <c r="D17" s="158" t="s">
        <v>155</v>
      </c>
      <c r="E17" s="158" t="s">
        <v>156</v>
      </c>
      <c r="F17" s="125"/>
      <c r="G17" s="90">
        <v>446.8007417894419</v>
      </c>
      <c r="H17" s="90">
        <v>40.885733918385064</v>
      </c>
      <c r="I17" s="158" t="s">
        <v>157</v>
      </c>
      <c r="J17" s="158" t="s">
        <v>158</v>
      </c>
    </row>
    <row r="18" spans="1:10" ht="12" thickBot="1">
      <c r="A18" s="1427" t="s">
        <v>159</v>
      </c>
      <c r="B18" s="794">
        <v>540.3724550117958</v>
      </c>
      <c r="C18" s="794">
        <v>326.11392959627767</v>
      </c>
      <c r="D18" s="349" t="s">
        <v>128</v>
      </c>
      <c r="E18" s="349" t="s">
        <v>160</v>
      </c>
      <c r="F18" s="592"/>
      <c r="G18" s="998">
        <v>855.3381308075102</v>
      </c>
      <c r="H18" s="998">
        <v>351.1074002142873</v>
      </c>
      <c r="I18" s="349" t="s">
        <v>161</v>
      </c>
      <c r="J18" s="349" t="s">
        <v>162</v>
      </c>
    </row>
    <row r="19" spans="1:14" s="121" customFormat="1" ht="11.25">
      <c r="A19" s="200" t="s">
        <v>163</v>
      </c>
      <c r="B19" s="315"/>
      <c r="C19" s="315"/>
      <c r="D19" s="315"/>
      <c r="E19" s="315"/>
      <c r="F19" s="315"/>
      <c r="G19" s="315"/>
      <c r="H19" s="315"/>
      <c r="I19" s="315"/>
      <c r="J19" s="315"/>
      <c r="K19" s="159"/>
      <c r="L19" s="159"/>
      <c r="M19" s="159"/>
      <c r="N19" s="125"/>
    </row>
    <row r="20" spans="1:17" s="121" customFormat="1" ht="11.25">
      <c r="A20" s="116" t="s">
        <v>164</v>
      </c>
      <c r="B20" s="315"/>
      <c r="C20" s="315"/>
      <c r="D20" s="315"/>
      <c r="E20" s="315"/>
      <c r="F20" s="315"/>
      <c r="G20" s="315"/>
      <c r="H20" s="315"/>
      <c r="I20" s="315"/>
      <c r="J20" s="315"/>
      <c r="K20" s="159"/>
      <c r="L20" s="159"/>
      <c r="M20" s="159"/>
      <c r="N20" s="125"/>
      <c r="O20" s="160"/>
      <c r="P20" s="160"/>
      <c r="Q20" s="160"/>
    </row>
    <row r="21" spans="1:17" s="121" customFormat="1" ht="11.25">
      <c r="A21" s="116" t="s">
        <v>165</v>
      </c>
      <c r="B21" s="315"/>
      <c r="C21" s="315"/>
      <c r="D21" s="315"/>
      <c r="E21" s="315"/>
      <c r="F21" s="315"/>
      <c r="G21" s="315"/>
      <c r="H21" s="315"/>
      <c r="I21" s="315"/>
      <c r="J21" s="315"/>
      <c r="K21" s="159"/>
      <c r="L21" s="159"/>
      <c r="M21" s="159"/>
      <c r="N21" s="125"/>
      <c r="O21" s="160"/>
      <c r="P21" s="160"/>
      <c r="Q21" s="160"/>
    </row>
    <row r="22" spans="1:17" s="121" customFormat="1" ht="11.25">
      <c r="A22" s="116" t="s">
        <v>166</v>
      </c>
      <c r="B22" s="315"/>
      <c r="C22" s="315"/>
      <c r="D22" s="315"/>
      <c r="E22" s="315"/>
      <c r="F22" s="315"/>
      <c r="G22" s="315"/>
      <c r="H22" s="315"/>
      <c r="I22" s="315"/>
      <c r="J22" s="315"/>
      <c r="K22" s="159"/>
      <c r="L22" s="159"/>
      <c r="M22" s="159"/>
      <c r="N22" s="125"/>
      <c r="O22" s="160"/>
      <c r="P22" s="160"/>
      <c r="Q22" s="160"/>
    </row>
    <row r="23" spans="1:17" s="121" customFormat="1" ht="24" customHeight="1">
      <c r="A23" s="1586" t="s">
        <v>2186</v>
      </c>
      <c r="B23" s="1586"/>
      <c r="C23" s="1586"/>
      <c r="D23" s="1586"/>
      <c r="E23" s="1586"/>
      <c r="F23" s="1586"/>
      <c r="G23" s="1586"/>
      <c r="H23" s="1586"/>
      <c r="I23" s="1586"/>
      <c r="J23" s="1586"/>
      <c r="K23" s="41"/>
      <c r="L23" s="41"/>
      <c r="M23" s="41"/>
      <c r="N23" s="125"/>
      <c r="O23" s="160"/>
      <c r="P23" s="160"/>
      <c r="Q23" s="160"/>
    </row>
    <row r="24" spans="1:17" s="121" customFormat="1" ht="11.25">
      <c r="A24" s="116" t="s">
        <v>167</v>
      </c>
      <c r="B24" s="315"/>
      <c r="C24" s="315"/>
      <c r="D24" s="315"/>
      <c r="E24" s="315"/>
      <c r="F24" s="315"/>
      <c r="G24" s="315"/>
      <c r="H24" s="315"/>
      <c r="I24" s="315"/>
      <c r="J24" s="315"/>
      <c r="K24" s="159"/>
      <c r="L24" s="159"/>
      <c r="M24" s="159"/>
      <c r="N24" s="125"/>
      <c r="O24" s="160"/>
      <c r="P24" s="160"/>
      <c r="Q24" s="160"/>
    </row>
    <row r="25" spans="1:17" s="121" customFormat="1" ht="11.25">
      <c r="A25" s="116" t="s">
        <v>168</v>
      </c>
      <c r="B25" s="315"/>
      <c r="C25" s="315"/>
      <c r="D25" s="315"/>
      <c r="E25" s="315"/>
      <c r="F25" s="315"/>
      <c r="G25" s="315"/>
      <c r="H25" s="315"/>
      <c r="I25" s="315"/>
      <c r="J25" s="315"/>
      <c r="K25" s="159"/>
      <c r="L25" s="159"/>
      <c r="M25" s="159"/>
      <c r="N25" s="125"/>
      <c r="O25" s="160"/>
      <c r="P25" s="160"/>
      <c r="Q25" s="160"/>
    </row>
    <row r="26" spans="1:17" s="121" customFormat="1" ht="11.25">
      <c r="A26" s="116" t="s">
        <v>169</v>
      </c>
      <c r="B26" s="315"/>
      <c r="C26" s="315"/>
      <c r="D26" s="315"/>
      <c r="E26" s="315"/>
      <c r="F26" s="315"/>
      <c r="G26" s="315"/>
      <c r="H26" s="315"/>
      <c r="I26" s="315"/>
      <c r="J26" s="315"/>
      <c r="K26" s="159"/>
      <c r="L26" s="159"/>
      <c r="M26" s="159"/>
      <c r="N26" s="125"/>
      <c r="O26" s="160"/>
      <c r="P26" s="160"/>
      <c r="Q26" s="160"/>
    </row>
    <row r="27" spans="1:17" s="121" customFormat="1" ht="11.25">
      <c r="A27" s="116" t="s">
        <v>170</v>
      </c>
      <c r="B27" s="315"/>
      <c r="C27" s="315"/>
      <c r="D27" s="315"/>
      <c r="E27" s="315"/>
      <c r="F27" s="315"/>
      <c r="G27" s="315"/>
      <c r="H27" s="315"/>
      <c r="I27" s="315"/>
      <c r="J27" s="315"/>
      <c r="K27" s="159"/>
      <c r="L27" s="159"/>
      <c r="M27" s="159"/>
      <c r="N27" s="125"/>
      <c r="O27" s="160"/>
      <c r="P27" s="160"/>
      <c r="Q27" s="160"/>
    </row>
    <row r="28" spans="1:17" s="121" customFormat="1" ht="33.75" customHeight="1">
      <c r="A28" s="1586" t="s">
        <v>171</v>
      </c>
      <c r="B28" s="1586"/>
      <c r="C28" s="1586"/>
      <c r="D28" s="1586"/>
      <c r="E28" s="1586"/>
      <c r="F28" s="1586"/>
      <c r="G28" s="1586"/>
      <c r="H28" s="1586"/>
      <c r="I28" s="1586"/>
      <c r="J28" s="1586"/>
      <c r="K28" s="23"/>
      <c r="L28" s="23"/>
      <c r="M28" s="23"/>
      <c r="N28" s="125"/>
      <c r="O28" s="160"/>
      <c r="P28" s="160"/>
      <c r="Q28" s="160"/>
    </row>
    <row r="29" spans="1:17" s="121" customFormat="1" ht="11.25">
      <c r="A29" s="116" t="s">
        <v>172</v>
      </c>
      <c r="B29" s="315"/>
      <c r="C29" s="315"/>
      <c r="D29" s="315"/>
      <c r="E29" s="315"/>
      <c r="F29" s="315"/>
      <c r="G29" s="315"/>
      <c r="H29" s="315"/>
      <c r="I29" s="315"/>
      <c r="J29" s="315"/>
      <c r="K29" s="159"/>
      <c r="L29" s="159"/>
      <c r="M29" s="159"/>
      <c r="N29" s="125"/>
      <c r="O29" s="160"/>
      <c r="P29" s="160"/>
      <c r="Q29" s="160"/>
    </row>
    <row r="30" spans="1:17" s="121" customFormat="1" ht="11.25">
      <c r="A30" s="409" t="s">
        <v>95</v>
      </c>
      <c r="B30" s="315"/>
      <c r="C30" s="315"/>
      <c r="D30" s="315"/>
      <c r="E30" s="315"/>
      <c r="F30" s="315"/>
      <c r="G30" s="315"/>
      <c r="H30" s="315"/>
      <c r="I30" s="315"/>
      <c r="J30" s="315"/>
      <c r="K30" s="159"/>
      <c r="L30" s="159"/>
      <c r="M30" s="159"/>
      <c r="N30" s="125"/>
      <c r="O30" s="160"/>
      <c r="P30" s="160"/>
      <c r="Q30" s="160"/>
    </row>
    <row r="31" spans="1:17" s="121" customFormat="1" ht="11.25">
      <c r="A31" s="116" t="s">
        <v>96</v>
      </c>
      <c r="B31" s="315"/>
      <c r="C31" s="315"/>
      <c r="D31" s="315"/>
      <c r="E31" s="315"/>
      <c r="F31" s="315"/>
      <c r="G31" s="315"/>
      <c r="H31" s="315"/>
      <c r="I31" s="315"/>
      <c r="J31" s="315"/>
      <c r="K31" s="159"/>
      <c r="L31" s="159"/>
      <c r="M31" s="159"/>
      <c r="N31" s="125"/>
      <c r="O31" s="160"/>
      <c r="P31" s="160"/>
      <c r="Q31" s="160"/>
    </row>
    <row r="32" spans="1:17" s="121" customFormat="1" ht="11.25">
      <c r="A32" s="116" t="s">
        <v>97</v>
      </c>
      <c r="B32" s="315"/>
      <c r="C32" s="315"/>
      <c r="D32" s="315"/>
      <c r="E32" s="315"/>
      <c r="F32" s="315"/>
      <c r="G32" s="315"/>
      <c r="H32" s="315"/>
      <c r="I32" s="315"/>
      <c r="J32" s="315"/>
      <c r="K32" s="159"/>
      <c r="L32" s="159"/>
      <c r="M32" s="159"/>
      <c r="N32" s="125"/>
      <c r="O32" s="160"/>
      <c r="P32" s="160"/>
      <c r="Q32" s="160"/>
    </row>
    <row r="33" spans="1:14" s="121" customFormat="1" ht="11.25">
      <c r="A33" s="116" t="s">
        <v>2189</v>
      </c>
      <c r="B33" s="315"/>
      <c r="C33" s="315"/>
      <c r="D33" s="315"/>
      <c r="E33" s="315"/>
      <c r="F33" s="315"/>
      <c r="G33" s="315"/>
      <c r="H33" s="315"/>
      <c r="I33" s="315"/>
      <c r="J33" s="315"/>
      <c r="K33" s="159"/>
      <c r="L33" s="159"/>
      <c r="M33" s="159"/>
      <c r="N33" s="125"/>
    </row>
    <row r="34" spans="1:10" ht="11.25">
      <c r="A34" s="181"/>
      <c r="B34" s="181"/>
      <c r="C34" s="181"/>
      <c r="D34" s="181"/>
      <c r="E34" s="181"/>
      <c r="F34" s="181"/>
      <c r="G34" s="181"/>
      <c r="H34" s="181"/>
      <c r="I34" s="181"/>
      <c r="J34" s="181"/>
    </row>
    <row r="35" ht="11.25">
      <c r="A35" s="85"/>
    </row>
    <row r="36" ht="11.25">
      <c r="A36" s="161"/>
    </row>
    <row r="37" s="163" customFormat="1" ht="11.25">
      <c r="A37" s="162"/>
    </row>
    <row r="38" ht="11.25">
      <c r="A38" s="85"/>
    </row>
    <row r="41" ht="11.25">
      <c r="A41" s="161"/>
    </row>
  </sheetData>
  <sheetProtection/>
  <mergeCells count="6">
    <mergeCell ref="A28:J28"/>
    <mergeCell ref="A1:J1"/>
    <mergeCell ref="A2:A3"/>
    <mergeCell ref="B2:E2"/>
    <mergeCell ref="G2:J2"/>
    <mergeCell ref="A23:J23"/>
  </mergeCells>
  <printOptions/>
  <pageMargins left="0.7" right="0.7" top="0.75" bottom="0.75" header="0.3" footer="0.3"/>
  <pageSetup horizontalDpi="600" verticalDpi="600" orientation="portrait" paperSize="9" r:id="rId1"/>
</worksheet>
</file>

<file path=xl/worksheets/sheet110.xml><?xml version="1.0" encoding="utf-8"?>
<worksheet xmlns="http://schemas.openxmlformats.org/spreadsheetml/2006/main" xmlns:r="http://schemas.openxmlformats.org/officeDocument/2006/relationships">
  <sheetPr>
    <tabColor theme="0" tint="-0.1499900072813034"/>
  </sheetPr>
  <dimension ref="A1:G23"/>
  <sheetViews>
    <sheetView zoomScalePageLayoutView="0" workbookViewId="0" topLeftCell="A1">
      <selection activeCell="A24" sqref="A24"/>
    </sheetView>
  </sheetViews>
  <sheetFormatPr defaultColWidth="9.140625" defaultRowHeight="15"/>
  <cols>
    <col min="1" max="1" width="36.140625" style="0" customWidth="1"/>
    <col min="2" max="2" width="17.140625" style="0" customWidth="1"/>
    <col min="3" max="3" width="13.421875" style="0" customWidth="1"/>
    <col min="8" max="8" width="17.57421875" style="0" customWidth="1"/>
  </cols>
  <sheetData>
    <row r="1" spans="1:7" ht="48" customHeight="1" thickBot="1">
      <c r="A1" s="1725" t="s">
        <v>2171</v>
      </c>
      <c r="B1" s="1725"/>
      <c r="C1" s="1725"/>
      <c r="D1" s="59"/>
      <c r="E1" s="59"/>
      <c r="F1" s="59"/>
      <c r="G1" s="59"/>
    </row>
    <row r="2" spans="1:7" ht="15.75" thickBot="1">
      <c r="A2" s="677"/>
      <c r="B2" s="677" t="s">
        <v>8</v>
      </c>
      <c r="C2" s="677" t="s">
        <v>19</v>
      </c>
      <c r="D2" s="59"/>
      <c r="E2" s="59"/>
      <c r="F2" s="59"/>
      <c r="G2" s="59"/>
    </row>
    <row r="3" spans="1:7" ht="15">
      <c r="A3" s="683"/>
      <c r="B3" s="683" t="s">
        <v>372</v>
      </c>
      <c r="C3" s="683" t="s">
        <v>372</v>
      </c>
      <c r="D3" s="59"/>
      <c r="E3" s="59"/>
      <c r="F3" s="59"/>
      <c r="G3" s="59"/>
    </row>
    <row r="4" spans="1:7" ht="15">
      <c r="A4" s="1739" t="s">
        <v>1280</v>
      </c>
      <c r="B4" s="1739"/>
      <c r="C4" s="1739"/>
      <c r="D4" s="59"/>
      <c r="E4" s="59"/>
      <c r="F4" s="387"/>
      <c r="G4" s="59"/>
    </row>
    <row r="5" spans="1:7" ht="15">
      <c r="A5" s="678" t="s">
        <v>1281</v>
      </c>
      <c r="B5" s="378">
        <v>48.6</v>
      </c>
      <c r="C5" s="378">
        <v>42.5</v>
      </c>
      <c r="D5" s="59"/>
      <c r="E5" s="59"/>
      <c r="F5" s="59"/>
      <c r="G5" s="59"/>
    </row>
    <row r="6" spans="1:7" ht="15">
      <c r="A6" s="678" t="s">
        <v>1282</v>
      </c>
      <c r="B6" s="378">
        <v>36.3</v>
      </c>
      <c r="C6" s="378">
        <v>34.4</v>
      </c>
      <c r="D6" s="59"/>
      <c r="E6" s="59"/>
      <c r="F6" s="59"/>
      <c r="G6" s="59"/>
    </row>
    <row r="7" spans="1:7" ht="15">
      <c r="A7" s="678" t="s">
        <v>1283</v>
      </c>
      <c r="B7" s="378">
        <v>21.3</v>
      </c>
      <c r="C7" s="378">
        <v>19.1</v>
      </c>
      <c r="D7" s="59"/>
      <c r="E7" s="59"/>
      <c r="F7" s="59"/>
      <c r="G7" s="59"/>
    </row>
    <row r="8" spans="1:7" ht="15">
      <c r="A8" s="678" t="s">
        <v>1284</v>
      </c>
      <c r="B8" s="378">
        <v>40.9</v>
      </c>
      <c r="C8" s="378">
        <v>35.3</v>
      </c>
      <c r="D8" s="59"/>
      <c r="E8" s="59"/>
      <c r="F8" s="56"/>
      <c r="G8" s="59"/>
    </row>
    <row r="9" spans="1:7" ht="15">
      <c r="A9" s="678" t="s">
        <v>1285</v>
      </c>
      <c r="B9" s="378">
        <v>46.3</v>
      </c>
      <c r="C9" s="378">
        <v>46.1</v>
      </c>
      <c r="D9" s="59"/>
      <c r="E9" s="59"/>
      <c r="F9" s="59"/>
      <c r="G9" s="59"/>
    </row>
    <row r="10" spans="1:7" ht="15">
      <c r="A10" s="678" t="s">
        <v>1286</v>
      </c>
      <c r="B10" s="378">
        <v>42.3</v>
      </c>
      <c r="C10" s="378">
        <v>41.3</v>
      </c>
      <c r="D10" s="59"/>
      <c r="E10" s="59"/>
      <c r="F10" s="59"/>
      <c r="G10" s="59"/>
    </row>
    <row r="11" spans="1:7" ht="15">
      <c r="A11" s="678" t="s">
        <v>1287</v>
      </c>
      <c r="B11" s="378">
        <v>40.9</v>
      </c>
      <c r="C11" s="378">
        <v>36.4</v>
      </c>
      <c r="D11" s="59"/>
      <c r="E11" s="59"/>
      <c r="F11" s="59"/>
      <c r="G11" s="59"/>
    </row>
    <row r="12" spans="1:7" ht="15">
      <c r="A12" s="678" t="s">
        <v>1288</v>
      </c>
      <c r="B12" s="378">
        <v>25.5</v>
      </c>
      <c r="C12" s="378">
        <v>24.8</v>
      </c>
      <c r="D12" s="59"/>
      <c r="E12" s="59"/>
      <c r="F12" s="59"/>
      <c r="G12" s="59"/>
    </row>
    <row r="13" spans="1:7" ht="15">
      <c r="A13" s="678" t="s">
        <v>236</v>
      </c>
      <c r="B13" s="378">
        <v>23</v>
      </c>
      <c r="C13" s="378">
        <v>22.7</v>
      </c>
      <c r="D13" s="59"/>
      <c r="E13" s="59"/>
      <c r="F13" s="59"/>
      <c r="G13" s="59"/>
    </row>
    <row r="14" spans="1:7" ht="15">
      <c r="A14" s="678" t="s">
        <v>1289</v>
      </c>
      <c r="B14" s="378">
        <v>13.7</v>
      </c>
      <c r="C14" s="378">
        <v>11.7</v>
      </c>
      <c r="D14" s="59"/>
      <c r="E14" s="59"/>
      <c r="F14" s="59"/>
      <c r="G14" s="59"/>
    </row>
    <row r="15" spans="1:7" ht="15">
      <c r="A15" s="678" t="s">
        <v>1290</v>
      </c>
      <c r="B15" s="378">
        <v>16.9</v>
      </c>
      <c r="C15" s="378">
        <v>15.4</v>
      </c>
      <c r="D15" s="59"/>
      <c r="E15" s="59"/>
      <c r="F15" s="59"/>
      <c r="G15" s="59"/>
    </row>
    <row r="16" spans="1:7" ht="15">
      <c r="A16" s="678" t="s">
        <v>1291</v>
      </c>
      <c r="B16" s="378">
        <v>13.6</v>
      </c>
      <c r="C16" s="378">
        <v>14.1</v>
      </c>
      <c r="D16" s="59"/>
      <c r="E16" s="59"/>
      <c r="F16" s="59"/>
      <c r="G16" s="59"/>
    </row>
    <row r="17" spans="1:7" ht="15">
      <c r="A17" s="678" t="s">
        <v>1292</v>
      </c>
      <c r="B17" s="378">
        <v>16.7</v>
      </c>
      <c r="C17" s="378">
        <v>13.8</v>
      </c>
      <c r="D17" s="59"/>
      <c r="E17" s="59"/>
      <c r="F17" s="59"/>
      <c r="G17" s="59"/>
    </row>
    <row r="18" spans="1:7" ht="15">
      <c r="A18" s="680" t="s">
        <v>1293</v>
      </c>
      <c r="B18" s="841">
        <v>76.8</v>
      </c>
      <c r="C18" s="841">
        <v>74.2</v>
      </c>
      <c r="D18" s="59"/>
      <c r="E18" s="59"/>
      <c r="F18" s="59"/>
      <c r="G18" s="59"/>
    </row>
    <row r="19" spans="1:7" ht="15">
      <c r="A19" s="678" t="s">
        <v>1294</v>
      </c>
      <c r="B19" s="378">
        <v>23.3</v>
      </c>
      <c r="C19" s="378">
        <v>25.8</v>
      </c>
      <c r="D19" s="59"/>
      <c r="E19" s="59"/>
      <c r="F19" s="59"/>
      <c r="G19" s="59"/>
    </row>
    <row r="20" spans="1:7" ht="15">
      <c r="A20" s="242" t="s">
        <v>2</v>
      </c>
      <c r="B20" s="1328">
        <v>100</v>
      </c>
      <c r="C20" s="1328">
        <v>100</v>
      </c>
      <c r="D20" s="59"/>
      <c r="E20" s="59"/>
      <c r="F20" s="59"/>
      <c r="G20" s="59"/>
    </row>
    <row r="21" spans="1:7" ht="15.75" thickBot="1">
      <c r="A21" s="650" t="s">
        <v>663</v>
      </c>
      <c r="B21" s="80">
        <v>96158</v>
      </c>
      <c r="C21" s="80">
        <v>327101</v>
      </c>
      <c r="D21" s="59"/>
      <c r="E21" s="59"/>
      <c r="F21" s="59"/>
      <c r="G21" s="59"/>
    </row>
    <row r="22" spans="1:7" ht="15">
      <c r="A22" s="240" t="s">
        <v>1295</v>
      </c>
      <c r="B22" s="59"/>
      <c r="C22" s="59"/>
      <c r="D22" s="59"/>
      <c r="E22" s="59"/>
      <c r="F22" s="59"/>
      <c r="G22" s="59"/>
    </row>
    <row r="23" spans="1:7" ht="15">
      <c r="A23" s="72" t="s">
        <v>1296</v>
      </c>
      <c r="B23" s="59"/>
      <c r="C23" s="59"/>
      <c r="D23" s="59"/>
      <c r="E23" s="59"/>
      <c r="F23" s="59"/>
      <c r="G23" s="59"/>
    </row>
  </sheetData>
  <sheetProtection/>
  <mergeCells count="2">
    <mergeCell ref="A4:C4"/>
    <mergeCell ref="A1:C1"/>
  </mergeCells>
  <printOptions/>
  <pageMargins left="0.7" right="0.7" top="0.75" bottom="0.75" header="0.3" footer="0.3"/>
  <pageSetup horizontalDpi="600" verticalDpi="600" orientation="portrait" paperSize="9" r:id="rId1"/>
</worksheet>
</file>

<file path=xl/worksheets/sheet111.xml><?xml version="1.0" encoding="utf-8"?>
<worksheet xmlns="http://schemas.openxmlformats.org/spreadsheetml/2006/main" xmlns:r="http://schemas.openxmlformats.org/officeDocument/2006/relationships">
  <sheetPr>
    <tabColor theme="0" tint="-0.1499900072813034"/>
    <pageSetUpPr fitToPage="1"/>
  </sheetPr>
  <dimension ref="A1:V19"/>
  <sheetViews>
    <sheetView zoomScalePageLayoutView="0" workbookViewId="0" topLeftCell="A1">
      <selection activeCell="L10" sqref="L10"/>
    </sheetView>
  </sheetViews>
  <sheetFormatPr defaultColWidth="9.140625" defaultRowHeight="15" customHeight="1"/>
  <cols>
    <col min="1" max="1" width="24.7109375" style="505" customWidth="1"/>
    <col min="2" max="3" width="9.140625" style="505" customWidth="1"/>
    <col min="4" max="4" width="1.8515625" style="505" customWidth="1"/>
    <col min="5" max="6" width="9.140625" style="505" customWidth="1"/>
    <col min="7" max="7" width="1.8515625" style="505" customWidth="1"/>
    <col min="8" max="8" width="10.00390625" style="505" bestFit="1" customWidth="1"/>
    <col min="9" max="9" width="12.421875" style="505" customWidth="1"/>
    <col min="10" max="16384" width="9.140625" style="505" customWidth="1"/>
  </cols>
  <sheetData>
    <row r="1" spans="1:9" ht="29.25" customHeight="1" thickBot="1">
      <c r="A1" s="1740" t="s">
        <v>1297</v>
      </c>
      <c r="B1" s="1740"/>
      <c r="C1" s="1740"/>
      <c r="D1" s="1740"/>
      <c r="E1" s="1740"/>
      <c r="F1" s="1740"/>
      <c r="G1" s="1740"/>
      <c r="H1" s="1740"/>
      <c r="I1" s="1740"/>
    </row>
    <row r="2" spans="1:9" ht="15" customHeight="1" thickBot="1">
      <c r="A2" s="556"/>
      <c r="B2" s="1602" t="s">
        <v>0</v>
      </c>
      <c r="C2" s="1602"/>
      <c r="D2" s="17"/>
      <c r="E2" s="1602" t="s">
        <v>1</v>
      </c>
      <c r="F2" s="1602"/>
      <c r="G2" s="1329"/>
      <c r="H2" s="1329"/>
      <c r="I2" s="1329"/>
    </row>
    <row r="3" spans="1:22" ht="25.5" customHeight="1" thickBot="1">
      <c r="A3" s="459"/>
      <c r="B3" s="277" t="s">
        <v>5</v>
      </c>
      <c r="C3" s="277" t="s">
        <v>526</v>
      </c>
      <c r="D3" s="277"/>
      <c r="E3" s="277" t="s">
        <v>5</v>
      </c>
      <c r="F3" s="277" t="s">
        <v>526</v>
      </c>
      <c r="G3" s="1330"/>
      <c r="H3" s="277" t="s">
        <v>242</v>
      </c>
      <c r="I3" s="277" t="s">
        <v>243</v>
      </c>
      <c r="K3" s="186"/>
      <c r="L3" s="186"/>
      <c r="M3" s="186"/>
      <c r="N3" s="186"/>
      <c r="O3" s="186"/>
      <c r="P3" s="186"/>
      <c r="Q3" s="186"/>
      <c r="R3" s="186"/>
      <c r="S3" s="186"/>
      <c r="T3" s="186"/>
      <c r="U3" s="186"/>
      <c r="V3" s="186"/>
    </row>
    <row r="4" spans="1:22" ht="12.75">
      <c r="A4" s="38" t="s">
        <v>21</v>
      </c>
      <c r="B4" s="187">
        <v>1552</v>
      </c>
      <c r="C4" s="188">
        <v>5.1</v>
      </c>
      <c r="D4" s="189"/>
      <c r="E4" s="187">
        <v>10892</v>
      </c>
      <c r="F4" s="188">
        <v>0.8</v>
      </c>
      <c r="G4" s="191"/>
      <c r="H4" s="450" t="s">
        <v>204</v>
      </c>
      <c r="I4" s="450" t="s">
        <v>249</v>
      </c>
      <c r="K4" s="186"/>
      <c r="L4" s="186"/>
      <c r="M4" s="186"/>
      <c r="N4" s="186"/>
      <c r="O4" s="186"/>
      <c r="P4" s="186"/>
      <c r="Q4" s="186"/>
      <c r="R4" s="186"/>
      <c r="S4" s="186"/>
      <c r="T4" s="186"/>
      <c r="U4" s="186"/>
      <c r="V4" s="186"/>
    </row>
    <row r="5" spans="1:22" ht="13.5" thickBot="1">
      <c r="A5" s="459" t="s">
        <v>722</v>
      </c>
      <c r="B5" s="312">
        <v>10606</v>
      </c>
      <c r="C5" s="585">
        <v>10.7</v>
      </c>
      <c r="D5" s="277"/>
      <c r="E5" s="312">
        <v>36067</v>
      </c>
      <c r="F5" s="585">
        <v>0.9</v>
      </c>
      <c r="G5" s="284"/>
      <c r="H5" s="285" t="s">
        <v>277</v>
      </c>
      <c r="I5" s="1331" t="s">
        <v>278</v>
      </c>
      <c r="K5" s="753"/>
      <c r="L5" s="186"/>
      <c r="M5" s="186"/>
      <c r="N5" s="186"/>
      <c r="O5" s="186"/>
      <c r="P5" s="186"/>
      <c r="Q5" s="186"/>
      <c r="R5" s="186"/>
      <c r="S5" s="186"/>
      <c r="T5" s="186"/>
      <c r="U5" s="186"/>
      <c r="V5" s="186"/>
    </row>
    <row r="6" spans="1:22" ht="12.75">
      <c r="A6" s="200" t="s">
        <v>284</v>
      </c>
      <c r="B6" s="201"/>
      <c r="C6" s="201"/>
      <c r="D6" s="201"/>
      <c r="E6" s="201"/>
      <c r="F6" s="201"/>
      <c r="G6" s="201"/>
      <c r="H6" s="201"/>
      <c r="I6" s="201"/>
      <c r="K6" s="186"/>
      <c r="L6" s="186"/>
      <c r="M6" s="186"/>
      <c r="N6" s="186"/>
      <c r="O6" s="186"/>
      <c r="P6" s="186"/>
      <c r="Q6" s="186"/>
      <c r="R6" s="186"/>
      <c r="S6" s="186"/>
      <c r="T6" s="186"/>
      <c r="U6" s="186"/>
      <c r="V6" s="186"/>
    </row>
    <row r="7" spans="1:22" ht="26.25" customHeight="1">
      <c r="A7" s="1603" t="s">
        <v>184</v>
      </c>
      <c r="B7" s="1603"/>
      <c r="C7" s="1603"/>
      <c r="D7" s="1603"/>
      <c r="E7" s="1603"/>
      <c r="F7" s="1603"/>
      <c r="G7" s="1603"/>
      <c r="H7" s="1603"/>
      <c r="I7" s="1603"/>
      <c r="K7" s="186"/>
      <c r="L7" s="186"/>
      <c r="M7" s="186"/>
      <c r="N7" s="186"/>
      <c r="O7" s="186"/>
      <c r="P7" s="186"/>
      <c r="Q7" s="186"/>
      <c r="R7" s="186"/>
      <c r="S7" s="186"/>
      <c r="T7" s="186"/>
      <c r="U7" s="186"/>
      <c r="V7" s="186"/>
    </row>
    <row r="8" spans="1:22" ht="25.5" customHeight="1">
      <c r="A8" s="1677" t="s">
        <v>1298</v>
      </c>
      <c r="B8" s="1677"/>
      <c r="C8" s="1677"/>
      <c r="D8" s="1677"/>
      <c r="E8" s="1677"/>
      <c r="F8" s="1677"/>
      <c r="G8" s="1677"/>
      <c r="H8" s="1677"/>
      <c r="I8" s="1677"/>
      <c r="K8" s="205"/>
      <c r="L8" s="186"/>
      <c r="M8" s="186"/>
      <c r="N8" s="186"/>
      <c r="O8" s="186"/>
      <c r="P8" s="186"/>
      <c r="Q8" s="186"/>
      <c r="R8" s="186"/>
      <c r="S8" s="186"/>
      <c r="T8" s="186"/>
      <c r="U8" s="186"/>
      <c r="V8" s="186"/>
    </row>
    <row r="9" spans="1:22" ht="12.75">
      <c r="A9" s="116" t="s">
        <v>166</v>
      </c>
      <c r="B9" s="201"/>
      <c r="C9" s="201"/>
      <c r="D9" s="201"/>
      <c r="E9" s="201"/>
      <c r="F9" s="201"/>
      <c r="G9" s="201"/>
      <c r="H9" s="201"/>
      <c r="I9" s="201"/>
      <c r="K9" s="186"/>
      <c r="L9" s="186"/>
      <c r="M9" s="186"/>
      <c r="N9" s="186"/>
      <c r="O9" s="186"/>
      <c r="P9" s="186"/>
      <c r="Q9" s="186"/>
      <c r="R9" s="186"/>
      <c r="S9" s="186"/>
      <c r="T9" s="186"/>
      <c r="U9" s="186"/>
      <c r="V9" s="186"/>
    </row>
    <row r="10" spans="1:22" ht="12.75">
      <c r="A10" s="116" t="s">
        <v>727</v>
      </c>
      <c r="B10" s="201"/>
      <c r="C10" s="201"/>
      <c r="D10" s="201"/>
      <c r="E10" s="201"/>
      <c r="F10" s="201"/>
      <c r="G10" s="201"/>
      <c r="H10" s="201"/>
      <c r="I10" s="201"/>
      <c r="K10" s="186"/>
      <c r="L10" s="186"/>
      <c r="M10" s="186"/>
      <c r="N10" s="186"/>
      <c r="O10" s="186"/>
      <c r="P10" s="186"/>
      <c r="Q10" s="186"/>
      <c r="R10" s="186"/>
      <c r="S10" s="186"/>
      <c r="T10" s="186"/>
      <c r="U10" s="186"/>
      <c r="V10" s="186"/>
    </row>
    <row r="11" spans="1:22" ht="33" customHeight="1">
      <c r="A11" s="1586" t="s">
        <v>1299</v>
      </c>
      <c r="B11" s="1586"/>
      <c r="C11" s="1586"/>
      <c r="D11" s="1586"/>
      <c r="E11" s="1586"/>
      <c r="F11" s="1586"/>
      <c r="G11" s="1586"/>
      <c r="H11" s="1586"/>
      <c r="I11" s="1586"/>
      <c r="K11" s="186"/>
      <c r="L11" s="186"/>
      <c r="M11" s="186"/>
      <c r="N11" s="186"/>
      <c r="O11" s="186"/>
      <c r="P11" s="186"/>
      <c r="Q11" s="186"/>
      <c r="R11" s="186"/>
      <c r="S11" s="186"/>
      <c r="T11" s="186"/>
      <c r="U11" s="186"/>
      <c r="V11" s="186"/>
    </row>
    <row r="12" spans="1:9" ht="12.75">
      <c r="A12" s="116" t="s">
        <v>286</v>
      </c>
      <c r="B12" s="201"/>
      <c r="C12" s="201"/>
      <c r="D12" s="201"/>
      <c r="E12" s="201"/>
      <c r="F12" s="201"/>
      <c r="G12" s="201"/>
      <c r="H12" s="201"/>
      <c r="I12" s="201"/>
    </row>
    <row r="13" spans="1:9" ht="12.75">
      <c r="A13" s="116" t="s">
        <v>527</v>
      </c>
      <c r="B13" s="201"/>
      <c r="C13" s="201"/>
      <c r="D13" s="201"/>
      <c r="E13" s="201"/>
      <c r="F13" s="201"/>
      <c r="G13" s="201"/>
      <c r="H13" s="201"/>
      <c r="I13" s="201"/>
    </row>
    <row r="14" spans="1:9" ht="12.75">
      <c r="A14" s="116" t="s">
        <v>528</v>
      </c>
      <c r="B14" s="201"/>
      <c r="C14" s="201"/>
      <c r="D14" s="201"/>
      <c r="E14" s="201"/>
      <c r="F14" s="201"/>
      <c r="G14" s="201"/>
      <c r="H14" s="201"/>
      <c r="I14" s="201"/>
    </row>
    <row r="15" spans="1:9" ht="33.75" customHeight="1">
      <c r="A15" s="1586" t="s">
        <v>729</v>
      </c>
      <c r="B15" s="1586"/>
      <c r="C15" s="1586"/>
      <c r="D15" s="1586"/>
      <c r="E15" s="1586"/>
      <c r="F15" s="1586"/>
      <c r="G15" s="1586"/>
      <c r="H15" s="1586"/>
      <c r="I15" s="1586"/>
    </row>
    <row r="16" spans="1:9" ht="12.75">
      <c r="A16" s="409" t="s">
        <v>95</v>
      </c>
      <c r="B16" s="201"/>
      <c r="C16" s="201"/>
      <c r="D16" s="201"/>
      <c r="E16" s="201"/>
      <c r="F16" s="201"/>
      <c r="G16" s="201"/>
      <c r="H16" s="201"/>
      <c r="I16" s="201"/>
    </row>
    <row r="17" spans="1:9" ht="12.75">
      <c r="A17" s="116" t="s">
        <v>96</v>
      </c>
      <c r="B17" s="201"/>
      <c r="C17" s="201"/>
      <c r="D17" s="201"/>
      <c r="E17" s="201"/>
      <c r="F17" s="201"/>
      <c r="G17" s="201"/>
      <c r="H17" s="201"/>
      <c r="I17" s="201"/>
    </row>
    <row r="18" spans="1:9" ht="12.75">
      <c r="A18" s="116" t="s">
        <v>97</v>
      </c>
      <c r="B18" s="201"/>
      <c r="C18" s="201"/>
      <c r="D18" s="201"/>
      <c r="E18" s="201"/>
      <c r="F18" s="201"/>
      <c r="G18" s="201"/>
      <c r="H18" s="201"/>
      <c r="I18" s="201"/>
    </row>
    <row r="19" spans="1:9" ht="12.75">
      <c r="A19" s="116" t="s">
        <v>1300</v>
      </c>
      <c r="B19" s="186"/>
      <c r="C19" s="186"/>
      <c r="D19" s="186"/>
      <c r="E19" s="186"/>
      <c r="F19" s="186"/>
      <c r="G19" s="186"/>
      <c r="H19" s="186"/>
      <c r="I19" s="186"/>
    </row>
  </sheetData>
  <sheetProtection/>
  <mergeCells count="7">
    <mergeCell ref="A15:I15"/>
    <mergeCell ref="A1:I1"/>
    <mergeCell ref="B2:C2"/>
    <mergeCell ref="E2:F2"/>
    <mergeCell ref="A8:I8"/>
    <mergeCell ref="A11:I11"/>
    <mergeCell ref="A7:I7"/>
  </mergeCells>
  <printOptions/>
  <pageMargins left="0.53" right="0.75" top="0.58" bottom="0.6" header="0.5" footer="0.5"/>
  <pageSetup fitToHeight="1" fitToWidth="1" horizontalDpi="600" verticalDpi="600" orientation="landscape" paperSize="9" scale="65" r:id="rId1"/>
</worksheet>
</file>

<file path=xl/worksheets/sheet112.xml><?xml version="1.0" encoding="utf-8"?>
<worksheet xmlns="http://schemas.openxmlformats.org/spreadsheetml/2006/main" xmlns:r="http://schemas.openxmlformats.org/officeDocument/2006/relationships">
  <sheetPr>
    <tabColor theme="0" tint="-0.1499900072813034"/>
    <pageSetUpPr fitToPage="1"/>
  </sheetPr>
  <dimension ref="A1:N16"/>
  <sheetViews>
    <sheetView zoomScalePageLayoutView="0" workbookViewId="0" topLeftCell="A1">
      <selection activeCell="A16" sqref="A16"/>
    </sheetView>
  </sheetViews>
  <sheetFormatPr defaultColWidth="8.00390625" defaultRowHeight="15"/>
  <cols>
    <col min="1" max="1" width="19.28125" style="296" customWidth="1"/>
    <col min="2" max="2" width="7.28125" style="296" bestFit="1" customWidth="1"/>
    <col min="3" max="3" width="6.7109375" style="296" customWidth="1"/>
    <col min="4" max="4" width="7.421875" style="296" bestFit="1" customWidth="1"/>
    <col min="5" max="5" width="2.7109375" style="296" customWidth="1"/>
    <col min="6" max="6" width="7.28125" style="296" bestFit="1" customWidth="1"/>
    <col min="7" max="7" width="6.7109375" style="296" customWidth="1"/>
    <col min="8" max="8" width="7.421875" style="296" bestFit="1" customWidth="1"/>
    <col min="9" max="9" width="2.7109375" style="296" customWidth="1"/>
    <col min="10" max="10" width="10.28125" style="296" customWidth="1"/>
    <col min="11" max="11" width="10.57421875" style="296" bestFit="1" customWidth="1"/>
    <col min="12" max="16384" width="8.00390625" style="296" customWidth="1"/>
  </cols>
  <sheetData>
    <row r="1" spans="1:11" ht="39.75" customHeight="1" thickBot="1">
      <c r="A1" s="1639" t="s">
        <v>2293</v>
      </c>
      <c r="B1" s="1639"/>
      <c r="C1" s="1639"/>
      <c r="D1" s="1639"/>
      <c r="E1" s="1639"/>
      <c r="F1" s="1639"/>
      <c r="G1" s="1639"/>
      <c r="H1" s="1639"/>
      <c r="I1" s="1639"/>
      <c r="J1" s="1639"/>
      <c r="K1" s="1639"/>
    </row>
    <row r="2" spans="1:11" ht="16.5" customHeight="1" thickBot="1">
      <c r="A2" s="556"/>
      <c r="B2" s="1602" t="s">
        <v>0</v>
      </c>
      <c r="C2" s="1602"/>
      <c r="D2" s="1602"/>
      <c r="E2" s="17"/>
      <c r="F2" s="1602" t="s">
        <v>1</v>
      </c>
      <c r="G2" s="1602"/>
      <c r="H2" s="1602"/>
      <c r="I2" s="17"/>
      <c r="J2" s="754"/>
      <c r="K2" s="754"/>
    </row>
    <row r="3" spans="1:11" ht="34.5" thickBot="1">
      <c r="A3" s="459"/>
      <c r="B3" s="755" t="s">
        <v>5</v>
      </c>
      <c r="C3" s="755" t="s">
        <v>1301</v>
      </c>
      <c r="D3" s="756" t="s">
        <v>1302</v>
      </c>
      <c r="E3" s="755"/>
      <c r="F3" s="755" t="s">
        <v>5</v>
      </c>
      <c r="G3" s="755" t="s">
        <v>1301</v>
      </c>
      <c r="H3" s="756" t="s">
        <v>1302</v>
      </c>
      <c r="I3" s="755"/>
      <c r="J3" s="755" t="s">
        <v>1303</v>
      </c>
      <c r="K3" s="755" t="s">
        <v>1304</v>
      </c>
    </row>
    <row r="4" spans="1:12" ht="17.25" customHeight="1">
      <c r="A4" s="457" t="s">
        <v>21</v>
      </c>
      <c r="B4" s="757">
        <v>28</v>
      </c>
      <c r="C4" s="758">
        <v>3.5</v>
      </c>
      <c r="D4" s="759">
        <v>3.8</v>
      </c>
      <c r="E4" s="760"/>
      <c r="F4" s="757">
        <v>343</v>
      </c>
      <c r="G4" s="758">
        <v>1</v>
      </c>
      <c r="H4" s="758">
        <v>1</v>
      </c>
      <c r="I4" s="760"/>
      <c r="J4" s="761" t="s">
        <v>1305</v>
      </c>
      <c r="K4" s="762" t="s">
        <v>1306</v>
      </c>
      <c r="L4" s="278"/>
    </row>
    <row r="5" spans="1:13" ht="18" customHeight="1" thickBot="1">
      <c r="A5" s="459" t="s">
        <v>774</v>
      </c>
      <c r="B5" s="763">
        <v>178</v>
      </c>
      <c r="C5" s="764">
        <v>7.4</v>
      </c>
      <c r="D5" s="765">
        <v>8.6</v>
      </c>
      <c r="E5" s="755"/>
      <c r="F5" s="763">
        <v>718</v>
      </c>
      <c r="G5" s="765">
        <v>1</v>
      </c>
      <c r="H5" s="765">
        <v>1</v>
      </c>
      <c r="I5" s="755"/>
      <c r="J5" s="766" t="s">
        <v>1307</v>
      </c>
      <c r="K5" s="767" t="s">
        <v>1252</v>
      </c>
      <c r="L5" s="185"/>
      <c r="M5" s="768"/>
    </row>
    <row r="6" spans="1:12" ht="19.5" customHeight="1">
      <c r="A6" s="116" t="s">
        <v>284</v>
      </c>
      <c r="B6" s="116"/>
      <c r="C6" s="116"/>
      <c r="D6" s="116"/>
      <c r="E6" s="116"/>
      <c r="F6" s="116"/>
      <c r="G6" s="116"/>
      <c r="H6" s="116"/>
      <c r="I6" s="116"/>
      <c r="J6" s="116"/>
      <c r="K6" s="200"/>
      <c r="L6" s="116"/>
    </row>
    <row r="7" spans="1:12" ht="36" customHeight="1">
      <c r="A7" s="1615" t="s">
        <v>430</v>
      </c>
      <c r="B7" s="1615"/>
      <c r="C7" s="1615"/>
      <c r="D7" s="1615"/>
      <c r="E7" s="1615"/>
      <c r="F7" s="1615"/>
      <c r="G7" s="1615"/>
      <c r="H7" s="1615"/>
      <c r="I7" s="1615"/>
      <c r="J7" s="1615"/>
      <c r="K7" s="1615"/>
      <c r="L7" s="36"/>
    </row>
    <row r="8" spans="1:14" ht="15">
      <c r="A8" s="116" t="s">
        <v>1308</v>
      </c>
      <c r="B8" s="36"/>
      <c r="C8" s="36"/>
      <c r="D8" s="36"/>
      <c r="E8" s="36"/>
      <c r="F8" s="36"/>
      <c r="G8" s="36"/>
      <c r="H8" s="36"/>
      <c r="I8" s="36"/>
      <c r="J8" s="116"/>
      <c r="K8" s="116"/>
      <c r="L8" s="32"/>
      <c r="N8" s="184"/>
    </row>
    <row r="9" spans="1:12" ht="9" customHeight="1">
      <c r="A9" s="1586" t="s">
        <v>1309</v>
      </c>
      <c r="B9" s="1586"/>
      <c r="C9" s="1586"/>
      <c r="D9" s="1586"/>
      <c r="E9" s="1586"/>
      <c r="F9" s="1586"/>
      <c r="G9" s="1586"/>
      <c r="H9" s="1586"/>
      <c r="I9" s="1586"/>
      <c r="J9" s="1586"/>
      <c r="K9" s="1586"/>
      <c r="L9" s="116"/>
    </row>
    <row r="10" spans="1:12" ht="11.25" customHeight="1">
      <c r="A10" s="116" t="s">
        <v>1310</v>
      </c>
      <c r="B10" s="116"/>
      <c r="C10" s="116"/>
      <c r="D10" s="116"/>
      <c r="E10" s="116"/>
      <c r="F10" s="116"/>
      <c r="G10" s="116"/>
      <c r="H10" s="116"/>
      <c r="I10" s="116"/>
      <c r="J10" s="116"/>
      <c r="K10" s="116"/>
      <c r="L10" s="36"/>
    </row>
    <row r="11" spans="1:12" ht="11.25">
      <c r="A11" s="116" t="s">
        <v>1311</v>
      </c>
      <c r="B11" s="116"/>
      <c r="C11" s="116"/>
      <c r="D11" s="116"/>
      <c r="E11" s="116"/>
      <c r="F11" s="116"/>
      <c r="G11" s="116"/>
      <c r="H11" s="116"/>
      <c r="I11" s="116"/>
      <c r="J11" s="116"/>
      <c r="K11" s="116"/>
      <c r="L11" s="116"/>
    </row>
    <row r="12" spans="1:12" ht="11.25">
      <c r="A12" s="409" t="s">
        <v>95</v>
      </c>
      <c r="B12" s="116"/>
      <c r="C12" s="116"/>
      <c r="D12" s="116"/>
      <c r="E12" s="116"/>
      <c r="F12" s="116"/>
      <c r="G12" s="116"/>
      <c r="H12" s="116"/>
      <c r="I12" s="116"/>
      <c r="J12" s="116"/>
      <c r="K12" s="116"/>
      <c r="L12" s="116"/>
    </row>
    <row r="13" spans="1:12" ht="11.25">
      <c r="A13" s="769" t="s">
        <v>1312</v>
      </c>
      <c r="B13" s="116"/>
      <c r="C13" s="116"/>
      <c r="D13" s="116"/>
      <c r="E13" s="116"/>
      <c r="F13" s="116"/>
      <c r="G13" s="116"/>
      <c r="H13" s="116"/>
      <c r="I13" s="116"/>
      <c r="J13" s="116"/>
      <c r="K13" s="116"/>
      <c r="L13" s="116"/>
    </row>
    <row r="14" spans="1:12" ht="22.5" customHeight="1">
      <c r="A14" s="1586" t="s">
        <v>1313</v>
      </c>
      <c r="B14" s="1586"/>
      <c r="C14" s="1586"/>
      <c r="D14" s="1586"/>
      <c r="E14" s="1586"/>
      <c r="F14" s="1586"/>
      <c r="G14" s="1586"/>
      <c r="H14" s="1586"/>
      <c r="I14" s="1586"/>
      <c r="J14" s="1586"/>
      <c r="K14" s="1586"/>
      <c r="L14" s="116"/>
    </row>
    <row r="15" spans="1:12" ht="11.25">
      <c r="A15" s="559" t="s">
        <v>766</v>
      </c>
      <c r="L15" s="116"/>
    </row>
    <row r="16" ht="11.25">
      <c r="A16" s="603"/>
    </row>
  </sheetData>
  <sheetProtection/>
  <mergeCells count="6">
    <mergeCell ref="A1:K1"/>
    <mergeCell ref="A14:K14"/>
    <mergeCell ref="B2:D2"/>
    <mergeCell ref="F2:H2"/>
    <mergeCell ref="A7:K7"/>
    <mergeCell ref="A9:K9"/>
  </mergeCells>
  <printOptions/>
  <pageMargins left="0.75" right="0.75" top="1" bottom="1" header="0.5" footer="0.5"/>
  <pageSetup fitToHeight="1" fitToWidth="1" horizontalDpi="600" verticalDpi="600" orientation="landscape" paperSize="9" scale="60" r:id="rId1"/>
</worksheet>
</file>

<file path=xl/worksheets/sheet113.xml><?xml version="1.0" encoding="utf-8"?>
<worksheet xmlns="http://schemas.openxmlformats.org/spreadsheetml/2006/main" xmlns:r="http://schemas.openxmlformats.org/officeDocument/2006/relationships">
  <sheetPr>
    <tabColor theme="0" tint="-0.1499900072813034"/>
  </sheetPr>
  <dimension ref="A1:L11"/>
  <sheetViews>
    <sheetView zoomScalePageLayoutView="0" workbookViewId="0" topLeftCell="A1">
      <selection activeCell="A10" sqref="A10"/>
    </sheetView>
  </sheetViews>
  <sheetFormatPr defaultColWidth="9.140625" defaultRowHeight="15"/>
  <cols>
    <col min="4" max="4" width="17.00390625" style="0" customWidth="1"/>
    <col min="5" max="5" width="3.7109375" style="0" customWidth="1"/>
    <col min="8" max="8" width="15.00390625" style="0" customWidth="1"/>
    <col min="9" max="9" width="4.00390625" style="0" customWidth="1"/>
    <col min="10" max="10" width="15.28125" style="0" customWidth="1"/>
  </cols>
  <sheetData>
    <row r="1" spans="1:11" ht="15.75" thickBot="1">
      <c r="A1" s="770" t="s">
        <v>1314</v>
      </c>
      <c r="B1" s="59"/>
      <c r="C1" s="59"/>
      <c r="D1" s="59"/>
      <c r="E1" s="59"/>
      <c r="F1" s="59"/>
      <c r="G1" s="59"/>
      <c r="H1" s="59"/>
      <c r="I1" s="59"/>
      <c r="J1" s="59"/>
      <c r="K1" s="59"/>
    </row>
    <row r="2" spans="1:11" ht="15.75" customHeight="1" thickBot="1">
      <c r="A2" s="771"/>
      <c r="B2" s="1741" t="s">
        <v>0</v>
      </c>
      <c r="C2" s="1741"/>
      <c r="D2" s="1741"/>
      <c r="E2" s="772"/>
      <c r="F2" s="1741" t="s">
        <v>1</v>
      </c>
      <c r="G2" s="1741"/>
      <c r="H2" s="1741"/>
      <c r="I2" s="772"/>
      <c r="J2" s="1742" t="s">
        <v>2296</v>
      </c>
      <c r="K2" s="59"/>
    </row>
    <row r="3" spans="1:11" ht="35.25" thickBot="1">
      <c r="A3" s="773"/>
      <c r="B3" s="1231" t="s">
        <v>5</v>
      </c>
      <c r="C3" s="1231" t="s">
        <v>2294</v>
      </c>
      <c r="D3" s="1231" t="s">
        <v>2295</v>
      </c>
      <c r="E3" s="1231"/>
      <c r="F3" s="1231" t="s">
        <v>5</v>
      </c>
      <c r="G3" s="1231" t="s">
        <v>2294</v>
      </c>
      <c r="H3" s="1231" t="s">
        <v>2295</v>
      </c>
      <c r="I3" s="375"/>
      <c r="J3" s="1743"/>
      <c r="K3" s="59"/>
    </row>
    <row r="4" spans="1:12" ht="15">
      <c r="A4" s="774" t="s">
        <v>21</v>
      </c>
      <c r="B4" s="75">
        <v>2294</v>
      </c>
      <c r="C4" s="775">
        <v>2350.9</v>
      </c>
      <c r="D4" s="775">
        <v>1985.2</v>
      </c>
      <c r="E4" s="743"/>
      <c r="F4" s="75">
        <v>7729</v>
      </c>
      <c r="G4" s="76">
        <v>139.2</v>
      </c>
      <c r="H4" s="76">
        <v>146.4</v>
      </c>
      <c r="I4" s="743"/>
      <c r="J4" s="377">
        <v>13.6</v>
      </c>
      <c r="K4" s="59"/>
      <c r="L4" s="690"/>
    </row>
    <row r="5" spans="1:11" ht="15.75" thickBot="1">
      <c r="A5" s="773" t="s">
        <v>19</v>
      </c>
      <c r="B5" s="80">
        <v>7656</v>
      </c>
      <c r="C5" s="776">
        <v>2247.5</v>
      </c>
      <c r="D5" s="776">
        <v>1867.6</v>
      </c>
      <c r="E5" s="375"/>
      <c r="F5" s="80">
        <v>21426</v>
      </c>
      <c r="G5" s="81">
        <v>125</v>
      </c>
      <c r="H5" s="81">
        <v>130.2</v>
      </c>
      <c r="I5" s="375"/>
      <c r="J5" s="777">
        <v>14.3</v>
      </c>
      <c r="K5" s="59"/>
    </row>
    <row r="6" spans="1:11" ht="15">
      <c r="A6" s="1332" t="s">
        <v>1315</v>
      </c>
      <c r="B6" s="59"/>
      <c r="C6" s="59"/>
      <c r="D6" s="59"/>
      <c r="E6" s="59"/>
      <c r="F6" s="59"/>
      <c r="G6" s="59"/>
      <c r="H6" s="59"/>
      <c r="I6" s="59"/>
      <c r="J6" s="59"/>
      <c r="K6" s="59"/>
    </row>
    <row r="7" spans="1:11" ht="15">
      <c r="A7" s="1333" t="s">
        <v>1316</v>
      </c>
      <c r="B7" s="59"/>
      <c r="C7" s="59"/>
      <c r="D7" s="59"/>
      <c r="E7" s="59"/>
      <c r="F7" s="59"/>
      <c r="G7" s="59"/>
      <c r="H7" s="59"/>
      <c r="I7" s="59"/>
      <c r="J7" s="59"/>
      <c r="K7" s="59"/>
    </row>
    <row r="8" spans="1:11" ht="15">
      <c r="A8" s="1333" t="s">
        <v>1317</v>
      </c>
      <c r="B8" s="59"/>
      <c r="C8" s="59"/>
      <c r="D8" s="59"/>
      <c r="E8" s="59"/>
      <c r="F8" s="59"/>
      <c r="G8" s="59"/>
      <c r="H8" s="59"/>
      <c r="I8" s="59"/>
      <c r="J8" s="59"/>
      <c r="K8" s="59"/>
    </row>
    <row r="9" spans="1:11" ht="15">
      <c r="A9" s="778" t="s">
        <v>2297</v>
      </c>
      <c r="B9" s="59"/>
      <c r="C9" s="59"/>
      <c r="D9" s="59"/>
      <c r="E9" s="59"/>
      <c r="F9" s="59"/>
      <c r="G9" s="59"/>
      <c r="H9" s="59"/>
      <c r="I9" s="59"/>
      <c r="J9" s="59"/>
      <c r="K9" s="59"/>
    </row>
    <row r="10" spans="1:11" ht="15">
      <c r="A10" s="59"/>
      <c r="B10" s="59"/>
      <c r="C10" s="59"/>
      <c r="D10" s="59"/>
      <c r="E10" s="59"/>
      <c r="F10" s="59"/>
      <c r="G10" s="59"/>
      <c r="H10" s="59"/>
      <c r="I10" s="59"/>
      <c r="J10" s="59"/>
      <c r="K10" s="59"/>
    </row>
    <row r="11" spans="1:11" ht="15">
      <c r="A11" s="59"/>
      <c r="B11" s="59"/>
      <c r="C11" s="59"/>
      <c r="D11" s="59"/>
      <c r="E11" s="59"/>
      <c r="F11" s="59"/>
      <c r="G11" s="59"/>
      <c r="H11" s="56"/>
      <c r="I11" s="59"/>
      <c r="J11" s="59"/>
      <c r="K11" s="59"/>
    </row>
  </sheetData>
  <sheetProtection/>
  <mergeCells count="3">
    <mergeCell ref="B2:D2"/>
    <mergeCell ref="F2:H2"/>
    <mergeCell ref="J2:J3"/>
  </mergeCells>
  <printOptions/>
  <pageMargins left="0.7" right="0.7" top="0.75" bottom="0.75" header="0.3" footer="0.3"/>
  <pageSetup orientation="portrait" paperSize="9"/>
</worksheet>
</file>

<file path=xl/worksheets/sheet114.xml><?xml version="1.0" encoding="utf-8"?>
<worksheet xmlns="http://schemas.openxmlformats.org/spreadsheetml/2006/main" xmlns:r="http://schemas.openxmlformats.org/officeDocument/2006/relationships">
  <sheetPr>
    <tabColor theme="0" tint="-0.1499900072813034"/>
  </sheetPr>
  <dimension ref="A1:I18"/>
  <sheetViews>
    <sheetView zoomScalePageLayoutView="0" workbookViewId="0" topLeftCell="A1">
      <selection activeCell="B26" sqref="B26"/>
    </sheetView>
  </sheetViews>
  <sheetFormatPr defaultColWidth="9.140625" defaultRowHeight="15"/>
  <cols>
    <col min="1" max="1" width="13.28125" style="1136" customWidth="1"/>
    <col min="2" max="2" width="9.8515625" style="1136" bestFit="1" customWidth="1"/>
    <col min="3" max="3" width="13.57421875" style="1136" bestFit="1" customWidth="1"/>
    <col min="4" max="4" width="9.8515625" style="1136" bestFit="1" customWidth="1"/>
    <col min="5" max="5" width="13.57421875" style="1136" bestFit="1" customWidth="1"/>
    <col min="6" max="16384" width="9.140625" style="1136" customWidth="1"/>
  </cols>
  <sheetData>
    <row r="1" spans="1:5" ht="33" customHeight="1">
      <c r="A1" s="1605" t="s">
        <v>1318</v>
      </c>
      <c r="B1" s="1605"/>
      <c r="C1" s="1605"/>
      <c r="D1" s="1605"/>
      <c r="E1" s="1605"/>
    </row>
    <row r="2" spans="1:5" ht="15.75" customHeight="1" thickBot="1">
      <c r="A2" s="779"/>
      <c r="B2" s="1744" t="s">
        <v>8</v>
      </c>
      <c r="C2" s="1744"/>
      <c r="D2" s="1744" t="s">
        <v>19</v>
      </c>
      <c r="E2" s="1744"/>
    </row>
    <row r="3" spans="1:5" ht="12" thickBot="1">
      <c r="A3" s="1497"/>
      <c r="B3" s="1559" t="s">
        <v>0</v>
      </c>
      <c r="C3" s="1560" t="s">
        <v>1</v>
      </c>
      <c r="D3" s="1561" t="s">
        <v>0</v>
      </c>
      <c r="E3" s="1551" t="s">
        <v>1</v>
      </c>
    </row>
    <row r="4" spans="1:7" ht="11.25">
      <c r="A4" s="97">
        <v>2001</v>
      </c>
      <c r="B4" s="392">
        <v>1534.7</v>
      </c>
      <c r="C4" s="392">
        <v>151.2</v>
      </c>
      <c r="D4" s="148">
        <v>1266.5</v>
      </c>
      <c r="E4" s="148">
        <v>124.8</v>
      </c>
      <c r="G4" s="163"/>
    </row>
    <row r="5" spans="1:5" ht="11.25">
      <c r="A5" s="97">
        <v>2002</v>
      </c>
      <c r="B5" s="392">
        <v>1506.8</v>
      </c>
      <c r="C5" s="392">
        <v>145.3</v>
      </c>
      <c r="D5" s="148">
        <v>1261.9</v>
      </c>
      <c r="E5" s="148">
        <v>123.2</v>
      </c>
    </row>
    <row r="6" spans="1:7" ht="15">
      <c r="A6" s="97">
        <v>2003</v>
      </c>
      <c r="B6" s="392">
        <v>1548.7</v>
      </c>
      <c r="C6" s="392">
        <v>143.3</v>
      </c>
      <c r="D6" s="148">
        <v>1339.5</v>
      </c>
      <c r="E6" s="148">
        <v>126.5</v>
      </c>
      <c r="G6" s="56"/>
    </row>
    <row r="7" spans="1:7" ht="15">
      <c r="A7" s="97">
        <v>2004</v>
      </c>
      <c r="B7" s="392">
        <v>1546.1</v>
      </c>
      <c r="C7" s="392">
        <v>153.9</v>
      </c>
      <c r="D7" s="148">
        <v>1411.3</v>
      </c>
      <c r="E7" s="148">
        <v>128.9</v>
      </c>
      <c r="G7" s="56"/>
    </row>
    <row r="8" spans="1:5" ht="11.25">
      <c r="A8" s="97">
        <v>2005</v>
      </c>
      <c r="B8" s="392">
        <v>1631.1</v>
      </c>
      <c r="C8" s="392">
        <v>158</v>
      </c>
      <c r="D8" s="148">
        <v>1554</v>
      </c>
      <c r="E8" s="148">
        <v>128.4</v>
      </c>
    </row>
    <row r="9" spans="1:5" ht="11.25">
      <c r="A9" s="97">
        <v>2006</v>
      </c>
      <c r="B9" s="392">
        <v>1861.8</v>
      </c>
      <c r="C9" s="392">
        <v>153.5</v>
      </c>
      <c r="D9" s="148">
        <v>1656.9</v>
      </c>
      <c r="E9" s="148">
        <v>129.1</v>
      </c>
    </row>
    <row r="10" spans="1:9" ht="15">
      <c r="A10" s="97">
        <v>2007</v>
      </c>
      <c r="B10" s="392">
        <v>1955</v>
      </c>
      <c r="C10" s="392">
        <v>161.4</v>
      </c>
      <c r="D10" s="148">
        <v>1771.9</v>
      </c>
      <c r="E10" s="148">
        <v>133.1</v>
      </c>
      <c r="G10" s="59"/>
      <c r="H10" s="59"/>
      <c r="I10" s="59"/>
    </row>
    <row r="11" spans="1:5" ht="11.25">
      <c r="A11" s="97">
        <v>2008</v>
      </c>
      <c r="B11" s="392">
        <v>1969.4</v>
      </c>
      <c r="C11" s="392">
        <v>160.2</v>
      </c>
      <c r="D11" s="148">
        <v>1750</v>
      </c>
      <c r="E11" s="148">
        <v>132.7</v>
      </c>
    </row>
    <row r="12" spans="1:5" ht="11.25">
      <c r="A12" s="97">
        <v>2009</v>
      </c>
      <c r="B12" s="392">
        <v>2153.1</v>
      </c>
      <c r="C12" s="392">
        <v>163.9</v>
      </c>
      <c r="D12" s="148">
        <v>1890.7</v>
      </c>
      <c r="E12" s="148">
        <v>135.6</v>
      </c>
    </row>
    <row r="13" spans="1:5" ht="11.25">
      <c r="A13" s="97">
        <v>2010</v>
      </c>
      <c r="B13" s="392">
        <v>2064.4</v>
      </c>
      <c r="C13" s="392">
        <v>158.7</v>
      </c>
      <c r="D13" s="148">
        <v>1891.5</v>
      </c>
      <c r="E13" s="148">
        <v>133.5</v>
      </c>
    </row>
    <row r="14" spans="1:5" ht="11.25">
      <c r="A14" s="1551">
        <v>2011</v>
      </c>
      <c r="B14" s="780">
        <v>1985.2</v>
      </c>
      <c r="C14" s="780">
        <v>146.4</v>
      </c>
      <c r="D14" s="529">
        <v>1867.6</v>
      </c>
      <c r="E14" s="529">
        <v>130.2</v>
      </c>
    </row>
    <row r="15" spans="1:5" ht="11.25">
      <c r="A15" s="97" t="s">
        <v>492</v>
      </c>
      <c r="B15" s="150" t="s">
        <v>1319</v>
      </c>
      <c r="C15" s="149">
        <v>0.9763636363636359</v>
      </c>
      <c r="D15" s="149" t="s">
        <v>1320</v>
      </c>
      <c r="E15" s="149" t="s">
        <v>131</v>
      </c>
    </row>
    <row r="16" spans="1:5" ht="11.25">
      <c r="A16" s="1551" t="s">
        <v>1322</v>
      </c>
      <c r="B16" s="781" t="s">
        <v>1323</v>
      </c>
      <c r="C16" s="782">
        <v>6.5</v>
      </c>
      <c r="D16" s="783" t="s">
        <v>1324</v>
      </c>
      <c r="E16" s="783" t="s">
        <v>724</v>
      </c>
    </row>
    <row r="17" ht="11.25">
      <c r="A17" s="115" t="s">
        <v>1325</v>
      </c>
    </row>
    <row r="18" ht="11.25">
      <c r="A18" s="1134" t="s">
        <v>2298</v>
      </c>
    </row>
  </sheetData>
  <sheetProtection/>
  <mergeCells count="3">
    <mergeCell ref="B2:C2"/>
    <mergeCell ref="D2:E2"/>
    <mergeCell ref="A1:E1"/>
  </mergeCells>
  <printOptions/>
  <pageMargins left="0.7" right="0.7" top="0.75" bottom="0.75" header="0.3" footer="0.3"/>
  <pageSetup orientation="portrait" paperSize="9"/>
</worksheet>
</file>

<file path=xl/worksheets/sheet115.xml><?xml version="1.0" encoding="utf-8"?>
<worksheet xmlns="http://schemas.openxmlformats.org/spreadsheetml/2006/main" xmlns:r="http://schemas.openxmlformats.org/officeDocument/2006/relationships">
  <sheetPr>
    <tabColor theme="0" tint="-0.1499900072813034"/>
  </sheetPr>
  <dimension ref="A1:L16"/>
  <sheetViews>
    <sheetView zoomScalePageLayoutView="0" workbookViewId="0" topLeftCell="A1">
      <selection activeCell="A11" sqref="A11"/>
    </sheetView>
  </sheetViews>
  <sheetFormatPr defaultColWidth="9.140625" defaultRowHeight="15" customHeight="1"/>
  <cols>
    <col min="1" max="1" width="22.28125" style="67" customWidth="1"/>
    <col min="2" max="2" width="9.140625" style="67" customWidth="1"/>
    <col min="3" max="3" width="10.28125" style="67" customWidth="1"/>
    <col min="4" max="4" width="5.00390625" style="67" customWidth="1"/>
    <col min="5" max="5" width="9.140625" style="67" customWidth="1"/>
    <col min="6" max="6" width="10.00390625" style="67" customWidth="1"/>
    <col min="7" max="7" width="4.421875" style="67" customWidth="1"/>
    <col min="8" max="8" width="9.140625" style="67" customWidth="1"/>
    <col min="9" max="9" width="10.57421875" style="67" customWidth="1"/>
    <col min="10" max="10" width="9.140625" style="67" customWidth="1"/>
    <col min="11" max="16384" width="9.140625" style="58" customWidth="1"/>
  </cols>
  <sheetData>
    <row r="1" spans="1:12" ht="30.75" customHeight="1" thickBot="1">
      <c r="A1" s="1579" t="s">
        <v>1326</v>
      </c>
      <c r="B1" s="1579"/>
      <c r="C1" s="1579"/>
      <c r="D1" s="1579"/>
      <c r="E1" s="1579"/>
      <c r="F1" s="1579"/>
      <c r="G1" s="1579"/>
      <c r="H1" s="1579"/>
      <c r="I1" s="1579"/>
      <c r="J1" s="408"/>
      <c r="K1" s="369"/>
      <c r="L1" s="369"/>
    </row>
    <row r="2" spans="1:12" ht="15" customHeight="1" thickBot="1">
      <c r="A2" s="784"/>
      <c r="B2" s="1601" t="s">
        <v>0</v>
      </c>
      <c r="C2" s="1601"/>
      <c r="D2" s="317"/>
      <c r="E2" s="1601" t="s">
        <v>1</v>
      </c>
      <c r="F2" s="1601"/>
      <c r="G2" s="317"/>
      <c r="H2" s="1601" t="s">
        <v>1327</v>
      </c>
      <c r="I2" s="1601"/>
      <c r="J2" s="408"/>
      <c r="K2" s="369"/>
      <c r="L2" s="369"/>
    </row>
    <row r="3" spans="1:12" ht="15" customHeight="1" thickBot="1">
      <c r="A3" s="785"/>
      <c r="B3" s="26" t="s">
        <v>13</v>
      </c>
      <c r="C3" s="26" t="s">
        <v>4</v>
      </c>
      <c r="D3" s="26"/>
      <c r="E3" s="26" t="s">
        <v>371</v>
      </c>
      <c r="F3" s="26" t="s">
        <v>4</v>
      </c>
      <c r="G3" s="26"/>
      <c r="H3" s="26" t="s">
        <v>371</v>
      </c>
      <c r="I3" s="26" t="s">
        <v>4</v>
      </c>
      <c r="J3" s="408"/>
      <c r="K3" s="369"/>
      <c r="L3" s="369"/>
    </row>
    <row r="4" spans="1:12" ht="15" customHeight="1">
      <c r="A4" s="168" t="s">
        <v>8</v>
      </c>
      <c r="B4" s="390">
        <v>2</v>
      </c>
      <c r="C4" s="391">
        <v>8</v>
      </c>
      <c r="D4" s="390"/>
      <c r="E4" s="390">
        <v>23</v>
      </c>
      <c r="F4" s="391">
        <v>92</v>
      </c>
      <c r="G4" s="390"/>
      <c r="H4" s="390">
        <v>25</v>
      </c>
      <c r="I4" s="391">
        <v>100</v>
      </c>
      <c r="J4" s="408"/>
      <c r="K4" s="786"/>
      <c r="L4" s="369"/>
    </row>
    <row r="5" spans="1:12" ht="15" customHeight="1" thickBot="1">
      <c r="A5" s="1022" t="s">
        <v>19</v>
      </c>
      <c r="B5" s="558">
        <v>21</v>
      </c>
      <c r="C5" s="647">
        <v>24.705882352941178</v>
      </c>
      <c r="D5" s="558"/>
      <c r="E5" s="558">
        <v>64</v>
      </c>
      <c r="F5" s="647">
        <v>75.29411764705883</v>
      </c>
      <c r="G5" s="558"/>
      <c r="H5" s="558">
        <v>85</v>
      </c>
      <c r="I5" s="647">
        <v>100</v>
      </c>
      <c r="J5" s="408"/>
      <c r="K5" s="163"/>
      <c r="L5" s="369"/>
    </row>
    <row r="6" spans="1:12" ht="15" customHeight="1">
      <c r="A6" s="417" t="s">
        <v>95</v>
      </c>
      <c r="B6" s="408"/>
      <c r="C6" s="408"/>
      <c r="D6" s="408"/>
      <c r="E6" s="408"/>
      <c r="F6" s="408"/>
      <c r="G6" s="408"/>
      <c r="H6" s="408"/>
      <c r="I6" s="408"/>
      <c r="J6" s="408"/>
      <c r="K6" s="369"/>
      <c r="L6" s="369"/>
    </row>
    <row r="7" spans="1:12" ht="15" customHeight="1">
      <c r="A7" s="4" t="s">
        <v>1328</v>
      </c>
      <c r="B7" s="408"/>
      <c r="C7" s="408"/>
      <c r="D7" s="408"/>
      <c r="E7" s="408"/>
      <c r="F7" s="408"/>
      <c r="G7" s="408"/>
      <c r="H7" s="408"/>
      <c r="I7" s="408"/>
      <c r="J7" s="787"/>
      <c r="K7" s="586"/>
      <c r="L7" s="787"/>
    </row>
    <row r="8" spans="1:12" ht="27" customHeight="1">
      <c r="A8" s="1745" t="s">
        <v>1329</v>
      </c>
      <c r="B8" s="1745"/>
      <c r="C8" s="1745"/>
      <c r="D8" s="1745"/>
      <c r="E8" s="1745"/>
      <c r="F8" s="1745"/>
      <c r="G8" s="1745"/>
      <c r="H8" s="1745"/>
      <c r="I8" s="1745"/>
      <c r="J8" s="369"/>
      <c r="K8" s="369"/>
      <c r="L8" s="369"/>
    </row>
    <row r="9" spans="1:12" ht="15" customHeight="1">
      <c r="A9" s="417" t="s">
        <v>1330</v>
      </c>
      <c r="B9" s="369"/>
      <c r="C9" s="369"/>
      <c r="D9" s="369"/>
      <c r="E9" s="369"/>
      <c r="F9" s="369"/>
      <c r="G9" s="369"/>
      <c r="H9" s="369"/>
      <c r="I9" s="369"/>
      <c r="J9" s="369"/>
      <c r="K9" s="586"/>
      <c r="L9" s="369"/>
    </row>
    <row r="12" spans="1:12" ht="15" customHeight="1">
      <c r="A12" s="417"/>
      <c r="B12" s="369"/>
      <c r="C12" s="369"/>
      <c r="D12" s="369"/>
      <c r="E12" s="369"/>
      <c r="F12" s="369"/>
      <c r="G12" s="369"/>
      <c r="H12" s="369"/>
      <c r="I12" s="369"/>
      <c r="J12" s="369"/>
      <c r="K12" s="369"/>
      <c r="L12" s="369"/>
    </row>
    <row r="16" spans="7:10" ht="15" customHeight="1">
      <c r="G16" s="58"/>
      <c r="H16" s="58"/>
      <c r="I16" s="58"/>
      <c r="J16" s="58"/>
    </row>
  </sheetData>
  <sheetProtection/>
  <mergeCells count="5">
    <mergeCell ref="B2:C2"/>
    <mergeCell ref="E2:F2"/>
    <mergeCell ref="H2:I2"/>
    <mergeCell ref="A1:I1"/>
    <mergeCell ref="A8:I8"/>
  </mergeCells>
  <printOptions/>
  <pageMargins left="0.7" right="0.7" top="0.75" bottom="0.75" header="0.3" footer="0.3"/>
  <pageSetup orientation="portrait" paperSize="9"/>
</worksheet>
</file>

<file path=xl/worksheets/sheet116.xml><?xml version="1.0" encoding="utf-8"?>
<worksheet xmlns="http://schemas.openxmlformats.org/spreadsheetml/2006/main" xmlns:r="http://schemas.openxmlformats.org/officeDocument/2006/relationships">
  <dimension ref="A1:AE32"/>
  <sheetViews>
    <sheetView zoomScalePageLayoutView="0" workbookViewId="0" topLeftCell="A1">
      <selection activeCell="J12" sqref="J12"/>
    </sheetView>
  </sheetViews>
  <sheetFormatPr defaultColWidth="9.140625" defaultRowHeight="15"/>
  <cols>
    <col min="1" max="1" width="15.00390625" style="0" customWidth="1"/>
    <col min="2" max="3" width="12.7109375" style="0" customWidth="1"/>
    <col min="4" max="4" width="3.8515625" style="0" customWidth="1"/>
    <col min="5" max="6" width="12.7109375" style="0" customWidth="1"/>
  </cols>
  <sheetData>
    <row r="1" spans="1:6" ht="31.5" customHeight="1" thickBot="1">
      <c r="A1" s="1612" t="s">
        <v>2299</v>
      </c>
      <c r="B1" s="1612"/>
      <c r="C1" s="1612"/>
      <c r="D1" s="1612"/>
      <c r="E1" s="1612"/>
      <c r="F1" s="1612"/>
    </row>
    <row r="2" spans="1:6" ht="15.75" thickBot="1">
      <c r="A2" s="1180"/>
      <c r="B2" s="1564" t="s">
        <v>8</v>
      </c>
      <c r="C2" s="1564"/>
      <c r="D2" s="1335"/>
      <c r="E2" s="1564" t="s">
        <v>19</v>
      </c>
      <c r="F2" s="1564"/>
    </row>
    <row r="3" spans="1:6" ht="15.75" thickBot="1">
      <c r="A3" s="70"/>
      <c r="B3" s="432" t="s">
        <v>0</v>
      </c>
      <c r="C3" s="432" t="s">
        <v>1</v>
      </c>
      <c r="D3" s="114"/>
      <c r="E3" s="432" t="s">
        <v>0</v>
      </c>
      <c r="F3" s="432" t="s">
        <v>1</v>
      </c>
    </row>
    <row r="4" spans="1:9" ht="15">
      <c r="A4" s="58" t="s">
        <v>2149</v>
      </c>
      <c r="B4" s="1110">
        <v>0.3421727972626176</v>
      </c>
      <c r="C4" s="1110">
        <v>0.4199475065616798</v>
      </c>
      <c r="D4" s="1110"/>
      <c r="E4" s="1110">
        <v>0.2470966147763776</v>
      </c>
      <c r="F4" s="1110">
        <v>0.3480351831930646</v>
      </c>
      <c r="G4" s="1111"/>
      <c r="H4" s="1111"/>
      <c r="I4" s="1111"/>
    </row>
    <row r="5" spans="1:9" ht="15">
      <c r="A5" s="58" t="s">
        <v>2150</v>
      </c>
      <c r="B5" s="1110">
        <v>0.6081668114682884</v>
      </c>
      <c r="C5" s="1110">
        <v>0.275974025974026</v>
      </c>
      <c r="D5" s="1110"/>
      <c r="E5" s="1110">
        <v>0.34644889878742885</v>
      </c>
      <c r="F5" s="1110">
        <v>0.3051699377692676</v>
      </c>
      <c r="G5" s="382"/>
      <c r="H5" s="382"/>
      <c r="I5" s="382"/>
    </row>
    <row r="6" spans="1:9" ht="15">
      <c r="A6" s="58" t="s">
        <v>2151</v>
      </c>
      <c r="B6" s="1110">
        <v>0.42771599657827203</v>
      </c>
      <c r="C6" s="1110">
        <v>0.21138211382113822</v>
      </c>
      <c r="D6" s="1110"/>
      <c r="E6" s="1110">
        <v>0.34221461745294546</v>
      </c>
      <c r="F6" s="1110">
        <v>0.26981652476316104</v>
      </c>
      <c r="I6" s="53"/>
    </row>
    <row r="7" spans="1:6" ht="15">
      <c r="A7" s="58" t="s">
        <v>2152</v>
      </c>
      <c r="B7" s="1110">
        <v>0.07905138339920949</v>
      </c>
      <c r="C7" s="1110">
        <v>0.30739362562692124</v>
      </c>
      <c r="D7" s="1110"/>
      <c r="E7" s="1110">
        <v>0.14154281670205238</v>
      </c>
      <c r="F7" s="1110">
        <v>0.2835203780271707</v>
      </c>
    </row>
    <row r="8" spans="1:6" ht="15">
      <c r="A8" s="58" t="s">
        <v>2153</v>
      </c>
      <c r="B8" s="1110">
        <v>0.138217000691085</v>
      </c>
      <c r="C8" s="1110">
        <v>0.22446689113355783</v>
      </c>
      <c r="D8" s="1110"/>
      <c r="E8" s="1110">
        <v>0.26086956521739135</v>
      </c>
      <c r="F8" s="1110">
        <v>0.18665422305179655</v>
      </c>
    </row>
    <row r="9" spans="1:6" ht="15">
      <c r="A9" s="58" t="s">
        <v>2154</v>
      </c>
      <c r="B9" s="1110">
        <v>0</v>
      </c>
      <c r="C9" s="1110">
        <v>0.19957015658581514</v>
      </c>
      <c r="D9" s="1110"/>
      <c r="E9" s="1110">
        <v>0.12096774193548387</v>
      </c>
      <c r="F9" s="1110">
        <v>0.18788430881348214</v>
      </c>
    </row>
    <row r="10" spans="1:6" ht="15">
      <c r="A10" s="58" t="s">
        <v>189</v>
      </c>
      <c r="B10" s="1110">
        <v>0.2331002331002331</v>
      </c>
      <c r="C10" s="1110">
        <v>0.1608657502193624</v>
      </c>
      <c r="D10" s="1110"/>
      <c r="E10" s="1110">
        <v>0.14614541468761416</v>
      </c>
      <c r="F10" s="1110">
        <v>0.17214571301643716</v>
      </c>
    </row>
    <row r="11" spans="1:6" ht="15">
      <c r="A11" s="58" t="s">
        <v>190</v>
      </c>
      <c r="B11" s="1110">
        <v>0</v>
      </c>
      <c r="C11" s="1110">
        <v>0.15768348623853212</v>
      </c>
      <c r="D11" s="1110"/>
      <c r="E11" s="1110">
        <v>0.05159071367153912</v>
      </c>
      <c r="F11" s="1110">
        <v>0.1422319474835886</v>
      </c>
    </row>
    <row r="12" spans="1:6" ht="15">
      <c r="A12" s="58" t="s">
        <v>191</v>
      </c>
      <c r="B12" s="1110">
        <v>0.2044989775051125</v>
      </c>
      <c r="C12" s="1110">
        <v>0.24941111265068586</v>
      </c>
      <c r="D12" s="1110"/>
      <c r="E12" s="1110">
        <v>0.12704462442432904</v>
      </c>
      <c r="F12" s="1110">
        <v>0.16660592492320508</v>
      </c>
    </row>
    <row r="13" spans="1:6" ht="15">
      <c r="A13" s="58" t="s">
        <v>192</v>
      </c>
      <c r="B13" s="1110">
        <v>0.049554013875123884</v>
      </c>
      <c r="C13" s="1110">
        <v>0.13596193065941536</v>
      </c>
      <c r="D13" s="1110"/>
      <c r="E13" s="1110">
        <v>0.09223674096848578</v>
      </c>
      <c r="F13" s="1110">
        <v>0.20326236089232178</v>
      </c>
    </row>
    <row r="14" spans="1:6" ht="15">
      <c r="A14" s="58" t="s">
        <v>193</v>
      </c>
      <c r="B14" s="1110">
        <v>0.04621072088724584</v>
      </c>
      <c r="C14" s="1110">
        <v>0.18469656992084432</v>
      </c>
      <c r="D14" s="1110"/>
      <c r="E14" s="1110">
        <v>0.10074841681059296</v>
      </c>
      <c r="F14" s="1110">
        <v>0.1775235465259628</v>
      </c>
    </row>
    <row r="15" spans="1:6" ht="15">
      <c r="A15" s="58" t="s">
        <v>194</v>
      </c>
      <c r="B15" s="1110">
        <v>0.175054704595186</v>
      </c>
      <c r="C15" s="1110">
        <v>0.22492722942577403</v>
      </c>
      <c r="D15" s="1110"/>
      <c r="E15" s="1110">
        <v>0.1855779427359491</v>
      </c>
      <c r="F15" s="1110">
        <v>0.21204819277108436</v>
      </c>
    </row>
    <row r="16" spans="1:31" ht="15.75" thickBot="1">
      <c r="A16" s="70" t="s">
        <v>2155</v>
      </c>
      <c r="B16" s="1336">
        <v>0.04484304932735426</v>
      </c>
      <c r="C16" s="1336">
        <v>0.2540106951871658</v>
      </c>
      <c r="D16" s="1336"/>
      <c r="E16" s="1336">
        <v>0.1598508059144798</v>
      </c>
      <c r="F16" s="1336">
        <v>0.2217188027184653</v>
      </c>
      <c r="Q16" s="1703"/>
      <c r="R16" s="1703"/>
      <c r="S16" s="1703"/>
      <c r="T16" s="1703"/>
      <c r="U16" s="1703"/>
      <c r="V16" s="1703"/>
      <c r="W16" s="1703"/>
      <c r="X16" s="1703"/>
      <c r="Y16" s="1703"/>
      <c r="Z16" s="1703"/>
      <c r="AA16" s="1703"/>
      <c r="AB16" s="1703"/>
      <c r="AC16" s="1703"/>
      <c r="AD16" s="1703"/>
      <c r="AE16" s="1703"/>
    </row>
    <row r="17" spans="1:31" ht="15">
      <c r="A17" s="97" t="s">
        <v>2156</v>
      </c>
      <c r="B17" s="579" t="s">
        <v>54</v>
      </c>
      <c r="C17" s="579" t="s">
        <v>2157</v>
      </c>
      <c r="D17" s="579"/>
      <c r="E17" s="579" t="s">
        <v>2158</v>
      </c>
      <c r="F17" s="579" t="s">
        <v>2157</v>
      </c>
      <c r="Q17" s="1703"/>
      <c r="R17" s="1703"/>
      <c r="S17" s="1703"/>
      <c r="T17" s="1703"/>
      <c r="U17" s="1703"/>
      <c r="V17" s="1703"/>
      <c r="W17" s="1703"/>
      <c r="X17" s="1703"/>
      <c r="Y17" s="1703"/>
      <c r="Z17" s="1703"/>
      <c r="AA17" s="1703"/>
      <c r="AB17" s="1703"/>
      <c r="AC17" s="1703"/>
      <c r="AD17" s="1703"/>
      <c r="AE17" s="1703"/>
    </row>
    <row r="18" spans="1:6" ht="27.75" customHeight="1" thickBot="1">
      <c r="A18" s="1112" t="s">
        <v>2159</v>
      </c>
      <c r="B18" s="1113" t="s">
        <v>2160</v>
      </c>
      <c r="C18" s="1113" t="s">
        <v>2161</v>
      </c>
      <c r="D18" s="1113"/>
      <c r="E18" s="1113" t="s">
        <v>2162</v>
      </c>
      <c r="F18" s="1113" t="s">
        <v>2163</v>
      </c>
    </row>
    <row r="19" spans="1:6" ht="15">
      <c r="A19" s="315" t="s">
        <v>2164</v>
      </c>
      <c r="B19" s="514"/>
      <c r="C19" s="429"/>
      <c r="D19" s="429"/>
      <c r="E19" s="429"/>
      <c r="F19" s="429"/>
    </row>
    <row r="20" spans="1:16" ht="15" customHeight="1">
      <c r="A20" s="675" t="s">
        <v>2165</v>
      </c>
      <c r="B20" s="1114"/>
      <c r="C20" s="1114"/>
      <c r="D20" s="1114"/>
      <c r="E20" s="1114"/>
      <c r="F20" s="1114"/>
      <c r="G20" s="1115"/>
      <c r="H20" s="1115"/>
      <c r="I20" s="1115"/>
      <c r="J20" s="1115"/>
      <c r="K20" s="1115"/>
      <c r="L20" s="1115"/>
      <c r="M20" s="1115"/>
      <c r="N20" s="1115"/>
      <c r="O20" s="1115"/>
      <c r="P20" s="1115"/>
    </row>
    <row r="21" spans="1:6" ht="33" customHeight="1">
      <c r="A21" s="1746" t="s">
        <v>2300</v>
      </c>
      <c r="B21" s="1746"/>
      <c r="C21" s="1746"/>
      <c r="D21" s="1746"/>
      <c r="E21" s="1746"/>
      <c r="F21" s="1746"/>
    </row>
    <row r="22" ht="15">
      <c r="A22" s="417" t="s">
        <v>2166</v>
      </c>
    </row>
    <row r="23" ht="15">
      <c r="A23" s="1116"/>
    </row>
    <row r="24" ht="15">
      <c r="A24" s="1117"/>
    </row>
    <row r="25" spans="1:7" ht="15">
      <c r="A25" s="381"/>
      <c r="B25" s="1118"/>
      <c r="C25" s="1118"/>
      <c r="D25" s="1118"/>
      <c r="E25" s="1118"/>
      <c r="F25" s="1118"/>
      <c r="G25" s="64"/>
    </row>
    <row r="26" spans="1:7" ht="15">
      <c r="A26" s="887"/>
      <c r="B26" s="1119"/>
      <c r="C26" s="1119"/>
      <c r="D26" s="1119"/>
      <c r="E26" s="1119"/>
      <c r="F26" s="1119"/>
      <c r="G26" s="64"/>
    </row>
    <row r="27" spans="1:7" ht="15">
      <c r="A27" s="1120"/>
      <c r="B27" s="1118"/>
      <c r="C27" s="1118"/>
      <c r="D27" s="1118"/>
      <c r="E27" s="1118"/>
      <c r="F27" s="1118"/>
      <c r="G27" s="382"/>
    </row>
    <row r="28" spans="1:7" ht="15">
      <c r="A28" s="1120"/>
      <c r="B28" s="1118"/>
      <c r="C28" s="1118"/>
      <c r="D28" s="1118"/>
      <c r="E28" s="1118"/>
      <c r="F28" s="1118"/>
      <c r="G28" s="382"/>
    </row>
    <row r="29" spans="1:6" ht="15">
      <c r="A29" s="1120"/>
      <c r="B29" s="1120"/>
      <c r="C29" s="1120"/>
      <c r="D29" s="1120"/>
      <c r="E29" s="1120"/>
      <c r="F29" s="1120"/>
    </row>
    <row r="30" spans="1:6" ht="15">
      <c r="A30" s="383"/>
      <c r="B30" s="1120"/>
      <c r="C30" s="1120"/>
      <c r="D30" s="1120"/>
      <c r="E30" s="67"/>
      <c r="F30" s="1120"/>
    </row>
    <row r="31" spans="1:7" ht="15">
      <c r="A31" s="1120"/>
      <c r="B31" s="1118"/>
      <c r="C31" s="1118"/>
      <c r="D31" s="1118"/>
      <c r="E31" s="1118"/>
      <c r="F31" s="1118"/>
      <c r="G31" s="382"/>
    </row>
    <row r="32" spans="1:7" ht="15">
      <c r="A32" s="1120"/>
      <c r="B32" s="1119"/>
      <c r="C32" s="1119"/>
      <c r="D32" s="1119"/>
      <c r="E32" s="1119"/>
      <c r="F32" s="1119"/>
      <c r="G32" s="64"/>
    </row>
  </sheetData>
  <sheetProtection/>
  <mergeCells count="6">
    <mergeCell ref="A1:F1"/>
    <mergeCell ref="A21:F21"/>
    <mergeCell ref="B2:C2"/>
    <mergeCell ref="E2:F2"/>
    <mergeCell ref="Q16:AE16"/>
    <mergeCell ref="Q17:AE17"/>
  </mergeCells>
  <printOptions/>
  <pageMargins left="0.7" right="0.7" top="0.75" bottom="0.75" header="0.3" footer="0.3"/>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sheetPr>
    <tabColor theme="0" tint="-0.1499900072813034"/>
  </sheetPr>
  <dimension ref="A1:H23"/>
  <sheetViews>
    <sheetView zoomScalePageLayoutView="0" workbookViewId="0" topLeftCell="A1">
      <selection activeCell="A25" sqref="A25"/>
    </sheetView>
  </sheetViews>
  <sheetFormatPr defaultColWidth="9.140625" defaultRowHeight="15"/>
  <cols>
    <col min="1" max="1" width="42.28125" style="233" customWidth="1"/>
    <col min="2" max="2" width="11.421875" style="59" customWidth="1"/>
    <col min="3" max="3" width="12.7109375" style="0" customWidth="1"/>
  </cols>
  <sheetData>
    <row r="1" spans="1:3" ht="48.75" customHeight="1" thickBot="1">
      <c r="A1" s="1638" t="s">
        <v>1331</v>
      </c>
      <c r="B1" s="1638"/>
      <c r="C1" s="1638"/>
    </row>
    <row r="2" spans="1:8" ht="15.75" thickBot="1">
      <c r="A2" s="788" t="s">
        <v>1332</v>
      </c>
      <c r="B2" s="299" t="s">
        <v>21</v>
      </c>
      <c r="C2" s="789" t="s">
        <v>655</v>
      </c>
      <c r="E2" s="59"/>
      <c r="F2" s="59"/>
      <c r="G2" s="59"/>
      <c r="H2" s="59"/>
    </row>
    <row r="3" spans="1:8" ht="15">
      <c r="A3" s="14" t="s">
        <v>5</v>
      </c>
      <c r="B3" s="19"/>
      <c r="C3" s="125"/>
      <c r="E3" s="59"/>
      <c r="F3" s="59"/>
      <c r="G3" s="59"/>
      <c r="H3" s="59"/>
    </row>
    <row r="4" spans="1:8" ht="15">
      <c r="A4" s="457" t="s">
        <v>1333</v>
      </c>
      <c r="B4" s="659">
        <v>2887</v>
      </c>
      <c r="C4" s="790">
        <v>4803</v>
      </c>
      <c r="E4" s="387"/>
      <c r="F4" s="59"/>
      <c r="G4" s="59"/>
      <c r="H4" s="59"/>
    </row>
    <row r="5" spans="1:8" ht="15">
      <c r="A5" s="457" t="s">
        <v>1334</v>
      </c>
      <c r="B5" s="659">
        <v>1024</v>
      </c>
      <c r="C5" s="790">
        <v>2055</v>
      </c>
      <c r="E5" s="59"/>
      <c r="F5" s="59"/>
      <c r="G5" s="59"/>
      <c r="H5" s="59"/>
    </row>
    <row r="6" spans="1:8" ht="15">
      <c r="A6" s="457" t="s">
        <v>1335</v>
      </c>
      <c r="B6" s="659">
        <v>796</v>
      </c>
      <c r="C6" s="790">
        <v>1657</v>
      </c>
      <c r="E6" s="59"/>
      <c r="F6" s="59"/>
      <c r="G6" s="59"/>
      <c r="H6" s="59"/>
    </row>
    <row r="7" spans="1:8" ht="23.25">
      <c r="A7" s="1338" t="s">
        <v>1336</v>
      </c>
      <c r="B7" s="302">
        <v>4707</v>
      </c>
      <c r="C7" s="791">
        <v>8515</v>
      </c>
      <c r="E7" s="59"/>
      <c r="F7" s="59"/>
      <c r="G7" s="59"/>
      <c r="H7" s="59"/>
    </row>
    <row r="8" spans="1:8" ht="15">
      <c r="A8" s="457" t="s">
        <v>1337</v>
      </c>
      <c r="B8" s="659">
        <v>1005</v>
      </c>
      <c r="C8" s="790">
        <v>3788</v>
      </c>
      <c r="E8" s="56"/>
      <c r="F8" s="59"/>
      <c r="G8" s="59"/>
      <c r="H8" s="59"/>
    </row>
    <row r="9" spans="1:8" ht="23.25">
      <c r="A9" s="1338" t="s">
        <v>1338</v>
      </c>
      <c r="B9" s="302">
        <v>1005</v>
      </c>
      <c r="C9" s="791">
        <v>3788</v>
      </c>
      <c r="E9" s="59"/>
      <c r="F9" s="59"/>
      <c r="G9" s="59"/>
      <c r="H9" s="59"/>
    </row>
    <row r="10" spans="1:8" ht="15">
      <c r="A10" s="14" t="s">
        <v>2</v>
      </c>
      <c r="B10" s="308">
        <v>5712</v>
      </c>
      <c r="C10" s="792">
        <v>12303</v>
      </c>
      <c r="E10" s="59"/>
      <c r="F10" s="59"/>
      <c r="G10" s="59"/>
      <c r="H10" s="59"/>
    </row>
    <row r="11" spans="1:8" ht="15">
      <c r="A11" s="14" t="s">
        <v>319</v>
      </c>
      <c r="B11" s="793"/>
      <c r="C11" s="125"/>
      <c r="E11" s="59"/>
      <c r="F11" s="59"/>
      <c r="G11" s="59"/>
      <c r="H11" s="59"/>
    </row>
    <row r="12" spans="1:3" ht="15">
      <c r="A12" s="457" t="s">
        <v>1333</v>
      </c>
      <c r="B12" s="105">
        <v>50.5</v>
      </c>
      <c r="C12" s="157">
        <v>39.039258717386005</v>
      </c>
    </row>
    <row r="13" spans="1:3" ht="15">
      <c r="A13" s="457" t="s">
        <v>1334</v>
      </c>
      <c r="B13" s="105">
        <v>17.9</v>
      </c>
      <c r="C13" s="157">
        <v>16.703243111436237</v>
      </c>
    </row>
    <row r="14" spans="1:3" ht="15">
      <c r="A14" s="457" t="s">
        <v>1335</v>
      </c>
      <c r="B14" s="105">
        <v>13.9</v>
      </c>
      <c r="C14" s="157">
        <v>13.468259774038852</v>
      </c>
    </row>
    <row r="15" spans="1:3" ht="23.25">
      <c r="A15" s="1338" t="s">
        <v>1336</v>
      </c>
      <c r="B15" s="304">
        <v>82.4</v>
      </c>
      <c r="C15" s="152">
        <v>69.2107616028611</v>
      </c>
    </row>
    <row r="16" spans="1:3" ht="15">
      <c r="A16" s="457" t="s">
        <v>1337</v>
      </c>
      <c r="B16" s="105">
        <v>17.6</v>
      </c>
      <c r="C16" s="157">
        <v>30.789238397138906</v>
      </c>
    </row>
    <row r="17" spans="1:3" ht="23.25">
      <c r="A17" s="1338" t="s">
        <v>1338</v>
      </c>
      <c r="B17" s="304">
        <v>17.6</v>
      </c>
      <c r="C17" s="152">
        <v>30.789238397138906</v>
      </c>
    </row>
    <row r="18" spans="1:3" ht="15.75" thickBot="1">
      <c r="A18" s="276" t="s">
        <v>1327</v>
      </c>
      <c r="B18" s="284">
        <v>100</v>
      </c>
      <c r="C18" s="794">
        <v>100</v>
      </c>
    </row>
    <row r="19" spans="1:3" ht="15">
      <c r="A19" s="117" t="s">
        <v>95</v>
      </c>
      <c r="B19" s="125"/>
      <c r="C19" s="125"/>
    </row>
    <row r="20" spans="1:3" ht="24.75" customHeight="1">
      <c r="A20" s="1603" t="s">
        <v>1339</v>
      </c>
      <c r="B20" s="1603"/>
      <c r="C20" s="1603"/>
    </row>
    <row r="21" spans="1:3" ht="15">
      <c r="A21" s="115" t="s">
        <v>1340</v>
      </c>
      <c r="B21" s="125"/>
      <c r="C21" s="125"/>
    </row>
    <row r="22" spans="1:3" ht="15">
      <c r="A22" s="159" t="s">
        <v>1341</v>
      </c>
      <c r="B22" s="121"/>
      <c r="C22" s="121"/>
    </row>
    <row r="23" spans="1:3" ht="15">
      <c r="A23" s="159" t="s">
        <v>1342</v>
      </c>
      <c r="B23" s="121"/>
      <c r="C23" s="121"/>
    </row>
  </sheetData>
  <sheetProtection/>
  <mergeCells count="2">
    <mergeCell ref="A1:C1"/>
    <mergeCell ref="A20:C20"/>
  </mergeCells>
  <printOptions/>
  <pageMargins left="0.7" right="0.7" top="0.75" bottom="0.75" header="0.3" footer="0.3"/>
  <pageSetup orientation="portrait" paperSize="9"/>
</worksheet>
</file>

<file path=xl/worksheets/sheet118.xml><?xml version="1.0" encoding="utf-8"?>
<worksheet xmlns="http://schemas.openxmlformats.org/spreadsheetml/2006/main" xmlns:r="http://schemas.openxmlformats.org/officeDocument/2006/relationships">
  <sheetPr>
    <tabColor theme="0" tint="-0.1499900072813034"/>
    <pageSetUpPr fitToPage="1"/>
  </sheetPr>
  <dimension ref="A1:N17"/>
  <sheetViews>
    <sheetView zoomScalePageLayoutView="0" workbookViewId="0" topLeftCell="A1">
      <selection activeCell="A14" sqref="A14"/>
    </sheetView>
  </sheetViews>
  <sheetFormatPr defaultColWidth="9.140625" defaultRowHeight="15" customHeight="1"/>
  <cols>
    <col min="1" max="1" width="19.421875" style="121" customWidth="1"/>
    <col min="2" max="2" width="10.8515625" style="121" customWidth="1"/>
    <col min="3" max="3" width="14.421875" style="121" customWidth="1"/>
    <col min="4" max="4" width="11.28125" style="121" customWidth="1"/>
    <col min="5" max="5" width="10.00390625" style="121" customWidth="1"/>
    <col min="6" max="6" width="10.7109375" style="121" customWidth="1"/>
    <col min="7" max="7" width="2.28125" style="121" customWidth="1"/>
    <col min="8" max="8" width="12.00390625" style="121" customWidth="1"/>
    <col min="9" max="9" width="14.140625" style="121" customWidth="1"/>
    <col min="10" max="10" width="12.8515625" style="121" customWidth="1"/>
    <col min="11" max="11" width="21.140625" style="121" customWidth="1"/>
    <col min="12" max="12" width="15.00390625" style="121" customWidth="1"/>
    <col min="13" max="16384" width="9.140625" style="121" customWidth="1"/>
  </cols>
  <sheetData>
    <row r="1" ht="15" customHeight="1" thickBot="1">
      <c r="A1" s="795" t="s">
        <v>1343</v>
      </c>
    </row>
    <row r="2" spans="1:12" ht="15" customHeight="1" thickBot="1">
      <c r="A2" s="463"/>
      <c r="B2" s="1601" t="s">
        <v>1344</v>
      </c>
      <c r="C2" s="1601"/>
      <c r="D2" s="1601"/>
      <c r="E2" s="1601"/>
      <c r="F2" s="1601"/>
      <c r="G2" s="463"/>
      <c r="H2" s="1601" t="s">
        <v>1377</v>
      </c>
      <c r="I2" s="1601"/>
      <c r="J2" s="1601"/>
      <c r="K2" s="1657" t="s">
        <v>1345</v>
      </c>
      <c r="L2" s="1747" t="s">
        <v>2301</v>
      </c>
    </row>
    <row r="3" spans="1:12" ht="15" customHeight="1" thickBot="1">
      <c r="A3" s="21" t="s">
        <v>1346</v>
      </c>
      <c r="B3" s="26" t="s">
        <v>0</v>
      </c>
      <c r="C3" s="26" t="s">
        <v>1</v>
      </c>
      <c r="D3" s="26" t="s">
        <v>1347</v>
      </c>
      <c r="E3" s="26" t="s">
        <v>1348</v>
      </c>
      <c r="F3" s="26" t="s">
        <v>1349</v>
      </c>
      <c r="G3" s="26"/>
      <c r="H3" s="26" t="s">
        <v>0</v>
      </c>
      <c r="I3" s="26" t="s">
        <v>1</v>
      </c>
      <c r="J3" s="26" t="s">
        <v>1349</v>
      </c>
      <c r="K3" s="1658"/>
      <c r="L3" s="1748"/>
    </row>
    <row r="4" spans="1:12" ht="15" customHeight="1">
      <c r="A4" s="214" t="s">
        <v>1350</v>
      </c>
      <c r="B4" s="160">
        <v>3126</v>
      </c>
      <c r="C4" s="160">
        <v>7860</v>
      </c>
      <c r="D4" s="160">
        <v>17</v>
      </c>
      <c r="E4" s="132">
        <v>0.2</v>
      </c>
      <c r="F4" s="160">
        <v>11003</v>
      </c>
      <c r="G4" s="134"/>
      <c r="H4" s="132">
        <v>46.6</v>
      </c>
      <c r="I4" s="132">
        <v>5.3</v>
      </c>
      <c r="J4" s="132">
        <v>7.1</v>
      </c>
      <c r="K4" s="132">
        <v>8.8</v>
      </c>
      <c r="L4" s="132">
        <v>41.3</v>
      </c>
    </row>
    <row r="5" spans="1:14" ht="15" customHeight="1" thickBot="1">
      <c r="A5" s="21" t="s">
        <v>655</v>
      </c>
      <c r="B5" s="518">
        <v>7859</v>
      </c>
      <c r="C5" s="518">
        <v>21503</v>
      </c>
      <c r="D5" s="518">
        <v>1056</v>
      </c>
      <c r="E5" s="519">
        <v>3.4716286409362875</v>
      </c>
      <c r="F5" s="518">
        <v>30418</v>
      </c>
      <c r="G5" s="796"/>
      <c r="H5" s="519">
        <v>34.90282811056633</v>
      </c>
      <c r="I5" s="519">
        <v>4.668332992845855</v>
      </c>
      <c r="J5" s="519">
        <v>6.296016255635895</v>
      </c>
      <c r="K5" s="519">
        <v>7.476507816399206</v>
      </c>
      <c r="L5" s="519">
        <f>H5-I5</f>
        <v>30.234495117720478</v>
      </c>
      <c r="N5" s="797"/>
    </row>
    <row r="6" ht="15" customHeight="1">
      <c r="A6" s="159" t="s">
        <v>1351</v>
      </c>
    </row>
    <row r="7" spans="1:12" ht="27.75" customHeight="1">
      <c r="A7" s="1677" t="s">
        <v>1352</v>
      </c>
      <c r="B7" s="1677"/>
      <c r="C7" s="1677"/>
      <c r="D7" s="1677"/>
      <c r="E7" s="1677"/>
      <c r="F7" s="1677"/>
      <c r="G7" s="1677"/>
      <c r="H7" s="1677"/>
      <c r="I7" s="1677"/>
      <c r="J7" s="1677"/>
      <c r="K7" s="1677"/>
      <c r="L7" s="1677"/>
    </row>
    <row r="8" spans="1:13" ht="15" customHeight="1">
      <c r="A8" s="798" t="s">
        <v>95</v>
      </c>
      <c r="M8" s="53"/>
    </row>
    <row r="9" ht="15" customHeight="1">
      <c r="A9" s="4" t="s">
        <v>1353</v>
      </c>
    </row>
    <row r="10" spans="1:11" ht="24.75" customHeight="1">
      <c r="A10" s="1729" t="s">
        <v>1354</v>
      </c>
      <c r="B10" s="1729"/>
      <c r="C10" s="1729"/>
      <c r="D10" s="1729"/>
      <c r="E10" s="1729"/>
      <c r="F10" s="1729"/>
      <c r="G10" s="1729"/>
      <c r="H10" s="1729"/>
      <c r="I10" s="1729"/>
      <c r="J10" s="1729"/>
      <c r="K10" s="1729"/>
    </row>
    <row r="11" ht="15" customHeight="1">
      <c r="A11" s="4" t="s">
        <v>1355</v>
      </c>
    </row>
    <row r="12" ht="15" customHeight="1">
      <c r="A12" s="4" t="s">
        <v>2175</v>
      </c>
    </row>
    <row r="13" ht="15" customHeight="1">
      <c r="A13" s="117" t="s">
        <v>1356</v>
      </c>
    </row>
    <row r="14" spans="1:14" ht="15" customHeight="1">
      <c r="A14" s="797"/>
      <c r="K14" s="125"/>
      <c r="L14" s="125"/>
      <c r="M14" s="125"/>
      <c r="N14" s="125"/>
    </row>
    <row r="15" spans="11:14" ht="15" customHeight="1">
      <c r="K15" s="59"/>
      <c r="L15" s="59"/>
      <c r="M15" s="59"/>
      <c r="N15" s="125"/>
    </row>
    <row r="16" spans="11:14" ht="15" customHeight="1">
      <c r="K16" s="125"/>
      <c r="L16" s="125"/>
      <c r="M16" s="125"/>
      <c r="N16" s="125"/>
    </row>
    <row r="17" spans="11:14" ht="15" customHeight="1">
      <c r="K17" s="125"/>
      <c r="L17" s="125"/>
      <c r="M17" s="125"/>
      <c r="N17" s="125"/>
    </row>
  </sheetData>
  <sheetProtection/>
  <mergeCells count="6">
    <mergeCell ref="A10:K10"/>
    <mergeCell ref="B2:F2"/>
    <mergeCell ref="H2:J2"/>
    <mergeCell ref="K2:K3"/>
    <mergeCell ref="L2:L3"/>
    <mergeCell ref="A7:L7"/>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19.xml><?xml version="1.0" encoding="utf-8"?>
<worksheet xmlns="http://schemas.openxmlformats.org/spreadsheetml/2006/main" xmlns:r="http://schemas.openxmlformats.org/officeDocument/2006/relationships">
  <sheetPr>
    <tabColor theme="0" tint="-0.1499900072813034"/>
  </sheetPr>
  <dimension ref="A1:J37"/>
  <sheetViews>
    <sheetView zoomScalePageLayoutView="0" workbookViewId="0" topLeftCell="A1">
      <selection activeCell="A13" sqref="A13"/>
    </sheetView>
  </sheetViews>
  <sheetFormatPr defaultColWidth="9.140625" defaultRowHeight="15"/>
  <cols>
    <col min="1" max="1" width="14.57421875" style="233" customWidth="1"/>
    <col min="2" max="2" width="16.8515625" style="233" customWidth="1"/>
    <col min="3" max="3" width="15.00390625" style="233" customWidth="1"/>
    <col min="4" max="7" width="9.140625" style="233" customWidth="1"/>
    <col min="8" max="16384" width="9.140625" style="182" customWidth="1"/>
  </cols>
  <sheetData>
    <row r="1" spans="1:3" ht="60.75" customHeight="1" thickBot="1">
      <c r="A1" s="1628" t="s">
        <v>1357</v>
      </c>
      <c r="B1" s="1628"/>
      <c r="C1" s="1628"/>
    </row>
    <row r="2" spans="1:3" ht="15.75" thickBot="1">
      <c r="A2" s="1344" t="s">
        <v>1358</v>
      </c>
      <c r="B2" s="1324" t="s">
        <v>8</v>
      </c>
      <c r="C2" s="1324" t="s">
        <v>19</v>
      </c>
    </row>
    <row r="3" spans="1:3" ht="15">
      <c r="A3" s="213" t="s">
        <v>191</v>
      </c>
      <c r="B3" s="1340">
        <v>53.5</v>
      </c>
      <c r="C3" s="563">
        <v>34.3034788470772</v>
      </c>
    </row>
    <row r="4" spans="1:7" ht="15">
      <c r="A4" s="213" t="s">
        <v>1359</v>
      </c>
      <c r="B4" s="1341">
        <v>53</v>
      </c>
      <c r="C4" s="563">
        <v>35.16063860051786</v>
      </c>
      <c r="G4" s="184"/>
    </row>
    <row r="5" spans="1:3" ht="15">
      <c r="A5" s="213" t="s">
        <v>1360</v>
      </c>
      <c r="B5" s="1341">
        <v>54.6</v>
      </c>
      <c r="C5" s="563">
        <v>36.051353713846225</v>
      </c>
    </row>
    <row r="6" spans="1:3" ht="15">
      <c r="A6" s="213" t="s">
        <v>1361</v>
      </c>
      <c r="B6" s="1341">
        <v>52.7</v>
      </c>
      <c r="C6" s="563">
        <v>36.23006786815925</v>
      </c>
    </row>
    <row r="7" spans="1:3" ht="15.75" thickBot="1">
      <c r="A7" s="564" t="s">
        <v>1362</v>
      </c>
      <c r="B7" s="1345">
        <v>46.6</v>
      </c>
      <c r="C7" s="890">
        <v>34.90282811056633</v>
      </c>
    </row>
    <row r="8" spans="1:10" ht="15">
      <c r="A8" s="802" t="s">
        <v>95</v>
      </c>
      <c r="B8" s="1342"/>
      <c r="C8" s="1342"/>
      <c r="D8" s="1342"/>
      <c r="E8" s="1342"/>
      <c r="F8" s="1342"/>
      <c r="G8" s="1342"/>
      <c r="H8" s="1342"/>
      <c r="I8" s="1342"/>
      <c r="J8" s="1342"/>
    </row>
    <row r="9" spans="1:10" ht="51.75" customHeight="1">
      <c r="A9" s="1750" t="s">
        <v>1363</v>
      </c>
      <c r="B9" s="1750"/>
      <c r="C9" s="1750"/>
      <c r="D9" s="1346"/>
      <c r="E9" s="1346"/>
      <c r="F9" s="1346"/>
      <c r="G9" s="1346"/>
      <c r="H9" s="1346"/>
      <c r="I9" s="1346"/>
      <c r="J9" s="1346"/>
    </row>
    <row r="10" spans="1:10" ht="42.75" customHeight="1">
      <c r="A10" s="1750" t="s">
        <v>1364</v>
      </c>
      <c r="B10" s="1750"/>
      <c r="C10" s="1750"/>
      <c r="D10" s="1346"/>
      <c r="E10" s="1346"/>
      <c r="F10" s="1346"/>
      <c r="G10" s="1346"/>
      <c r="H10" s="1346"/>
      <c r="I10" s="1346"/>
      <c r="J10" s="1346"/>
    </row>
    <row r="11" spans="1:10" ht="24.75" customHeight="1">
      <c r="A11" s="1749" t="s">
        <v>1365</v>
      </c>
      <c r="B11" s="1749"/>
      <c r="C11" s="1749"/>
      <c r="D11" s="1342"/>
      <c r="E11" s="1342"/>
      <c r="F11" s="1342"/>
      <c r="G11" s="1342"/>
      <c r="H11" s="1342"/>
      <c r="I11" s="1342"/>
      <c r="J11" s="1342"/>
    </row>
    <row r="12" spans="1:10" ht="15">
      <c r="A12" s="823" t="s">
        <v>1366</v>
      </c>
      <c r="B12" s="1343"/>
      <c r="C12" s="1343"/>
      <c r="D12" s="1343"/>
      <c r="E12" s="1343"/>
      <c r="F12" s="1343"/>
      <c r="G12" s="1343"/>
      <c r="H12" s="1343"/>
      <c r="I12" s="1343"/>
      <c r="J12" s="1343"/>
    </row>
    <row r="30" spans="2:3" ht="15">
      <c r="B30" s="806"/>
      <c r="C30" s="563"/>
    </row>
    <row r="31" spans="2:3" ht="15">
      <c r="B31" s="806"/>
      <c r="C31" s="563"/>
    </row>
    <row r="32" spans="2:3" ht="15">
      <c r="B32" s="806"/>
      <c r="C32" s="563"/>
    </row>
    <row r="33" spans="2:3" ht="15">
      <c r="B33" s="806"/>
      <c r="C33" s="563"/>
    </row>
    <row r="34" spans="2:5" ht="15">
      <c r="B34" s="1339"/>
      <c r="C34" s="563"/>
      <c r="D34" s="203"/>
      <c r="E34" s="203"/>
    </row>
    <row r="35" spans="2:5" ht="15">
      <c r="B35" s="1339"/>
      <c r="C35" s="563"/>
      <c r="D35" s="203"/>
      <c r="E35" s="203"/>
    </row>
    <row r="36" spans="2:7" ht="15">
      <c r="B36" s="204"/>
      <c r="C36" s="204"/>
      <c r="D36" s="204"/>
      <c r="E36" s="204"/>
      <c r="F36" s="181"/>
      <c r="G36" s="181"/>
    </row>
    <row r="37" spans="2:5" ht="15">
      <c r="B37" s="203"/>
      <c r="C37" s="203"/>
      <c r="D37" s="203"/>
      <c r="E37" s="203"/>
    </row>
  </sheetData>
  <sheetProtection/>
  <mergeCells count="4">
    <mergeCell ref="A11:C11"/>
    <mergeCell ref="A1:C1"/>
    <mergeCell ref="A9:C9"/>
    <mergeCell ref="A10:C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1499900072813034"/>
  </sheetPr>
  <dimension ref="A1:O25"/>
  <sheetViews>
    <sheetView zoomScalePageLayoutView="0" workbookViewId="0" topLeftCell="A1">
      <selection activeCell="A27" sqref="A27"/>
    </sheetView>
  </sheetViews>
  <sheetFormatPr defaultColWidth="9.140625" defaultRowHeight="15"/>
  <cols>
    <col min="1" max="3" width="9.140625" style="58" customWidth="1"/>
    <col min="4" max="4" width="4.28125" style="58" customWidth="1"/>
    <col min="5" max="6" width="9.140625" style="58" customWidth="1"/>
    <col min="7" max="7" width="3.7109375" style="58" customWidth="1"/>
    <col min="8" max="8" width="9.140625" style="58" customWidth="1"/>
    <col min="9" max="9" width="11.28125" style="58" customWidth="1"/>
    <col min="10" max="16384" width="9.140625" style="58" customWidth="1"/>
  </cols>
  <sheetData>
    <row r="1" spans="1:9" ht="11.25">
      <c r="A1" s="1592" t="s">
        <v>2187</v>
      </c>
      <c r="B1" s="1592"/>
      <c r="C1" s="1592"/>
      <c r="D1" s="1592"/>
      <c r="E1" s="1592"/>
      <c r="F1" s="1592"/>
      <c r="G1" s="1592"/>
      <c r="H1" s="1592"/>
      <c r="I1" s="1592"/>
    </row>
    <row r="2" spans="1:9" ht="12" thickBot="1">
      <c r="A2" s="1593"/>
      <c r="B2" s="1593"/>
      <c r="C2" s="1593"/>
      <c r="D2" s="1593"/>
      <c r="E2" s="1593"/>
      <c r="F2" s="1593"/>
      <c r="G2" s="1593"/>
      <c r="H2" s="1593"/>
      <c r="I2" s="1593"/>
    </row>
    <row r="3" spans="1:15" ht="22.5" customHeight="1" thickBot="1">
      <c r="A3" s="1517"/>
      <c r="B3" s="1595" t="s">
        <v>0</v>
      </c>
      <c r="C3" s="1595"/>
      <c r="D3" s="1518"/>
      <c r="E3" s="1595" t="s">
        <v>1</v>
      </c>
      <c r="F3" s="1595"/>
      <c r="G3" s="1519"/>
      <c r="H3" s="1520"/>
      <c r="I3" s="1521"/>
      <c r="K3" s="85"/>
      <c r="L3" s="85"/>
      <c r="M3" s="85"/>
      <c r="N3" s="85"/>
      <c r="O3" s="67"/>
    </row>
    <row r="4" spans="1:11" ht="24" customHeight="1" thickBot="1">
      <c r="A4" s="318"/>
      <c r="B4" s="26" t="s">
        <v>5</v>
      </c>
      <c r="C4" s="26" t="s">
        <v>174</v>
      </c>
      <c r="D4" s="26"/>
      <c r="E4" s="26" t="s">
        <v>5</v>
      </c>
      <c r="F4" s="26" t="s">
        <v>174</v>
      </c>
      <c r="G4" s="703"/>
      <c r="H4" s="1522" t="s">
        <v>175</v>
      </c>
      <c r="I4" s="1523" t="s">
        <v>176</v>
      </c>
      <c r="K4" s="164"/>
    </row>
    <row r="5" spans="1:11" ht="11.25">
      <c r="A5" s="165" t="s">
        <v>8</v>
      </c>
      <c r="B5" s="166"/>
      <c r="C5" s="167"/>
      <c r="D5" s="166"/>
      <c r="E5" s="166"/>
      <c r="F5" s="167"/>
      <c r="G5" s="166"/>
      <c r="H5" s="1242"/>
      <c r="I5" s="1243"/>
      <c r="K5" s="164"/>
    </row>
    <row r="6" spans="1:9" ht="11.25">
      <c r="A6" s="168" t="s">
        <v>22</v>
      </c>
      <c r="B6" s="169">
        <v>39098</v>
      </c>
      <c r="C6" s="167">
        <v>325.9483101924678</v>
      </c>
      <c r="D6" s="166"/>
      <c r="E6" s="169">
        <v>1925382</v>
      </c>
      <c r="F6" s="167">
        <v>272.7229397136467</v>
      </c>
      <c r="G6" s="166"/>
      <c r="H6" s="1242" t="s">
        <v>132</v>
      </c>
      <c r="I6" s="1243" t="s">
        <v>177</v>
      </c>
    </row>
    <row r="7" spans="1:9" ht="11.25">
      <c r="A7" s="168" t="s">
        <v>23</v>
      </c>
      <c r="B7" s="169">
        <v>49662</v>
      </c>
      <c r="C7" s="167">
        <v>377.90279859396014</v>
      </c>
      <c r="D7" s="166"/>
      <c r="E7" s="169">
        <v>2296119</v>
      </c>
      <c r="F7" s="167">
        <v>304.77827608061034</v>
      </c>
      <c r="G7" s="166"/>
      <c r="H7" s="1242" t="s">
        <v>132</v>
      </c>
      <c r="I7" s="1243" t="s">
        <v>178</v>
      </c>
    </row>
    <row r="8" spans="1:9" ht="11.25">
      <c r="A8" s="168" t="s">
        <v>88</v>
      </c>
      <c r="B8" s="169">
        <v>88760</v>
      </c>
      <c r="C8" s="167">
        <v>351.58374064690213</v>
      </c>
      <c r="D8" s="166"/>
      <c r="E8" s="169">
        <v>4221521</v>
      </c>
      <c r="F8" s="167">
        <v>287.76594454152956</v>
      </c>
      <c r="G8" s="166"/>
      <c r="H8" s="1242" t="s">
        <v>132</v>
      </c>
      <c r="I8" s="1243" t="s">
        <v>151</v>
      </c>
    </row>
    <row r="9" spans="1:9" ht="11.25">
      <c r="A9" s="1596" t="s">
        <v>179</v>
      </c>
      <c r="B9" s="1596"/>
      <c r="C9" s="1596"/>
      <c r="D9" s="1596"/>
      <c r="E9" s="1596"/>
      <c r="F9" s="1596"/>
      <c r="G9" s="1596"/>
      <c r="H9" s="1596"/>
      <c r="I9" s="1596"/>
    </row>
    <row r="10" spans="1:9" ht="11.25">
      <c r="A10" s="170" t="s">
        <v>22</v>
      </c>
      <c r="B10" s="171">
        <v>142490</v>
      </c>
      <c r="C10" s="108">
        <v>378.27747834075313</v>
      </c>
      <c r="D10" s="172"/>
      <c r="E10" s="171">
        <v>6030439</v>
      </c>
      <c r="F10" s="108">
        <v>291.4132491104661</v>
      </c>
      <c r="G10" s="172"/>
      <c r="H10" s="1244" t="s">
        <v>152</v>
      </c>
      <c r="I10" s="1245" t="s">
        <v>180</v>
      </c>
    </row>
    <row r="11" spans="1:9" ht="11.25">
      <c r="A11" s="170" t="s">
        <v>23</v>
      </c>
      <c r="B11" s="171">
        <v>188892</v>
      </c>
      <c r="C11" s="108">
        <v>440.41238038653324</v>
      </c>
      <c r="D11" s="172"/>
      <c r="E11" s="171">
        <v>7236862</v>
      </c>
      <c r="F11" s="108">
        <v>331.64517375408167</v>
      </c>
      <c r="G11" s="172"/>
      <c r="H11" s="1244" t="s">
        <v>152</v>
      </c>
      <c r="I11" s="1245" t="s">
        <v>181</v>
      </c>
    </row>
    <row r="12" spans="1:9" ht="12" thickBot="1">
      <c r="A12" s="460" t="s">
        <v>88</v>
      </c>
      <c r="B12" s="1524">
        <v>331384</v>
      </c>
      <c r="C12" s="113">
        <v>408.5373890180683</v>
      </c>
      <c r="D12" s="1525"/>
      <c r="E12" s="1524">
        <v>13267419</v>
      </c>
      <c r="F12" s="113">
        <v>310.22166629590225</v>
      </c>
      <c r="G12" s="1525"/>
      <c r="H12" s="1526" t="s">
        <v>152</v>
      </c>
      <c r="I12" s="1527" t="s">
        <v>182</v>
      </c>
    </row>
    <row r="13" spans="1:9" ht="11.25">
      <c r="A13" s="675" t="s">
        <v>183</v>
      </c>
      <c r="B13" s="549"/>
      <c r="C13" s="549"/>
      <c r="D13" s="549"/>
      <c r="E13" s="549"/>
      <c r="F13" s="549"/>
      <c r="G13" s="549"/>
      <c r="H13" s="549"/>
      <c r="I13" s="549"/>
    </row>
    <row r="14" spans="1:9" ht="24" customHeight="1">
      <c r="A14" s="1594" t="s">
        <v>184</v>
      </c>
      <c r="B14" s="1594"/>
      <c r="C14" s="1594"/>
      <c r="D14" s="1594"/>
      <c r="E14" s="1594"/>
      <c r="F14" s="1594"/>
      <c r="G14" s="1594"/>
      <c r="H14" s="1594"/>
      <c r="I14" s="1594"/>
    </row>
    <row r="15" spans="1:9" ht="11.25">
      <c r="A15" s="1594" t="s">
        <v>90</v>
      </c>
      <c r="B15" s="1594"/>
      <c r="C15" s="1594"/>
      <c r="D15" s="1594"/>
      <c r="E15" s="1594"/>
      <c r="F15" s="1594"/>
      <c r="G15" s="1594"/>
      <c r="H15" s="1594"/>
      <c r="I15" s="1594"/>
    </row>
    <row r="16" spans="1:9" ht="11.25">
      <c r="A16" s="1594" t="s">
        <v>185</v>
      </c>
      <c r="B16" s="1594"/>
      <c r="C16" s="1594"/>
      <c r="D16" s="1594"/>
      <c r="E16" s="1594"/>
      <c r="F16" s="1594"/>
      <c r="G16" s="1594"/>
      <c r="H16" s="1594"/>
      <c r="I16" s="1594"/>
    </row>
    <row r="17" spans="1:9" ht="29.25" customHeight="1">
      <c r="A17" s="1594" t="s">
        <v>186</v>
      </c>
      <c r="B17" s="1594"/>
      <c r="C17" s="1594"/>
      <c r="D17" s="1594"/>
      <c r="E17" s="1594"/>
      <c r="F17" s="1594"/>
      <c r="G17" s="1594"/>
      <c r="H17" s="1594"/>
      <c r="I17" s="1594"/>
    </row>
    <row r="18" spans="1:9" ht="11.25">
      <c r="A18" s="1594" t="s">
        <v>167</v>
      </c>
      <c r="B18" s="1594"/>
      <c r="C18" s="1594"/>
      <c r="D18" s="1594"/>
      <c r="E18" s="1594"/>
      <c r="F18" s="1594"/>
      <c r="G18" s="1594"/>
      <c r="H18" s="1594"/>
      <c r="I18" s="1594"/>
    </row>
    <row r="19" spans="1:9" ht="11.25">
      <c r="A19" s="1594" t="s">
        <v>187</v>
      </c>
      <c r="B19" s="1594"/>
      <c r="C19" s="1594"/>
      <c r="D19" s="1594"/>
      <c r="E19" s="1594"/>
      <c r="F19" s="1594"/>
      <c r="G19" s="1594"/>
      <c r="H19" s="1594"/>
      <c r="I19" s="1594"/>
    </row>
    <row r="20" spans="1:9" ht="11.25">
      <c r="A20" s="1594" t="s">
        <v>188</v>
      </c>
      <c r="B20" s="1594"/>
      <c r="C20" s="1594"/>
      <c r="D20" s="1594"/>
      <c r="E20" s="1594"/>
      <c r="F20" s="1594"/>
      <c r="G20" s="1594"/>
      <c r="H20" s="1594"/>
      <c r="I20" s="1594"/>
    </row>
    <row r="21" spans="1:9" ht="39" customHeight="1">
      <c r="A21" s="1594" t="s">
        <v>225</v>
      </c>
      <c r="B21" s="1594"/>
      <c r="C21" s="1594"/>
      <c r="D21" s="1594"/>
      <c r="E21" s="1594"/>
      <c r="F21" s="1594"/>
      <c r="G21" s="1594"/>
      <c r="H21" s="1594"/>
      <c r="I21" s="1594"/>
    </row>
    <row r="22" spans="1:9" ht="11.25">
      <c r="A22" s="1597" t="s">
        <v>95</v>
      </c>
      <c r="B22" s="1597"/>
      <c r="C22" s="1597"/>
      <c r="D22" s="1597"/>
      <c r="E22" s="1597"/>
      <c r="F22" s="1597"/>
      <c r="G22" s="1597"/>
      <c r="H22" s="1597"/>
      <c r="I22" s="1597"/>
    </row>
    <row r="23" spans="1:9" ht="11.25">
      <c r="A23" s="1594" t="s">
        <v>96</v>
      </c>
      <c r="B23" s="1594"/>
      <c r="C23" s="1594"/>
      <c r="D23" s="1594"/>
      <c r="E23" s="1594"/>
      <c r="F23" s="1594"/>
      <c r="G23" s="1594"/>
      <c r="H23" s="1594"/>
      <c r="I23" s="1594"/>
    </row>
    <row r="24" spans="1:9" ht="11.25">
      <c r="A24" s="1594" t="s">
        <v>97</v>
      </c>
      <c r="B24" s="1594"/>
      <c r="C24" s="1594"/>
      <c r="D24" s="1594"/>
      <c r="E24" s="1594"/>
      <c r="F24" s="1594"/>
      <c r="G24" s="1594"/>
      <c r="H24" s="1594"/>
      <c r="I24" s="1594"/>
    </row>
    <row r="25" spans="1:9" ht="11.25">
      <c r="A25" s="1594" t="s">
        <v>2189</v>
      </c>
      <c r="B25" s="1594"/>
      <c r="C25" s="1594"/>
      <c r="D25" s="1594"/>
      <c r="E25" s="1594"/>
      <c r="F25" s="1594"/>
      <c r="G25" s="1594"/>
      <c r="H25" s="1594"/>
      <c r="I25" s="1594"/>
    </row>
  </sheetData>
  <sheetProtection/>
  <mergeCells count="16">
    <mergeCell ref="A23:I23"/>
    <mergeCell ref="A24:I24"/>
    <mergeCell ref="A25:I25"/>
    <mergeCell ref="A17:I17"/>
    <mergeCell ref="A18:I18"/>
    <mergeCell ref="A19:I19"/>
    <mergeCell ref="A20:I20"/>
    <mergeCell ref="A21:I21"/>
    <mergeCell ref="A22:I22"/>
    <mergeCell ref="A1:I2"/>
    <mergeCell ref="A16:I16"/>
    <mergeCell ref="B3:C3"/>
    <mergeCell ref="E3:F3"/>
    <mergeCell ref="A9:I9"/>
    <mergeCell ref="A14:I14"/>
    <mergeCell ref="A15:I15"/>
  </mergeCells>
  <printOptions/>
  <pageMargins left="0.7" right="0.7" top="0.75" bottom="0.75" header="0.3" footer="0.3"/>
  <pageSetup horizontalDpi="600" verticalDpi="600" orientation="portrait" paperSize="9" r:id="rId1"/>
</worksheet>
</file>

<file path=xl/worksheets/sheet120.xml><?xml version="1.0" encoding="utf-8"?>
<worksheet xmlns="http://schemas.openxmlformats.org/spreadsheetml/2006/main" xmlns:r="http://schemas.openxmlformats.org/officeDocument/2006/relationships">
  <sheetPr>
    <tabColor theme="0" tint="-0.1499900072813034"/>
    <pageSetUpPr fitToPage="1"/>
  </sheetPr>
  <dimension ref="A1:IV18"/>
  <sheetViews>
    <sheetView zoomScalePageLayoutView="0" workbookViewId="0" topLeftCell="A1">
      <selection activeCell="A1" sqref="A1"/>
    </sheetView>
  </sheetViews>
  <sheetFormatPr defaultColWidth="9.140625" defaultRowHeight="15" customHeight="1"/>
  <cols>
    <col min="1" max="1" width="18.8515625" style="1349" customWidth="1"/>
    <col min="2" max="2" width="11.7109375" style="1349" customWidth="1"/>
    <col min="3" max="3" width="13.28125" style="1349" customWidth="1"/>
    <col min="4" max="6" width="11.7109375" style="1349" customWidth="1"/>
    <col min="7" max="7" width="4.57421875" style="1349" customWidth="1"/>
    <col min="8" max="10" width="14.28125" style="1349" customWidth="1"/>
    <col min="11" max="11" width="18.8515625" style="1349" customWidth="1"/>
    <col min="12" max="12" width="12.7109375" style="1349" customWidth="1"/>
    <col min="13" max="16384" width="9.140625" style="1349" customWidth="1"/>
  </cols>
  <sheetData>
    <row r="1" spans="1:11" ht="15" customHeight="1" thickBot="1">
      <c r="A1" s="1347" t="s">
        <v>1367</v>
      </c>
      <c r="B1" s="1348"/>
      <c r="C1" s="1348"/>
      <c r="D1" s="1348"/>
      <c r="E1" s="1348"/>
      <c r="F1" s="1348"/>
      <c r="G1" s="1348"/>
      <c r="H1" s="1348"/>
      <c r="I1" s="1348"/>
      <c r="J1" s="1348"/>
      <c r="K1" s="1348"/>
    </row>
    <row r="2" spans="1:12" ht="15" customHeight="1" thickBot="1">
      <c r="A2" s="1146"/>
      <c r="B2" s="1590" t="s">
        <v>1344</v>
      </c>
      <c r="C2" s="1590"/>
      <c r="D2" s="1590"/>
      <c r="E2" s="1590"/>
      <c r="F2" s="1590"/>
      <c r="G2" s="1146"/>
      <c r="H2" s="1590" t="s">
        <v>1377</v>
      </c>
      <c r="I2" s="1590"/>
      <c r="J2" s="1590"/>
      <c r="K2" s="1350"/>
      <c r="L2" s="1351"/>
    </row>
    <row r="3" spans="1:12" ht="29.25" customHeight="1" thickBot="1">
      <c r="A3" s="1147" t="s">
        <v>1346</v>
      </c>
      <c r="B3" s="812" t="s">
        <v>0</v>
      </c>
      <c r="C3" s="812" t="s">
        <v>1</v>
      </c>
      <c r="D3" s="812" t="s">
        <v>1347</v>
      </c>
      <c r="E3" s="812" t="s">
        <v>1348</v>
      </c>
      <c r="F3" s="812" t="s">
        <v>1368</v>
      </c>
      <c r="G3" s="812"/>
      <c r="H3" s="812" t="s">
        <v>0</v>
      </c>
      <c r="I3" s="812" t="s">
        <v>1</v>
      </c>
      <c r="J3" s="812" t="s">
        <v>1368</v>
      </c>
      <c r="K3" s="812" t="s">
        <v>1369</v>
      </c>
      <c r="L3" s="812" t="s">
        <v>2302</v>
      </c>
    </row>
    <row r="4" spans="1:14" ht="15" customHeight="1">
      <c r="A4" s="813" t="s">
        <v>2177</v>
      </c>
      <c r="B4" s="814">
        <v>4900</v>
      </c>
      <c r="C4" s="814">
        <v>10435</v>
      </c>
      <c r="D4" s="815">
        <v>4</v>
      </c>
      <c r="E4" s="816">
        <v>0</v>
      </c>
      <c r="F4" s="814">
        <v>15339</v>
      </c>
      <c r="G4" s="815"/>
      <c r="H4" s="816">
        <v>68.8</v>
      </c>
      <c r="I4" s="815">
        <v>6.7</v>
      </c>
      <c r="J4" s="816">
        <v>9.4</v>
      </c>
      <c r="K4" s="816">
        <v>10.3</v>
      </c>
      <c r="L4" s="1352">
        <v>62.1</v>
      </c>
      <c r="N4" s="1353"/>
    </row>
    <row r="5" spans="1:12" ht="15" customHeight="1" thickBot="1">
      <c r="A5" s="1147" t="s">
        <v>655</v>
      </c>
      <c r="B5" s="819">
        <v>12280</v>
      </c>
      <c r="C5" s="819">
        <v>26531</v>
      </c>
      <c r="D5" s="812">
        <v>247</v>
      </c>
      <c r="E5" s="820">
        <v>0.6</v>
      </c>
      <c r="F5" s="819">
        <v>39058</v>
      </c>
      <c r="G5" s="812"/>
      <c r="H5" s="820">
        <v>51.4</v>
      </c>
      <c r="I5" s="812">
        <v>5.4</v>
      </c>
      <c r="J5" s="820">
        <v>7.6</v>
      </c>
      <c r="K5" s="820">
        <v>9.5</v>
      </c>
      <c r="L5" s="1354">
        <f>H5-I5</f>
        <v>46</v>
      </c>
    </row>
    <row r="6" spans="1:256" ht="15" customHeight="1">
      <c r="A6" s="1355" t="s">
        <v>2176</v>
      </c>
      <c r="B6" s="825"/>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5"/>
      <c r="BD6" s="825"/>
      <c r="BE6" s="825"/>
      <c r="BF6" s="825"/>
      <c r="BG6" s="825"/>
      <c r="BH6" s="825"/>
      <c r="BI6" s="825"/>
      <c r="BJ6" s="825"/>
      <c r="BK6" s="825"/>
      <c r="BL6" s="825"/>
      <c r="BM6" s="825"/>
      <c r="BN6" s="825"/>
      <c r="BO6" s="825"/>
      <c r="BP6" s="825"/>
      <c r="BQ6" s="825"/>
      <c r="BR6" s="825"/>
      <c r="BS6" s="825"/>
      <c r="BT6" s="825"/>
      <c r="BU6" s="825"/>
      <c r="BV6" s="825"/>
      <c r="BW6" s="825"/>
      <c r="BX6" s="825"/>
      <c r="BY6" s="825"/>
      <c r="BZ6" s="825"/>
      <c r="CA6" s="825"/>
      <c r="CB6" s="825"/>
      <c r="CC6" s="825"/>
      <c r="CD6" s="825"/>
      <c r="CE6" s="825"/>
      <c r="CF6" s="825"/>
      <c r="CG6" s="825"/>
      <c r="CH6" s="825"/>
      <c r="CI6" s="825"/>
      <c r="CJ6" s="825"/>
      <c r="CK6" s="825"/>
      <c r="CL6" s="825"/>
      <c r="CM6" s="825"/>
      <c r="CN6" s="825"/>
      <c r="CO6" s="825"/>
      <c r="CP6" s="825"/>
      <c r="CQ6" s="825"/>
      <c r="CR6" s="825"/>
      <c r="CS6" s="825"/>
      <c r="CT6" s="825"/>
      <c r="CU6" s="825"/>
      <c r="CV6" s="825"/>
      <c r="CW6" s="825"/>
      <c r="CX6" s="825"/>
      <c r="CY6" s="825"/>
      <c r="CZ6" s="825"/>
      <c r="DA6" s="825"/>
      <c r="DB6" s="825"/>
      <c r="DC6" s="825"/>
      <c r="DD6" s="825"/>
      <c r="DE6" s="825"/>
      <c r="DF6" s="825"/>
      <c r="DG6" s="825"/>
      <c r="DH6" s="825"/>
      <c r="DI6" s="825"/>
      <c r="DJ6" s="825"/>
      <c r="DK6" s="825"/>
      <c r="DL6" s="825"/>
      <c r="DM6" s="825"/>
      <c r="DN6" s="825"/>
      <c r="DO6" s="825"/>
      <c r="DP6" s="825"/>
      <c r="DQ6" s="825"/>
      <c r="DR6" s="825"/>
      <c r="DS6" s="825"/>
      <c r="DT6" s="825"/>
      <c r="DU6" s="825"/>
      <c r="DV6" s="825"/>
      <c r="DW6" s="825"/>
      <c r="DX6" s="825"/>
      <c r="DY6" s="825"/>
      <c r="DZ6" s="825"/>
      <c r="EA6" s="825"/>
      <c r="EB6" s="825"/>
      <c r="EC6" s="825"/>
      <c r="ED6" s="825"/>
      <c r="EE6" s="825"/>
      <c r="EF6" s="825"/>
      <c r="EG6" s="825"/>
      <c r="EH6" s="825"/>
      <c r="EI6" s="825"/>
      <c r="EJ6" s="825"/>
      <c r="EK6" s="825"/>
      <c r="EL6" s="825"/>
      <c r="EM6" s="825"/>
      <c r="EN6" s="825"/>
      <c r="EO6" s="825"/>
      <c r="EP6" s="825"/>
      <c r="EQ6" s="825"/>
      <c r="ER6" s="825"/>
      <c r="ES6" s="825"/>
      <c r="ET6" s="825"/>
      <c r="EU6" s="825"/>
      <c r="EV6" s="825"/>
      <c r="EW6" s="825"/>
      <c r="EX6" s="825"/>
      <c r="EY6" s="825"/>
      <c r="EZ6" s="825"/>
      <c r="FA6" s="825"/>
      <c r="FB6" s="825"/>
      <c r="FC6" s="825"/>
      <c r="FD6" s="825"/>
      <c r="FE6" s="825"/>
      <c r="FF6" s="825"/>
      <c r="FG6" s="825"/>
      <c r="FH6" s="825"/>
      <c r="FI6" s="825"/>
      <c r="FJ6" s="825"/>
      <c r="FK6" s="825"/>
      <c r="FL6" s="825"/>
      <c r="FM6" s="825"/>
      <c r="FN6" s="825"/>
      <c r="FO6" s="825"/>
      <c r="FP6" s="825"/>
      <c r="FQ6" s="825"/>
      <c r="FR6" s="825"/>
      <c r="FS6" s="825"/>
      <c r="FT6" s="825"/>
      <c r="FU6" s="825"/>
      <c r="FV6" s="825"/>
      <c r="FW6" s="825"/>
      <c r="FX6" s="825"/>
      <c r="FY6" s="825"/>
      <c r="FZ6" s="825"/>
      <c r="GA6" s="825"/>
      <c r="GB6" s="825"/>
      <c r="GC6" s="825"/>
      <c r="GD6" s="825"/>
      <c r="GE6" s="825"/>
      <c r="GF6" s="825"/>
      <c r="GG6" s="825"/>
      <c r="GH6" s="825"/>
      <c r="GI6" s="825"/>
      <c r="GJ6" s="825"/>
      <c r="GK6" s="825"/>
      <c r="GL6" s="825"/>
      <c r="GM6" s="825"/>
      <c r="GN6" s="825"/>
      <c r="GO6" s="825"/>
      <c r="GP6" s="825"/>
      <c r="GQ6" s="825"/>
      <c r="GR6" s="825"/>
      <c r="GS6" s="825"/>
      <c r="GT6" s="825"/>
      <c r="GU6" s="825"/>
      <c r="GV6" s="825"/>
      <c r="GW6" s="825"/>
      <c r="GX6" s="825"/>
      <c r="GY6" s="825"/>
      <c r="GZ6" s="825"/>
      <c r="HA6" s="825"/>
      <c r="HB6" s="825"/>
      <c r="HC6" s="825"/>
      <c r="HD6" s="825"/>
      <c r="HE6" s="825"/>
      <c r="HF6" s="825"/>
      <c r="HG6" s="825"/>
      <c r="HH6" s="825"/>
      <c r="HI6" s="825"/>
      <c r="HJ6" s="825"/>
      <c r="HK6" s="825"/>
      <c r="HL6" s="825"/>
      <c r="HM6" s="825"/>
      <c r="HN6" s="825"/>
      <c r="HO6" s="825"/>
      <c r="HP6" s="825"/>
      <c r="HQ6" s="825"/>
      <c r="HR6" s="825"/>
      <c r="HS6" s="825"/>
      <c r="HT6" s="825"/>
      <c r="HU6" s="825"/>
      <c r="HV6" s="825"/>
      <c r="HW6" s="825"/>
      <c r="HX6" s="825"/>
      <c r="HY6" s="825"/>
      <c r="HZ6" s="825"/>
      <c r="IA6" s="825"/>
      <c r="IB6" s="825"/>
      <c r="IC6" s="825"/>
      <c r="ID6" s="825"/>
      <c r="IE6" s="825"/>
      <c r="IF6" s="825"/>
      <c r="IG6" s="825"/>
      <c r="IH6" s="825"/>
      <c r="II6" s="825"/>
      <c r="IJ6" s="825"/>
      <c r="IK6" s="825"/>
      <c r="IL6" s="825"/>
      <c r="IM6" s="825"/>
      <c r="IN6" s="825"/>
      <c r="IO6" s="825"/>
      <c r="IP6" s="825"/>
      <c r="IQ6" s="825"/>
      <c r="IR6" s="825"/>
      <c r="IS6" s="825"/>
      <c r="IT6" s="825"/>
      <c r="IU6" s="825"/>
      <c r="IV6" s="825"/>
    </row>
    <row r="7" spans="1:256" ht="15" customHeight="1">
      <c r="A7" s="1342" t="s">
        <v>1370</v>
      </c>
      <c r="B7" s="825"/>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825"/>
      <c r="BA7" s="825"/>
      <c r="BB7" s="825"/>
      <c r="BC7" s="825"/>
      <c r="BD7" s="825"/>
      <c r="BE7" s="825"/>
      <c r="BF7" s="825"/>
      <c r="BG7" s="825"/>
      <c r="BH7" s="825"/>
      <c r="BI7" s="825"/>
      <c r="BJ7" s="825"/>
      <c r="BK7" s="825"/>
      <c r="BL7" s="825"/>
      <c r="BM7" s="825"/>
      <c r="BN7" s="825"/>
      <c r="BO7" s="825"/>
      <c r="BP7" s="825"/>
      <c r="BQ7" s="825"/>
      <c r="BR7" s="825"/>
      <c r="BS7" s="825"/>
      <c r="BT7" s="825"/>
      <c r="BU7" s="825"/>
      <c r="BV7" s="825"/>
      <c r="BW7" s="825"/>
      <c r="BX7" s="825"/>
      <c r="BY7" s="825"/>
      <c r="BZ7" s="825"/>
      <c r="CA7" s="825"/>
      <c r="CB7" s="825"/>
      <c r="CC7" s="825"/>
      <c r="CD7" s="825"/>
      <c r="CE7" s="825"/>
      <c r="CF7" s="825"/>
      <c r="CG7" s="825"/>
      <c r="CH7" s="825"/>
      <c r="CI7" s="825"/>
      <c r="CJ7" s="825"/>
      <c r="CK7" s="825"/>
      <c r="CL7" s="825"/>
      <c r="CM7" s="825"/>
      <c r="CN7" s="825"/>
      <c r="CO7" s="825"/>
      <c r="CP7" s="825"/>
      <c r="CQ7" s="825"/>
      <c r="CR7" s="825"/>
      <c r="CS7" s="825"/>
      <c r="CT7" s="825"/>
      <c r="CU7" s="825"/>
      <c r="CV7" s="825"/>
      <c r="CW7" s="825"/>
      <c r="CX7" s="825"/>
      <c r="CY7" s="825"/>
      <c r="CZ7" s="825"/>
      <c r="DA7" s="825"/>
      <c r="DB7" s="825"/>
      <c r="DC7" s="825"/>
      <c r="DD7" s="825"/>
      <c r="DE7" s="825"/>
      <c r="DF7" s="825"/>
      <c r="DG7" s="825"/>
      <c r="DH7" s="825"/>
      <c r="DI7" s="825"/>
      <c r="DJ7" s="825"/>
      <c r="DK7" s="825"/>
      <c r="DL7" s="825"/>
      <c r="DM7" s="825"/>
      <c r="DN7" s="825"/>
      <c r="DO7" s="825"/>
      <c r="DP7" s="825"/>
      <c r="DQ7" s="825"/>
      <c r="DR7" s="825"/>
      <c r="DS7" s="825"/>
      <c r="DT7" s="825"/>
      <c r="DU7" s="825"/>
      <c r="DV7" s="825"/>
      <c r="DW7" s="825"/>
      <c r="DX7" s="825"/>
      <c r="DY7" s="825"/>
      <c r="DZ7" s="825"/>
      <c r="EA7" s="825"/>
      <c r="EB7" s="825"/>
      <c r="EC7" s="825"/>
      <c r="ED7" s="825"/>
      <c r="EE7" s="825"/>
      <c r="EF7" s="825"/>
      <c r="EG7" s="825"/>
      <c r="EH7" s="825"/>
      <c r="EI7" s="825"/>
      <c r="EJ7" s="825"/>
      <c r="EK7" s="825"/>
      <c r="EL7" s="825"/>
      <c r="EM7" s="825"/>
      <c r="EN7" s="825"/>
      <c r="EO7" s="825"/>
      <c r="EP7" s="825"/>
      <c r="EQ7" s="825"/>
      <c r="ER7" s="825"/>
      <c r="ES7" s="825"/>
      <c r="ET7" s="825"/>
      <c r="EU7" s="825"/>
      <c r="EV7" s="825"/>
      <c r="EW7" s="825"/>
      <c r="EX7" s="825"/>
      <c r="EY7" s="825"/>
      <c r="EZ7" s="825"/>
      <c r="FA7" s="825"/>
      <c r="FB7" s="825"/>
      <c r="FC7" s="825"/>
      <c r="FD7" s="825"/>
      <c r="FE7" s="825"/>
      <c r="FF7" s="825"/>
      <c r="FG7" s="825"/>
      <c r="FH7" s="825"/>
      <c r="FI7" s="825"/>
      <c r="FJ7" s="825"/>
      <c r="FK7" s="825"/>
      <c r="FL7" s="825"/>
      <c r="FM7" s="825"/>
      <c r="FN7" s="825"/>
      <c r="FO7" s="825"/>
      <c r="FP7" s="825"/>
      <c r="FQ7" s="825"/>
      <c r="FR7" s="825"/>
      <c r="FS7" s="825"/>
      <c r="FT7" s="825"/>
      <c r="FU7" s="825"/>
      <c r="FV7" s="825"/>
      <c r="FW7" s="825"/>
      <c r="FX7" s="825"/>
      <c r="FY7" s="825"/>
      <c r="FZ7" s="825"/>
      <c r="GA7" s="825"/>
      <c r="GB7" s="825"/>
      <c r="GC7" s="825"/>
      <c r="GD7" s="825"/>
      <c r="GE7" s="825"/>
      <c r="GF7" s="825"/>
      <c r="GG7" s="825"/>
      <c r="GH7" s="825"/>
      <c r="GI7" s="825"/>
      <c r="GJ7" s="825"/>
      <c r="GK7" s="825"/>
      <c r="GL7" s="825"/>
      <c r="GM7" s="825"/>
      <c r="GN7" s="825"/>
      <c r="GO7" s="825"/>
      <c r="GP7" s="825"/>
      <c r="GQ7" s="825"/>
      <c r="GR7" s="825"/>
      <c r="GS7" s="825"/>
      <c r="GT7" s="825"/>
      <c r="GU7" s="825"/>
      <c r="GV7" s="825"/>
      <c r="GW7" s="825"/>
      <c r="GX7" s="825"/>
      <c r="GY7" s="825"/>
      <c r="GZ7" s="825"/>
      <c r="HA7" s="825"/>
      <c r="HB7" s="825"/>
      <c r="HC7" s="825"/>
      <c r="HD7" s="825"/>
      <c r="HE7" s="825"/>
      <c r="HF7" s="825"/>
      <c r="HG7" s="825"/>
      <c r="HH7" s="825"/>
      <c r="HI7" s="825"/>
      <c r="HJ7" s="825"/>
      <c r="HK7" s="825"/>
      <c r="HL7" s="825"/>
      <c r="HM7" s="825"/>
      <c r="HN7" s="825"/>
      <c r="HO7" s="825"/>
      <c r="HP7" s="825"/>
      <c r="HQ7" s="825"/>
      <c r="HR7" s="825"/>
      <c r="HS7" s="825"/>
      <c r="HT7" s="825"/>
      <c r="HU7" s="825"/>
      <c r="HV7" s="825"/>
      <c r="HW7" s="825"/>
      <c r="HX7" s="825"/>
      <c r="HY7" s="825"/>
      <c r="HZ7" s="825"/>
      <c r="IA7" s="825"/>
      <c r="IB7" s="825"/>
      <c r="IC7" s="825"/>
      <c r="ID7" s="825"/>
      <c r="IE7" s="825"/>
      <c r="IF7" s="825"/>
      <c r="IG7" s="825"/>
      <c r="IH7" s="825"/>
      <c r="II7" s="825"/>
      <c r="IJ7" s="825"/>
      <c r="IK7" s="825"/>
      <c r="IL7" s="825"/>
      <c r="IM7" s="825"/>
      <c r="IN7" s="825"/>
      <c r="IO7" s="825"/>
      <c r="IP7" s="825"/>
      <c r="IQ7" s="825"/>
      <c r="IR7" s="825"/>
      <c r="IS7" s="825"/>
      <c r="IT7" s="825"/>
      <c r="IU7" s="825"/>
      <c r="IV7" s="825"/>
    </row>
    <row r="8" spans="1:256" ht="15" customHeight="1">
      <c r="A8" s="1342" t="s">
        <v>1371</v>
      </c>
      <c r="B8" s="825"/>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5"/>
      <c r="AY8" s="825"/>
      <c r="AZ8" s="825"/>
      <c r="BA8" s="825"/>
      <c r="BB8" s="825"/>
      <c r="BC8" s="825"/>
      <c r="BD8" s="825"/>
      <c r="BE8" s="825"/>
      <c r="BF8" s="825"/>
      <c r="BG8" s="825"/>
      <c r="BH8" s="825"/>
      <c r="BI8" s="825"/>
      <c r="BJ8" s="825"/>
      <c r="BK8" s="825"/>
      <c r="BL8" s="825"/>
      <c r="BM8" s="825"/>
      <c r="BN8" s="825"/>
      <c r="BO8" s="825"/>
      <c r="BP8" s="825"/>
      <c r="BQ8" s="825"/>
      <c r="BR8" s="825"/>
      <c r="BS8" s="825"/>
      <c r="BT8" s="825"/>
      <c r="BU8" s="825"/>
      <c r="BV8" s="825"/>
      <c r="BW8" s="825"/>
      <c r="BX8" s="825"/>
      <c r="BY8" s="825"/>
      <c r="BZ8" s="825"/>
      <c r="CA8" s="825"/>
      <c r="CB8" s="825"/>
      <c r="CC8" s="825"/>
      <c r="CD8" s="825"/>
      <c r="CE8" s="825"/>
      <c r="CF8" s="825"/>
      <c r="CG8" s="825"/>
      <c r="CH8" s="825"/>
      <c r="CI8" s="825"/>
      <c r="CJ8" s="825"/>
      <c r="CK8" s="825"/>
      <c r="CL8" s="825"/>
      <c r="CM8" s="825"/>
      <c r="CN8" s="825"/>
      <c r="CO8" s="825"/>
      <c r="CP8" s="825"/>
      <c r="CQ8" s="825"/>
      <c r="CR8" s="825"/>
      <c r="CS8" s="825"/>
      <c r="CT8" s="825"/>
      <c r="CU8" s="825"/>
      <c r="CV8" s="825"/>
      <c r="CW8" s="825"/>
      <c r="CX8" s="825"/>
      <c r="CY8" s="825"/>
      <c r="CZ8" s="825"/>
      <c r="DA8" s="825"/>
      <c r="DB8" s="825"/>
      <c r="DC8" s="825"/>
      <c r="DD8" s="825"/>
      <c r="DE8" s="825"/>
      <c r="DF8" s="825"/>
      <c r="DG8" s="825"/>
      <c r="DH8" s="825"/>
      <c r="DI8" s="825"/>
      <c r="DJ8" s="825"/>
      <c r="DK8" s="825"/>
      <c r="DL8" s="825"/>
      <c r="DM8" s="825"/>
      <c r="DN8" s="825"/>
      <c r="DO8" s="825"/>
      <c r="DP8" s="825"/>
      <c r="DQ8" s="825"/>
      <c r="DR8" s="825"/>
      <c r="DS8" s="825"/>
      <c r="DT8" s="825"/>
      <c r="DU8" s="825"/>
      <c r="DV8" s="825"/>
      <c r="DW8" s="825"/>
      <c r="DX8" s="825"/>
      <c r="DY8" s="825"/>
      <c r="DZ8" s="825"/>
      <c r="EA8" s="825"/>
      <c r="EB8" s="825"/>
      <c r="EC8" s="825"/>
      <c r="ED8" s="825"/>
      <c r="EE8" s="825"/>
      <c r="EF8" s="825"/>
      <c r="EG8" s="825"/>
      <c r="EH8" s="825"/>
      <c r="EI8" s="825"/>
      <c r="EJ8" s="825"/>
      <c r="EK8" s="825"/>
      <c r="EL8" s="825"/>
      <c r="EM8" s="825"/>
      <c r="EN8" s="825"/>
      <c r="EO8" s="825"/>
      <c r="EP8" s="825"/>
      <c r="EQ8" s="825"/>
      <c r="ER8" s="825"/>
      <c r="ES8" s="825"/>
      <c r="ET8" s="825"/>
      <c r="EU8" s="825"/>
      <c r="EV8" s="825"/>
      <c r="EW8" s="825"/>
      <c r="EX8" s="825"/>
      <c r="EY8" s="825"/>
      <c r="EZ8" s="825"/>
      <c r="FA8" s="825"/>
      <c r="FB8" s="825"/>
      <c r="FC8" s="825"/>
      <c r="FD8" s="825"/>
      <c r="FE8" s="825"/>
      <c r="FF8" s="825"/>
      <c r="FG8" s="825"/>
      <c r="FH8" s="825"/>
      <c r="FI8" s="825"/>
      <c r="FJ8" s="825"/>
      <c r="FK8" s="825"/>
      <c r="FL8" s="825"/>
      <c r="FM8" s="825"/>
      <c r="FN8" s="825"/>
      <c r="FO8" s="825"/>
      <c r="FP8" s="825"/>
      <c r="FQ8" s="825"/>
      <c r="FR8" s="825"/>
      <c r="FS8" s="825"/>
      <c r="FT8" s="825"/>
      <c r="FU8" s="825"/>
      <c r="FV8" s="825"/>
      <c r="FW8" s="825"/>
      <c r="FX8" s="825"/>
      <c r="FY8" s="825"/>
      <c r="FZ8" s="825"/>
      <c r="GA8" s="825"/>
      <c r="GB8" s="825"/>
      <c r="GC8" s="825"/>
      <c r="GD8" s="825"/>
      <c r="GE8" s="825"/>
      <c r="GF8" s="825"/>
      <c r="GG8" s="825"/>
      <c r="GH8" s="825"/>
      <c r="GI8" s="825"/>
      <c r="GJ8" s="825"/>
      <c r="GK8" s="825"/>
      <c r="GL8" s="825"/>
      <c r="GM8" s="825"/>
      <c r="GN8" s="825"/>
      <c r="GO8" s="825"/>
      <c r="GP8" s="825"/>
      <c r="GQ8" s="825"/>
      <c r="GR8" s="825"/>
      <c r="GS8" s="825"/>
      <c r="GT8" s="825"/>
      <c r="GU8" s="825"/>
      <c r="GV8" s="825"/>
      <c r="GW8" s="825"/>
      <c r="GX8" s="825"/>
      <c r="GY8" s="825"/>
      <c r="GZ8" s="825"/>
      <c r="HA8" s="825"/>
      <c r="HB8" s="825"/>
      <c r="HC8" s="825"/>
      <c r="HD8" s="825"/>
      <c r="HE8" s="825"/>
      <c r="HF8" s="825"/>
      <c r="HG8" s="825"/>
      <c r="HH8" s="825"/>
      <c r="HI8" s="825"/>
      <c r="HJ8" s="825"/>
      <c r="HK8" s="825"/>
      <c r="HL8" s="825"/>
      <c r="HM8" s="825"/>
      <c r="HN8" s="825"/>
      <c r="HO8" s="825"/>
      <c r="HP8" s="825"/>
      <c r="HQ8" s="825"/>
      <c r="HR8" s="825"/>
      <c r="HS8" s="825"/>
      <c r="HT8" s="825"/>
      <c r="HU8" s="825"/>
      <c r="HV8" s="825"/>
      <c r="HW8" s="825"/>
      <c r="HX8" s="825"/>
      <c r="HY8" s="825"/>
      <c r="HZ8" s="825"/>
      <c r="IA8" s="825"/>
      <c r="IB8" s="825"/>
      <c r="IC8" s="825"/>
      <c r="ID8" s="825"/>
      <c r="IE8" s="825"/>
      <c r="IF8" s="825"/>
      <c r="IG8" s="825"/>
      <c r="IH8" s="825"/>
      <c r="II8" s="825"/>
      <c r="IJ8" s="825"/>
      <c r="IK8" s="825"/>
      <c r="IL8" s="825"/>
      <c r="IM8" s="825"/>
      <c r="IN8" s="825"/>
      <c r="IO8" s="825"/>
      <c r="IP8" s="825"/>
      <c r="IQ8" s="825"/>
      <c r="IR8" s="825"/>
      <c r="IS8" s="825"/>
      <c r="IT8" s="825"/>
      <c r="IU8" s="825"/>
      <c r="IV8" s="825"/>
    </row>
    <row r="9" ht="15" customHeight="1">
      <c r="A9" s="823" t="s">
        <v>95</v>
      </c>
    </row>
    <row r="10" ht="15" customHeight="1">
      <c r="A10" s="824" t="s">
        <v>1372</v>
      </c>
    </row>
    <row r="11" ht="15" customHeight="1">
      <c r="A11" s="824" t="s">
        <v>1373</v>
      </c>
    </row>
    <row r="12" spans="1:12" ht="23.25" customHeight="1">
      <c r="A12" s="1738" t="s">
        <v>1374</v>
      </c>
      <c r="B12" s="1738"/>
      <c r="C12" s="1738"/>
      <c r="D12" s="1738"/>
      <c r="E12" s="1738"/>
      <c r="F12" s="1738"/>
      <c r="G12" s="1738"/>
      <c r="H12" s="1738"/>
      <c r="I12" s="1738"/>
      <c r="J12" s="1738"/>
      <c r="K12" s="1738"/>
      <c r="L12" s="1738"/>
    </row>
    <row r="13" spans="1:11" ht="15" customHeight="1">
      <c r="A13" s="4" t="s">
        <v>2178</v>
      </c>
      <c r="B13" s="1356"/>
      <c r="C13" s="1356"/>
      <c r="D13" s="1356"/>
      <c r="E13" s="1356"/>
      <c r="F13" s="1356"/>
      <c r="G13" s="1356"/>
      <c r="H13" s="1356"/>
      <c r="I13" s="1356"/>
      <c r="J13" s="1356"/>
      <c r="K13" s="1356"/>
    </row>
    <row r="14" ht="15" customHeight="1">
      <c r="A14" s="823" t="s">
        <v>1366</v>
      </c>
    </row>
    <row r="15" spans="10:12" ht="15" customHeight="1">
      <c r="J15" s="233"/>
      <c r="K15" s="233"/>
      <c r="L15" s="233"/>
    </row>
    <row r="18" ht="15" customHeight="1">
      <c r="A18" s="184"/>
    </row>
  </sheetData>
  <sheetProtection/>
  <mergeCells count="3">
    <mergeCell ref="B2:F2"/>
    <mergeCell ref="H2:J2"/>
    <mergeCell ref="A12:L12"/>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2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4" sqref="A14"/>
    </sheetView>
  </sheetViews>
  <sheetFormatPr defaultColWidth="9.140625" defaultRowHeight="15" customHeight="1"/>
  <cols>
    <col min="1" max="1" width="14.421875" style="805" customWidth="1"/>
    <col min="2" max="2" width="13.00390625" style="805" customWidth="1"/>
    <col min="3" max="3" width="15.8515625" style="805" customWidth="1"/>
    <col min="4" max="6" width="13.00390625" style="805" customWidth="1"/>
    <col min="7" max="7" width="3.8515625" style="805" customWidth="1"/>
    <col min="8" max="10" width="14.140625" style="805" customWidth="1"/>
    <col min="11" max="11" width="18.7109375" style="805" customWidth="1"/>
    <col min="12" max="12" width="13.57421875" style="805" customWidth="1"/>
    <col min="13" max="16384" width="9.140625" style="805" customWidth="1"/>
  </cols>
  <sheetData>
    <row r="1" spans="1:13" ht="15" customHeight="1" thickBot="1">
      <c r="A1" s="1357" t="s">
        <v>1375</v>
      </c>
      <c r="B1" s="807"/>
      <c r="C1" s="807"/>
      <c r="D1" s="807"/>
      <c r="E1" s="807"/>
      <c r="F1" s="807"/>
      <c r="G1" s="807"/>
      <c r="H1" s="807"/>
      <c r="I1" s="807"/>
      <c r="J1" s="807"/>
      <c r="K1" s="807"/>
      <c r="L1" s="807"/>
      <c r="M1" s="807"/>
    </row>
    <row r="2" spans="1:13" ht="15" customHeight="1" thickBot="1">
      <c r="A2" s="1588" t="s">
        <v>1376</v>
      </c>
      <c r="B2" s="1590" t="s">
        <v>1344</v>
      </c>
      <c r="C2" s="1590"/>
      <c r="D2" s="1590"/>
      <c r="E2" s="1590"/>
      <c r="F2" s="1590"/>
      <c r="G2" s="808"/>
      <c r="H2" s="1590" t="s">
        <v>1377</v>
      </c>
      <c r="I2" s="1590"/>
      <c r="J2" s="1590"/>
      <c r="K2" s="809"/>
      <c r="L2" s="810"/>
      <c r="M2" s="807"/>
    </row>
    <row r="3" spans="1:13" ht="30" customHeight="1" thickBot="1">
      <c r="A3" s="1712"/>
      <c r="B3" s="812" t="s">
        <v>0</v>
      </c>
      <c r="C3" s="812" t="s">
        <v>1</v>
      </c>
      <c r="D3" s="812" t="s">
        <v>1347</v>
      </c>
      <c r="E3" s="812" t="s">
        <v>1348</v>
      </c>
      <c r="F3" s="812" t="s">
        <v>1368</v>
      </c>
      <c r="G3" s="812"/>
      <c r="H3" s="812" t="s">
        <v>1378</v>
      </c>
      <c r="I3" s="812" t="s">
        <v>1379</v>
      </c>
      <c r="J3" s="812" t="s">
        <v>1368</v>
      </c>
      <c r="K3" s="812" t="s">
        <v>1369</v>
      </c>
      <c r="L3" s="812" t="s">
        <v>2302</v>
      </c>
      <c r="M3" s="807"/>
    </row>
    <row r="4" spans="1:13" ht="15" customHeight="1">
      <c r="A4" s="813" t="s">
        <v>21</v>
      </c>
      <c r="B4" s="814">
        <v>5737</v>
      </c>
      <c r="C4" s="814">
        <v>10994</v>
      </c>
      <c r="D4" s="815">
        <v>9</v>
      </c>
      <c r="E4" s="816">
        <v>0.1</v>
      </c>
      <c r="F4" s="814">
        <v>16740</v>
      </c>
      <c r="G4" s="815"/>
      <c r="H4" s="816">
        <v>80.6</v>
      </c>
      <c r="I4" s="816">
        <v>7</v>
      </c>
      <c r="J4" s="816">
        <v>10.2</v>
      </c>
      <c r="K4" s="817">
        <v>11.5</v>
      </c>
      <c r="L4" s="818">
        <v>73.6</v>
      </c>
      <c r="M4" s="807"/>
    </row>
    <row r="5" spans="1:14" ht="15" customHeight="1" thickBot="1">
      <c r="A5" s="811" t="s">
        <v>19</v>
      </c>
      <c r="B5" s="819">
        <v>12358</v>
      </c>
      <c r="C5" s="819">
        <v>24929</v>
      </c>
      <c r="D5" s="812">
        <v>361</v>
      </c>
      <c r="E5" s="820">
        <v>1</v>
      </c>
      <c r="F5" s="819">
        <v>37648</v>
      </c>
      <c r="G5" s="812"/>
      <c r="H5" s="820">
        <v>51.7</v>
      </c>
      <c r="I5" s="820">
        <v>5.1</v>
      </c>
      <c r="J5" s="820">
        <v>7.3</v>
      </c>
      <c r="K5" s="821">
        <v>10.1</v>
      </c>
      <c r="L5" s="822">
        <f>H5-I5</f>
        <v>46.6</v>
      </c>
      <c r="M5" s="807"/>
      <c r="N5" s="797"/>
    </row>
    <row r="6" spans="1:13" ht="15" customHeight="1">
      <c r="A6" s="1134" t="s">
        <v>2176</v>
      </c>
      <c r="B6" s="807"/>
      <c r="C6" s="807"/>
      <c r="D6" s="807"/>
      <c r="E6" s="807"/>
      <c r="F6" s="807"/>
      <c r="G6" s="807"/>
      <c r="H6" s="807"/>
      <c r="I6" s="807"/>
      <c r="J6" s="807"/>
      <c r="K6" s="807"/>
      <c r="L6" s="807"/>
      <c r="M6" s="807"/>
    </row>
    <row r="7" spans="1:13" ht="15" customHeight="1">
      <c r="A7" s="803" t="s">
        <v>1370</v>
      </c>
      <c r="B7" s="807"/>
      <c r="C7" s="807"/>
      <c r="D7" s="807"/>
      <c r="E7" s="807"/>
      <c r="F7" s="807"/>
      <c r="G7" s="807"/>
      <c r="H7" s="807"/>
      <c r="I7" s="807"/>
      <c r="J7" s="807"/>
      <c r="K7" s="807"/>
      <c r="L7" s="807"/>
      <c r="M7" s="807"/>
    </row>
    <row r="8" spans="1:13" ht="15" customHeight="1">
      <c r="A8" s="823" t="s">
        <v>95</v>
      </c>
      <c r="B8" s="807"/>
      <c r="C8" s="807"/>
      <c r="D8" s="807"/>
      <c r="E8" s="807"/>
      <c r="F8" s="807"/>
      <c r="G8" s="807"/>
      <c r="H8" s="807"/>
      <c r="I8" s="807"/>
      <c r="J8" s="807"/>
      <c r="K8" s="807"/>
      <c r="L8" s="807"/>
      <c r="M8" s="807"/>
    </row>
    <row r="9" spans="1:13" ht="15" customHeight="1">
      <c r="A9" s="1135" t="s">
        <v>2179</v>
      </c>
      <c r="B9" s="1136"/>
      <c r="C9" s="1136"/>
      <c r="D9" s="1136"/>
      <c r="E9" s="1136"/>
      <c r="F9" s="1136"/>
      <c r="G9" s="1136"/>
      <c r="H9" s="1136"/>
      <c r="I9" s="1136"/>
      <c r="J9" s="1136"/>
      <c r="K9" s="1136"/>
      <c r="L9" s="807"/>
      <c r="M9" s="807"/>
    </row>
    <row r="10" spans="1:13" ht="15" customHeight="1">
      <c r="A10" s="1135" t="s">
        <v>2180</v>
      </c>
      <c r="B10" s="1136"/>
      <c r="C10" s="1136"/>
      <c r="D10" s="1136"/>
      <c r="E10" s="1136"/>
      <c r="F10" s="1136"/>
      <c r="G10" s="1136"/>
      <c r="H10" s="1136"/>
      <c r="I10" s="1136"/>
      <c r="J10" s="1136"/>
      <c r="K10" s="1136"/>
      <c r="L10" s="807"/>
      <c r="M10" s="807"/>
    </row>
    <row r="11" spans="1:13" ht="15" customHeight="1">
      <c r="A11" s="1135" t="s">
        <v>2181</v>
      </c>
      <c r="B11" s="1135"/>
      <c r="C11" s="1135"/>
      <c r="D11" s="1135"/>
      <c r="E11" s="1135"/>
      <c r="F11" s="1135"/>
      <c r="G11" s="1135"/>
      <c r="H11" s="1135"/>
      <c r="I11" s="1135"/>
      <c r="J11" s="1135"/>
      <c r="K11" s="1135"/>
      <c r="L11" s="807"/>
      <c r="M11" s="807"/>
    </row>
    <row r="12" spans="1:13" ht="15" customHeight="1">
      <c r="A12" s="4" t="s">
        <v>2182</v>
      </c>
      <c r="B12" s="1136"/>
      <c r="C12" s="1136"/>
      <c r="D12" s="1136"/>
      <c r="E12" s="1136"/>
      <c r="F12" s="1136"/>
      <c r="G12" s="1136"/>
      <c r="H12" s="1136"/>
      <c r="I12" s="1136"/>
      <c r="J12" s="1136"/>
      <c r="K12" s="1136"/>
      <c r="L12" s="807"/>
      <c r="M12" s="807"/>
    </row>
    <row r="13" spans="1:13" ht="15" customHeight="1">
      <c r="A13" s="804" t="s">
        <v>1366</v>
      </c>
      <c r="B13" s="807"/>
      <c r="C13" s="807"/>
      <c r="D13" s="807"/>
      <c r="E13" s="807"/>
      <c r="F13" s="807"/>
      <c r="G13" s="807"/>
      <c r="H13" s="807"/>
      <c r="I13" s="807"/>
      <c r="J13" s="807"/>
      <c r="K13" s="807"/>
      <c r="L13" s="807"/>
      <c r="M13" s="807"/>
    </row>
    <row r="14" spans="1:13" ht="15" customHeight="1">
      <c r="A14" s="807"/>
      <c r="B14" s="807"/>
      <c r="C14" s="807"/>
      <c r="D14" s="807"/>
      <c r="E14" s="807"/>
      <c r="F14" s="807"/>
      <c r="G14" s="807"/>
      <c r="H14" s="807"/>
      <c r="I14" s="807"/>
      <c r="J14" s="807"/>
      <c r="K14" s="807"/>
      <c r="L14" s="807"/>
      <c r="M14" s="807"/>
    </row>
    <row r="15" spans="1:13" ht="15" customHeight="1">
      <c r="A15" s="56"/>
      <c r="B15" s="807"/>
      <c r="C15" s="807"/>
      <c r="D15" s="807"/>
      <c r="E15" s="807"/>
      <c r="F15" s="807"/>
      <c r="G15" s="807"/>
      <c r="H15" s="807"/>
      <c r="I15" s="59"/>
      <c r="J15" s="59"/>
      <c r="K15" s="59"/>
      <c r="L15" s="807"/>
      <c r="M15" s="807"/>
    </row>
    <row r="16" spans="9:12" ht="15" customHeight="1">
      <c r="I16" s="807"/>
      <c r="J16" s="807"/>
      <c r="K16" s="807"/>
      <c r="L16" s="807"/>
    </row>
    <row r="17" spans="9:12" ht="15" customHeight="1">
      <c r="I17" s="807"/>
      <c r="J17" s="807"/>
      <c r="K17" s="807"/>
      <c r="L17" s="807"/>
    </row>
  </sheetData>
  <sheetProtection/>
  <mergeCells count="3">
    <mergeCell ref="A2:A3"/>
    <mergeCell ref="B2:F2"/>
    <mergeCell ref="H2:J2"/>
  </mergeCells>
  <printOptions gridLines="1"/>
  <pageMargins left="0.75" right="0.75" top="1" bottom="1" header="0.5" footer="0.5"/>
  <pageSetup horizontalDpi="600" verticalDpi="600" orientation="landscape" paperSize="9" scale="95" r:id="rId1"/>
  <headerFooter alignWithMargins="0">
    <oddFooter>&amp;R&amp;Z&amp;F
&amp;A</oddFooter>
  </headerFooter>
</worksheet>
</file>

<file path=xl/worksheets/sheet122.xml><?xml version="1.0" encoding="utf-8"?>
<worksheet xmlns="http://schemas.openxmlformats.org/spreadsheetml/2006/main" xmlns:r="http://schemas.openxmlformats.org/officeDocument/2006/relationships">
  <sheetPr>
    <tabColor theme="0" tint="-0.1499900072813034"/>
  </sheetPr>
  <dimension ref="A1:J14"/>
  <sheetViews>
    <sheetView zoomScalePageLayoutView="0" workbookViewId="0" topLeftCell="A1">
      <selection activeCell="A14" sqref="A14"/>
    </sheetView>
  </sheetViews>
  <sheetFormatPr defaultColWidth="9.140625" defaultRowHeight="15"/>
  <cols>
    <col min="1" max="1" width="20.00390625" style="59" customWidth="1"/>
    <col min="2" max="2" width="16.140625" style="59" customWidth="1"/>
    <col min="3" max="3" width="10.421875" style="59" customWidth="1"/>
    <col min="4" max="4" width="9.140625" style="59" customWidth="1"/>
    <col min="5" max="5" width="5.00390625" style="59" customWidth="1"/>
    <col min="6" max="6" width="13.00390625" style="59" customWidth="1"/>
    <col min="7" max="7" width="11.140625" style="59" customWidth="1"/>
    <col min="8" max="8" width="11.00390625" style="59" customWidth="1"/>
    <col min="9" max="10" width="9.140625" style="59" customWidth="1"/>
  </cols>
  <sheetData>
    <row r="1" spans="1:8" ht="35.25" customHeight="1" thickBot="1">
      <c r="A1" s="1725" t="s">
        <v>1380</v>
      </c>
      <c r="B1" s="1725"/>
      <c r="C1" s="1725"/>
      <c r="D1" s="1725"/>
      <c r="E1" s="1725"/>
      <c r="F1" s="1725"/>
      <c r="G1" s="1725"/>
      <c r="H1" s="1725"/>
    </row>
    <row r="2" spans="1:8" ht="39.75" customHeight="1" thickBot="1">
      <c r="A2" s="676"/>
      <c r="B2" s="1590" t="s">
        <v>1381</v>
      </c>
      <c r="C2" s="1590"/>
      <c r="D2" s="1590"/>
      <c r="E2" s="223"/>
      <c r="F2" s="1590" t="s">
        <v>1382</v>
      </c>
      <c r="G2" s="1590"/>
      <c r="H2" s="1590"/>
    </row>
    <row r="3" spans="1:8" ht="15.75" thickBot="1">
      <c r="A3" s="81"/>
      <c r="B3" s="265" t="s">
        <v>1383</v>
      </c>
      <c r="C3" s="265" t="s">
        <v>1384</v>
      </c>
      <c r="D3" s="265" t="s">
        <v>2</v>
      </c>
      <c r="E3" s="81"/>
      <c r="F3" s="265" t="s">
        <v>1383</v>
      </c>
      <c r="G3" s="1358" t="s">
        <v>1384</v>
      </c>
      <c r="H3" s="89" t="s">
        <v>2</v>
      </c>
    </row>
    <row r="4" spans="1:10" ht="15">
      <c r="A4" s="826" t="s">
        <v>1087</v>
      </c>
      <c r="B4" s="826"/>
      <c r="C4" s="242"/>
      <c r="D4" s="826"/>
      <c r="E4" s="242"/>
      <c r="F4" s="242"/>
      <c r="G4" s="242"/>
      <c r="H4" s="242"/>
      <c r="J4" s="387"/>
    </row>
    <row r="5" spans="1:8" ht="15">
      <c r="A5" s="678" t="s">
        <v>1385</v>
      </c>
      <c r="B5" s="76">
        <v>1.55</v>
      </c>
      <c r="C5" s="76">
        <v>1.29</v>
      </c>
      <c r="D5" s="76">
        <v>1.29</v>
      </c>
      <c r="E5" s="76"/>
      <c r="F5" s="76">
        <v>71.8</v>
      </c>
      <c r="G5" s="76">
        <v>84.8</v>
      </c>
      <c r="H5" s="76">
        <v>84.5</v>
      </c>
    </row>
    <row r="6" spans="1:8" ht="15.75" thickBot="1">
      <c r="A6" s="827" t="s">
        <v>1386</v>
      </c>
      <c r="B6" s="379">
        <v>1.59</v>
      </c>
      <c r="C6" s="379">
        <v>1.19</v>
      </c>
      <c r="D6" s="827">
        <v>1.19</v>
      </c>
      <c r="E6" s="379"/>
      <c r="F6" s="379">
        <v>71.9</v>
      </c>
      <c r="G6" s="379">
        <v>87.2</v>
      </c>
      <c r="H6" s="379">
        <v>86.9</v>
      </c>
    </row>
    <row r="7" ht="15">
      <c r="A7" s="240" t="s">
        <v>1387</v>
      </c>
    </row>
    <row r="8" ht="15">
      <c r="A8" s="240" t="s">
        <v>1388</v>
      </c>
    </row>
    <row r="9" spans="1:8" ht="28.5" customHeight="1">
      <c r="A9" s="1733" t="s">
        <v>1389</v>
      </c>
      <c r="B9" s="1733"/>
      <c r="C9" s="1733"/>
      <c r="D9" s="1733"/>
      <c r="E9" s="1733"/>
      <c r="F9" s="1733"/>
      <c r="G9" s="1733"/>
      <c r="H9" s="1733"/>
    </row>
    <row r="10" ht="15">
      <c r="A10" s="240" t="s">
        <v>1390</v>
      </c>
    </row>
    <row r="11" ht="15">
      <c r="A11" s="240" t="s">
        <v>1391</v>
      </c>
    </row>
    <row r="12" ht="15">
      <c r="A12" s="240" t="s">
        <v>1392</v>
      </c>
    </row>
    <row r="13" ht="15">
      <c r="A13" s="72" t="s">
        <v>1393</v>
      </c>
    </row>
    <row r="14" ht="15">
      <c r="A14" s="72"/>
    </row>
  </sheetData>
  <sheetProtection/>
  <mergeCells count="4">
    <mergeCell ref="B2:D2"/>
    <mergeCell ref="F2:H2"/>
    <mergeCell ref="A1:H1"/>
    <mergeCell ref="A9:H9"/>
  </mergeCells>
  <printOptions/>
  <pageMargins left="0.7" right="0.7" top="0.75" bottom="0.75" header="0.3" footer="0.3"/>
  <pageSetup orientation="portrait" paperSize="9"/>
</worksheet>
</file>

<file path=xl/worksheets/sheet123.xml><?xml version="1.0" encoding="utf-8"?>
<worksheet xmlns="http://schemas.openxmlformats.org/spreadsheetml/2006/main" xmlns:r="http://schemas.openxmlformats.org/officeDocument/2006/relationships">
  <sheetPr>
    <tabColor theme="0" tint="-0.1499900072813034"/>
  </sheetPr>
  <dimension ref="A1:H7"/>
  <sheetViews>
    <sheetView zoomScalePageLayoutView="0" workbookViewId="0" topLeftCell="A1">
      <selection activeCell="A8" sqref="A8"/>
    </sheetView>
  </sheetViews>
  <sheetFormatPr defaultColWidth="9.140625" defaultRowHeight="15" customHeight="1"/>
  <cols>
    <col min="1" max="1" width="33.7109375" style="67" customWidth="1"/>
    <col min="2" max="2" width="12.00390625" style="67" customWidth="1"/>
    <col min="3" max="3" width="15.421875" style="67" bestFit="1" customWidth="1"/>
    <col min="4" max="4" width="4.7109375" style="67" customWidth="1"/>
    <col min="5" max="5" width="12.8515625" style="67" customWidth="1"/>
    <col min="6" max="6" width="15.421875" style="67" bestFit="1" customWidth="1"/>
    <col min="7" max="7" width="9.140625" style="67" customWidth="1"/>
    <col min="8" max="16384" width="9.140625" style="58" customWidth="1"/>
  </cols>
  <sheetData>
    <row r="1" spans="1:6" ht="32.25" customHeight="1" thickBot="1">
      <c r="A1" s="1572" t="s">
        <v>1394</v>
      </c>
      <c r="B1" s="1572"/>
      <c r="C1" s="1572"/>
      <c r="D1" s="1572"/>
      <c r="E1" s="1572"/>
      <c r="F1" s="1572"/>
    </row>
    <row r="2" spans="1:6" ht="15" customHeight="1" thickBot="1">
      <c r="A2" s="1226"/>
      <c r="B2" s="1635" t="s">
        <v>21</v>
      </c>
      <c r="C2" s="1635"/>
      <c r="D2" s="1359"/>
      <c r="E2" s="1635" t="s">
        <v>19</v>
      </c>
      <c r="F2" s="1635"/>
    </row>
    <row r="3" spans="1:8" ht="15" customHeight="1" thickBot="1">
      <c r="A3" s="384"/>
      <c r="B3" s="265" t="s">
        <v>0</v>
      </c>
      <c r="C3" s="265" t="s">
        <v>1</v>
      </c>
      <c r="D3" s="1360"/>
      <c r="E3" s="265" t="s">
        <v>0</v>
      </c>
      <c r="F3" s="265" t="s">
        <v>1</v>
      </c>
      <c r="H3" s="176"/>
    </row>
    <row r="4" spans="1:6" ht="15" customHeight="1">
      <c r="A4" s="532" t="s">
        <v>1395</v>
      </c>
      <c r="B4" s="92">
        <v>73.26</v>
      </c>
      <c r="C4" s="92">
        <v>79.98</v>
      </c>
      <c r="D4" s="92"/>
      <c r="E4" s="92">
        <v>74.43</v>
      </c>
      <c r="F4" s="92">
        <v>84.22</v>
      </c>
    </row>
    <row r="5" spans="1:6" ht="29.25" customHeight="1">
      <c r="A5" s="532" t="s">
        <v>1396</v>
      </c>
      <c r="B5" s="92">
        <v>15.13</v>
      </c>
      <c r="C5" s="92">
        <v>14.46</v>
      </c>
      <c r="D5" s="92"/>
      <c r="E5" s="92">
        <v>14.28</v>
      </c>
      <c r="F5" s="92">
        <v>11.46</v>
      </c>
    </row>
    <row r="6" spans="1:6" ht="15" customHeight="1" thickBot="1">
      <c r="A6" s="255" t="s">
        <v>1397</v>
      </c>
      <c r="B6" s="87">
        <v>11.18</v>
      </c>
      <c r="C6" s="87">
        <v>5.42</v>
      </c>
      <c r="D6" s="87"/>
      <c r="E6" s="87">
        <v>10.83</v>
      </c>
      <c r="F6" s="87">
        <v>4.19</v>
      </c>
    </row>
    <row r="7" ht="15" customHeight="1">
      <c r="A7" s="954" t="s">
        <v>2303</v>
      </c>
    </row>
  </sheetData>
  <sheetProtection/>
  <mergeCells count="3">
    <mergeCell ref="B2:C2"/>
    <mergeCell ref="E2:F2"/>
    <mergeCell ref="A1:F1"/>
  </mergeCells>
  <printOptions/>
  <pageMargins left="0.7" right="0.7" top="0.75" bottom="0.75" header="0.3" footer="0.3"/>
  <pageSetup orientation="portrait" paperSize="9"/>
</worksheet>
</file>

<file path=xl/worksheets/sheet124.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3" sqref="A3"/>
    </sheetView>
  </sheetViews>
  <sheetFormatPr defaultColWidth="9.140625" defaultRowHeight="15" customHeight="1"/>
  <cols>
    <col min="1" max="1" width="39.8515625" style="67" customWidth="1"/>
    <col min="2" max="2" width="12.140625" style="67" customWidth="1"/>
    <col min="3" max="3" width="14.28125" style="67" customWidth="1"/>
    <col min="4" max="5" width="9.140625" style="67" customWidth="1"/>
    <col min="6" max="6" width="14.7109375" style="67" customWidth="1"/>
    <col min="7" max="8" width="9.140625" style="67" customWidth="1"/>
    <col min="9" max="16384" width="9.140625" style="58" customWidth="1"/>
  </cols>
  <sheetData>
    <row r="1" spans="1:3" ht="30" customHeight="1" thickBot="1">
      <c r="A1" s="1572" t="s">
        <v>1398</v>
      </c>
      <c r="B1" s="1572"/>
      <c r="C1" s="1572"/>
    </row>
    <row r="2" spans="1:3" ht="15" customHeight="1" thickBot="1">
      <c r="A2" s="1361" t="s">
        <v>1399</v>
      </c>
      <c r="B2" s="1324" t="s">
        <v>21</v>
      </c>
      <c r="C2" s="1324" t="s">
        <v>19</v>
      </c>
    </row>
    <row r="3" spans="1:10" ht="29.25" customHeight="1">
      <c r="A3" s="442" t="s">
        <v>1400</v>
      </c>
      <c r="B3" s="90">
        <v>0.5</v>
      </c>
      <c r="C3" s="90">
        <v>0.6341850710550364</v>
      </c>
      <c r="J3" s="176"/>
    </row>
    <row r="4" spans="1:3" ht="30" customHeight="1">
      <c r="A4" s="442" t="s">
        <v>1401</v>
      </c>
      <c r="B4" s="90">
        <v>33.5</v>
      </c>
      <c r="C4" s="90">
        <v>45.151456287022675</v>
      </c>
    </row>
    <row r="5" spans="1:3" ht="15" customHeight="1">
      <c r="A5" s="442" t="s">
        <v>1402</v>
      </c>
      <c r="B5" s="90">
        <v>30</v>
      </c>
      <c r="C5" s="90">
        <v>25.543875442194196</v>
      </c>
    </row>
    <row r="6" spans="1:3" ht="15" customHeight="1" thickBot="1">
      <c r="A6" s="564" t="s">
        <v>1403</v>
      </c>
      <c r="B6" s="91">
        <v>36</v>
      </c>
      <c r="C6" s="91">
        <v>28.670483199728082</v>
      </c>
    </row>
    <row r="7" ht="15" customHeight="1">
      <c r="A7" s="954" t="s">
        <v>1404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25.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7" sqref="A7"/>
    </sheetView>
  </sheetViews>
  <sheetFormatPr defaultColWidth="9.140625" defaultRowHeight="15" customHeight="1"/>
  <cols>
    <col min="1" max="1" width="30.57421875" style="67" customWidth="1"/>
    <col min="2" max="2" width="9.140625" style="67" customWidth="1"/>
    <col min="3" max="3" width="12.421875" style="67" customWidth="1"/>
    <col min="4" max="4" width="4.8515625" style="67" customWidth="1"/>
    <col min="5" max="5" width="9.140625" style="67" customWidth="1"/>
    <col min="6" max="6" width="14.7109375" style="67" customWidth="1"/>
    <col min="7" max="10" width="9.140625" style="67" customWidth="1"/>
    <col min="11" max="16384" width="9.140625" style="58" customWidth="1"/>
  </cols>
  <sheetData>
    <row r="1" spans="1:6" ht="32.25" customHeight="1" thickBot="1">
      <c r="A1" s="1572" t="s">
        <v>1405</v>
      </c>
      <c r="B1" s="1572"/>
      <c r="C1" s="1572"/>
      <c r="D1" s="1572"/>
      <c r="E1" s="1572"/>
      <c r="F1" s="1572"/>
    </row>
    <row r="2" spans="1:6" ht="15" customHeight="1" thickBot="1">
      <c r="A2" s="1226"/>
      <c r="B2" s="1635" t="s">
        <v>8</v>
      </c>
      <c r="C2" s="1635"/>
      <c r="D2" s="1226"/>
      <c r="E2" s="1635" t="s">
        <v>19</v>
      </c>
      <c r="F2" s="1635"/>
    </row>
    <row r="3" spans="1:10" ht="28.5" customHeight="1" thickBot="1">
      <c r="A3" s="438" t="s">
        <v>1406</v>
      </c>
      <c r="B3" s="1334" t="s">
        <v>1407</v>
      </c>
      <c r="C3" s="1334" t="s">
        <v>1408</v>
      </c>
      <c r="D3" s="265"/>
      <c r="E3" s="1362" t="s">
        <v>1407</v>
      </c>
      <c r="F3" s="1362" t="s">
        <v>1408</v>
      </c>
      <c r="J3" s="163"/>
    </row>
    <row r="4" spans="1:6" ht="15" customHeight="1">
      <c r="A4" s="442" t="s">
        <v>1409</v>
      </c>
      <c r="B4" s="90">
        <v>76.2</v>
      </c>
      <c r="C4" s="90">
        <v>23.8</v>
      </c>
      <c r="E4" s="90">
        <v>74.83454238700955</v>
      </c>
      <c r="F4" s="90">
        <v>25.165457612990462</v>
      </c>
    </row>
    <row r="5" spans="1:6" ht="15" customHeight="1" thickBot="1">
      <c r="A5" s="564" t="s">
        <v>1410</v>
      </c>
      <c r="B5" s="91">
        <v>75.6</v>
      </c>
      <c r="C5" s="91">
        <v>24.4</v>
      </c>
      <c r="D5" s="87"/>
      <c r="E5" s="91">
        <v>69.7328612414781</v>
      </c>
      <c r="F5" s="91">
        <v>30.267138758521895</v>
      </c>
    </row>
    <row r="6" ht="15" customHeight="1">
      <c r="A6" s="954" t="s">
        <v>1404</v>
      </c>
    </row>
    <row r="36" spans="11:12" ht="15" customHeight="1">
      <c r="K36" s="67"/>
      <c r="L36" s="67"/>
    </row>
    <row r="37" spans="11:12" ht="15" customHeight="1">
      <c r="K37" s="67"/>
      <c r="L37" s="67"/>
    </row>
    <row r="38" spans="11:12" ht="15" customHeight="1">
      <c r="K38" s="67"/>
      <c r="L38" s="67"/>
    </row>
    <row r="39" spans="8:12" ht="15" customHeight="1">
      <c r="H39" s="90"/>
      <c r="I39" s="90"/>
      <c r="K39" s="67"/>
      <c r="L39" s="67"/>
    </row>
    <row r="40" spans="8:12" ht="15" customHeight="1">
      <c r="H40" s="90"/>
      <c r="I40" s="90"/>
      <c r="K40" s="67"/>
      <c r="L40" s="67"/>
    </row>
    <row r="41" spans="8:12" ht="15" customHeight="1">
      <c r="H41" s="90"/>
      <c r="I41" s="90"/>
      <c r="K41" s="67"/>
      <c r="L41" s="67"/>
    </row>
    <row r="42" spans="8:12" ht="15" customHeight="1">
      <c r="H42" s="90"/>
      <c r="I42" s="90"/>
      <c r="K42" s="67"/>
      <c r="L42" s="67"/>
    </row>
    <row r="43" spans="8:12" ht="15" customHeight="1">
      <c r="H43" s="90"/>
      <c r="I43" s="90"/>
      <c r="K43" s="67"/>
      <c r="L43" s="67"/>
    </row>
    <row r="44" spans="11:12" ht="15" customHeight="1">
      <c r="K44" s="67"/>
      <c r="L44" s="67"/>
    </row>
    <row r="45" spans="11:12" ht="15" customHeight="1">
      <c r="K45" s="67"/>
      <c r="L45" s="67"/>
    </row>
    <row r="46" spans="11:12" ht="15" customHeight="1">
      <c r="K46" s="67"/>
      <c r="L46" s="67"/>
    </row>
    <row r="47" spans="11:12" ht="15" customHeight="1">
      <c r="K47" s="67"/>
      <c r="L47" s="67"/>
    </row>
    <row r="48" spans="11:12" ht="15" customHeight="1">
      <c r="K48" s="67"/>
      <c r="L48" s="67"/>
    </row>
    <row r="49" spans="11:12" ht="15" customHeight="1">
      <c r="K49" s="67"/>
      <c r="L49" s="67"/>
    </row>
    <row r="50" spans="11:12" ht="15" customHeight="1">
      <c r="K50" s="67"/>
      <c r="L50" s="67"/>
    </row>
  </sheetData>
  <sheetProtection/>
  <mergeCells count="3">
    <mergeCell ref="B2:C2"/>
    <mergeCell ref="E2:F2"/>
    <mergeCell ref="A1:F1"/>
  </mergeCells>
  <printOptions/>
  <pageMargins left="0.7" right="0.7" top="0.75" bottom="0.75" header="0.3" footer="0.3"/>
  <pageSetup orientation="portrait" paperSize="9"/>
</worksheet>
</file>

<file path=xl/worksheets/sheet126.xml><?xml version="1.0" encoding="utf-8"?>
<worksheet xmlns="http://schemas.openxmlformats.org/spreadsheetml/2006/main" xmlns:r="http://schemas.openxmlformats.org/officeDocument/2006/relationships">
  <sheetPr>
    <tabColor theme="0" tint="-0.1499900072813034"/>
  </sheetPr>
  <dimension ref="A1:H14"/>
  <sheetViews>
    <sheetView zoomScalePageLayoutView="0" workbookViewId="0" topLeftCell="A1">
      <selection activeCell="A13" sqref="A13"/>
    </sheetView>
  </sheetViews>
  <sheetFormatPr defaultColWidth="9.140625" defaultRowHeight="15"/>
  <cols>
    <col min="1" max="1" width="19.7109375" style="59" customWidth="1"/>
    <col min="2" max="2" width="12.7109375" style="59" customWidth="1"/>
    <col min="3" max="3" width="10.140625" style="59" customWidth="1"/>
    <col min="4" max="4" width="9.140625" style="59" customWidth="1"/>
    <col min="5" max="5" width="3.7109375" style="59" customWidth="1"/>
    <col min="6" max="6" width="10.421875" style="59" customWidth="1"/>
    <col min="7" max="7" width="10.57421875" style="59" customWidth="1"/>
    <col min="8" max="8" width="9.140625" style="59" customWidth="1"/>
  </cols>
  <sheetData>
    <row r="1" spans="1:8" ht="30.75" customHeight="1" thickBot="1">
      <c r="A1" s="1725" t="s">
        <v>1411</v>
      </c>
      <c r="B1" s="1725"/>
      <c r="C1" s="1725"/>
      <c r="D1" s="1725"/>
      <c r="E1" s="1725"/>
      <c r="F1" s="1725"/>
      <c r="G1" s="1725"/>
      <c r="H1" s="1725"/>
    </row>
    <row r="2" spans="1:8" ht="15.75" thickBot="1">
      <c r="A2" s="1694" t="s">
        <v>1412</v>
      </c>
      <c r="B2" s="1565" t="s">
        <v>21</v>
      </c>
      <c r="C2" s="1752"/>
      <c r="D2" s="1752"/>
      <c r="E2" s="1363"/>
      <c r="F2" s="1565" t="s">
        <v>19</v>
      </c>
      <c r="G2" s="1753"/>
      <c r="H2" s="1753"/>
    </row>
    <row r="3" spans="1:8" ht="24" thickBot="1">
      <c r="A3" s="1751"/>
      <c r="B3" s="567" t="s">
        <v>48</v>
      </c>
      <c r="C3" s="567" t="s">
        <v>1</v>
      </c>
      <c r="D3" s="567" t="s">
        <v>483</v>
      </c>
      <c r="E3" s="567"/>
      <c r="F3" s="567" t="s">
        <v>48</v>
      </c>
      <c r="G3" s="567" t="s">
        <v>1</v>
      </c>
      <c r="H3" s="567" t="s">
        <v>483</v>
      </c>
    </row>
    <row r="4" spans="1:8" ht="15">
      <c r="A4" s="175" t="s">
        <v>1413</v>
      </c>
      <c r="B4" s="121">
        <v>46.5</v>
      </c>
      <c r="C4" s="132">
        <v>17.77</v>
      </c>
      <c r="D4" s="828">
        <v>2.6167698368036016</v>
      </c>
      <c r="E4" s="58"/>
      <c r="F4" s="121">
        <v>44.6</v>
      </c>
      <c r="G4" s="132">
        <v>17.98</v>
      </c>
      <c r="H4" s="828">
        <v>2.4805339265850948</v>
      </c>
    </row>
    <row r="5" spans="1:8" ht="15">
      <c r="A5" s="175" t="s">
        <v>1414</v>
      </c>
      <c r="B5" s="121">
        <v>1.7</v>
      </c>
      <c r="C5" s="132">
        <v>1.78</v>
      </c>
      <c r="D5" s="828">
        <v>0.9550561797752809</v>
      </c>
      <c r="E5" s="58"/>
      <c r="F5" s="121">
        <v>2.2</v>
      </c>
      <c r="G5" s="132">
        <v>1.81</v>
      </c>
      <c r="H5" s="828">
        <v>1.2154696132596685</v>
      </c>
    </row>
    <row r="6" spans="1:8" ht="15">
      <c r="A6" s="175" t="s">
        <v>1415</v>
      </c>
      <c r="B6" s="132">
        <v>21.89</v>
      </c>
      <c r="C6" s="132">
        <v>27.17</v>
      </c>
      <c r="D6" s="828">
        <v>0.8056680161943319</v>
      </c>
      <c r="E6" s="58"/>
      <c r="F6" s="121">
        <v>19.7</v>
      </c>
      <c r="G6" s="132">
        <v>28.6</v>
      </c>
      <c r="H6" s="828">
        <v>0.6888111888111887</v>
      </c>
    </row>
    <row r="7" spans="1:8" ht="15">
      <c r="A7" s="175" t="s">
        <v>1416</v>
      </c>
      <c r="B7" s="121">
        <v>29.9</v>
      </c>
      <c r="C7" s="132">
        <v>53.28</v>
      </c>
      <c r="D7" s="828">
        <v>0.5611861861861861</v>
      </c>
      <c r="E7" s="58"/>
      <c r="F7" s="121">
        <v>33.5</v>
      </c>
      <c r="G7" s="132">
        <v>51.62</v>
      </c>
      <c r="H7" s="828">
        <v>0.6489732661759009</v>
      </c>
    </row>
    <row r="8" spans="1:8" ht="15">
      <c r="A8" s="177" t="s">
        <v>1417</v>
      </c>
      <c r="B8" s="120">
        <v>100</v>
      </c>
      <c r="C8" s="139">
        <v>100</v>
      </c>
      <c r="D8" s="571" t="s">
        <v>539</v>
      </c>
      <c r="E8" s="58"/>
      <c r="F8" s="139">
        <v>100</v>
      </c>
      <c r="G8" s="139">
        <v>100</v>
      </c>
      <c r="H8" s="571" t="s">
        <v>539</v>
      </c>
    </row>
    <row r="9" spans="1:8" ht="15.75" thickBot="1">
      <c r="A9" s="471" t="s">
        <v>1418</v>
      </c>
      <c r="B9" s="518">
        <v>96367</v>
      </c>
      <c r="C9" s="518">
        <v>5400320</v>
      </c>
      <c r="D9" s="1364">
        <v>0.01784468327802797</v>
      </c>
      <c r="E9" s="877"/>
      <c r="F9" s="518">
        <v>327101</v>
      </c>
      <c r="G9" s="518">
        <v>16374202</v>
      </c>
      <c r="H9" s="1364">
        <v>0.019976607104272927</v>
      </c>
    </row>
    <row r="10" ht="15">
      <c r="A10" s="829" t="s">
        <v>1419</v>
      </c>
    </row>
    <row r="11" ht="15">
      <c r="A11" s="829" t="s">
        <v>1420</v>
      </c>
    </row>
    <row r="12" ht="15">
      <c r="A12" s="830" t="s">
        <v>1421</v>
      </c>
    </row>
    <row r="14" ht="15">
      <c r="A14" s="56"/>
    </row>
  </sheetData>
  <sheetProtection/>
  <mergeCells count="4">
    <mergeCell ref="A2:A3"/>
    <mergeCell ref="B2:D2"/>
    <mergeCell ref="F2:H2"/>
    <mergeCell ref="A1:H1"/>
  </mergeCells>
  <printOptions/>
  <pageMargins left="0.7" right="0.7" top="0.75" bottom="0.75" header="0.3" footer="0.3"/>
  <pageSetup horizontalDpi="600" verticalDpi="600" orientation="portrait" paperSize="9" r:id="rId1"/>
</worksheet>
</file>

<file path=xl/worksheets/sheet127.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11" sqref="A11"/>
    </sheetView>
  </sheetViews>
  <sheetFormatPr defaultColWidth="9.140625" defaultRowHeight="15"/>
  <cols>
    <col min="1" max="1" width="12.140625" style="67" customWidth="1"/>
    <col min="2" max="2" width="13.28125" style="67" customWidth="1"/>
    <col min="3" max="3" width="13.8515625" style="67" customWidth="1"/>
    <col min="4" max="12" width="9.140625" style="67" customWidth="1"/>
    <col min="13" max="16384" width="9.140625" style="58" customWidth="1"/>
  </cols>
  <sheetData>
    <row r="1" spans="1:12" s="730" customFormat="1" ht="61.5" customHeight="1" thickBot="1">
      <c r="A1" s="1572" t="s">
        <v>1422</v>
      </c>
      <c r="B1" s="1572"/>
      <c r="C1" s="1572"/>
      <c r="J1" s="692"/>
      <c r="K1" s="692"/>
      <c r="L1" s="692"/>
    </row>
    <row r="2" spans="1:9" ht="15.75" thickBot="1">
      <c r="A2" s="88"/>
      <c r="B2" s="89" t="s">
        <v>21</v>
      </c>
      <c r="C2" s="89" t="s">
        <v>19</v>
      </c>
      <c r="D2"/>
      <c r="E2"/>
      <c r="F2"/>
      <c r="G2"/>
      <c r="H2"/>
      <c r="I2" s="176"/>
    </row>
    <row r="3" spans="1:9" ht="15">
      <c r="A3" s="85" t="s">
        <v>1423</v>
      </c>
      <c r="B3" s="90">
        <v>52.5</v>
      </c>
      <c r="C3" s="90">
        <v>52.95306712273135</v>
      </c>
      <c r="D3"/>
      <c r="E3"/>
      <c r="F3"/>
      <c r="G3"/>
      <c r="H3"/>
      <c r="I3"/>
    </row>
    <row r="4" spans="1:9" ht="15">
      <c r="A4" s="85" t="s">
        <v>1424</v>
      </c>
      <c r="B4" s="90">
        <v>56.3</v>
      </c>
      <c r="C4" s="90">
        <v>55.84124351146129</v>
      </c>
      <c r="D4"/>
      <c r="E4"/>
      <c r="F4"/>
      <c r="G4"/>
      <c r="H4"/>
      <c r="I4"/>
    </row>
    <row r="5" spans="1:9" ht="15">
      <c r="A5" s="85" t="s">
        <v>1425</v>
      </c>
      <c r="B5" s="90">
        <v>52.1</v>
      </c>
      <c r="C5" s="90">
        <v>53.09774318334873</v>
      </c>
      <c r="D5"/>
      <c r="E5"/>
      <c r="F5"/>
      <c r="G5"/>
      <c r="H5"/>
      <c r="I5"/>
    </row>
    <row r="6" spans="1:9" ht="15">
      <c r="A6" s="85" t="s">
        <v>1426</v>
      </c>
      <c r="B6" s="90">
        <v>54.6</v>
      </c>
      <c r="C6" s="90">
        <v>47.960372612551154</v>
      </c>
      <c r="D6"/>
      <c r="E6"/>
      <c r="F6"/>
      <c r="G6"/>
      <c r="H6"/>
      <c r="I6"/>
    </row>
    <row r="7" spans="1:9" ht="15.75" thickBot="1">
      <c r="A7" s="86" t="s">
        <v>1427</v>
      </c>
      <c r="B7" s="91">
        <v>35.5</v>
      </c>
      <c r="C7" s="91">
        <v>32.24665118352218</v>
      </c>
      <c r="D7"/>
      <c r="E7"/>
      <c r="F7"/>
      <c r="G7"/>
      <c r="H7"/>
      <c r="I7"/>
    </row>
    <row r="8" spans="1:9" ht="25.5" customHeight="1">
      <c r="A8" s="1754" t="s">
        <v>1428</v>
      </c>
      <c r="B8" s="1754"/>
      <c r="C8" s="1754"/>
      <c r="D8"/>
      <c r="E8"/>
      <c r="F8"/>
      <c r="G8"/>
      <c r="H8"/>
      <c r="I8"/>
    </row>
  </sheetData>
  <sheetProtection/>
  <mergeCells count="2">
    <mergeCell ref="A1:C1"/>
    <mergeCell ref="A8:C8"/>
  </mergeCells>
  <printOptions/>
  <pageMargins left="0.7" right="0.7" top="0.75" bottom="0.75" header="0.3" footer="0.3"/>
  <pageSetup orientation="portrait" paperSize="9"/>
</worksheet>
</file>

<file path=xl/worksheets/sheet128.xml><?xml version="1.0" encoding="utf-8"?>
<worksheet xmlns="http://schemas.openxmlformats.org/spreadsheetml/2006/main" xmlns:r="http://schemas.openxmlformats.org/officeDocument/2006/relationships">
  <sheetPr>
    <tabColor theme="0" tint="-0.1499900072813034"/>
  </sheetPr>
  <dimension ref="A1:G10"/>
  <sheetViews>
    <sheetView zoomScalePageLayoutView="0" workbookViewId="0" topLeftCell="A1">
      <selection activeCell="A11" sqref="A11"/>
    </sheetView>
  </sheetViews>
  <sheetFormatPr defaultColWidth="9.140625" defaultRowHeight="15" customHeight="1"/>
  <cols>
    <col min="1" max="1" width="17.140625" style="67" customWidth="1"/>
    <col min="2" max="2" width="10.421875" style="67" bestFit="1" customWidth="1"/>
    <col min="3" max="3" width="23.140625" style="67" customWidth="1"/>
    <col min="4" max="4" width="24.28125" style="67" customWidth="1"/>
    <col min="5" max="5" width="15.7109375" style="67" customWidth="1"/>
    <col min="6" max="9" width="9.140625" style="67" customWidth="1"/>
    <col min="10" max="16384" width="9.140625" style="58" customWidth="1"/>
  </cols>
  <sheetData>
    <row r="1" spans="1:5" ht="30.75" customHeight="1" thickBot="1">
      <c r="A1" s="1572" t="s">
        <v>2143</v>
      </c>
      <c r="B1" s="1572"/>
      <c r="C1" s="1572"/>
      <c r="D1" s="1572"/>
      <c r="E1" s="1572"/>
    </row>
    <row r="2" spans="1:5" ht="15" customHeight="1" thickBot="1">
      <c r="A2" s="1148"/>
      <c r="B2" s="1311"/>
      <c r="C2" s="1635" t="s">
        <v>1429</v>
      </c>
      <c r="D2" s="1635"/>
      <c r="E2" s="1344" t="s">
        <v>1430</v>
      </c>
    </row>
    <row r="3" spans="1:5" ht="30.75" customHeight="1" thickBot="1">
      <c r="A3" s="1149"/>
      <c r="B3" s="532" t="s">
        <v>1431</v>
      </c>
      <c r="C3" s="1324" t="s">
        <v>1432</v>
      </c>
      <c r="D3" s="256" t="s">
        <v>1433</v>
      </c>
      <c r="E3" s="256" t="s">
        <v>1434</v>
      </c>
    </row>
    <row r="4" spans="1:5" ht="15" customHeight="1">
      <c r="A4" s="363"/>
      <c r="B4" s="1755" t="s">
        <v>21</v>
      </c>
      <c r="C4" s="1755"/>
      <c r="D4" s="1755"/>
      <c r="E4" s="1755"/>
    </row>
    <row r="5" spans="1:7" ht="15" customHeight="1">
      <c r="A5" s="532" t="s">
        <v>0</v>
      </c>
      <c r="B5" s="92">
        <v>23</v>
      </c>
      <c r="C5" s="92">
        <v>49</v>
      </c>
      <c r="D5" s="92">
        <v>17</v>
      </c>
      <c r="E5" s="92">
        <v>17</v>
      </c>
      <c r="G5" s="163"/>
    </row>
    <row r="6" spans="1:7" ht="15" customHeight="1" thickBot="1">
      <c r="A6" s="255" t="s">
        <v>1</v>
      </c>
      <c r="B6" s="87">
        <v>17</v>
      </c>
      <c r="C6" s="87">
        <v>37</v>
      </c>
      <c r="D6" s="87">
        <v>7</v>
      </c>
      <c r="E6" s="87">
        <v>13</v>
      </c>
      <c r="G6" s="163"/>
    </row>
    <row r="7" spans="1:5" ht="15" customHeight="1">
      <c r="A7" s="85"/>
      <c r="B7" s="1636" t="s">
        <v>19</v>
      </c>
      <c r="C7" s="1636"/>
      <c r="D7" s="1636"/>
      <c r="E7" s="1636"/>
    </row>
    <row r="8" spans="1:5" ht="15" customHeight="1">
      <c r="A8" s="533" t="s">
        <v>0</v>
      </c>
      <c r="B8" s="67">
        <v>29</v>
      </c>
      <c r="C8" s="67">
        <v>47</v>
      </c>
      <c r="D8" s="67">
        <v>17</v>
      </c>
      <c r="E8" s="67">
        <v>15</v>
      </c>
    </row>
    <row r="9" spans="1:5" ht="15" customHeight="1" thickBot="1">
      <c r="A9" s="255" t="s">
        <v>1</v>
      </c>
      <c r="B9" s="87">
        <v>15</v>
      </c>
      <c r="C9" s="87">
        <v>40</v>
      </c>
      <c r="D9" s="87">
        <v>8</v>
      </c>
      <c r="E9" s="87">
        <v>14</v>
      </c>
    </row>
    <row r="10" ht="15" customHeight="1">
      <c r="A10" s="72" t="s">
        <v>1435</v>
      </c>
    </row>
  </sheetData>
  <sheetProtection/>
  <mergeCells count="4">
    <mergeCell ref="C2:D2"/>
    <mergeCell ref="B4:E4"/>
    <mergeCell ref="B7:E7"/>
    <mergeCell ref="A1:E1"/>
  </mergeCells>
  <printOptions/>
  <pageMargins left="0.7" right="0.7" top="0.75" bottom="0.75" header="0.3" footer="0.3"/>
  <pageSetup orientation="portrait" paperSize="9"/>
</worksheet>
</file>

<file path=xl/worksheets/sheet129.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1" sqref="A1"/>
    </sheetView>
  </sheetViews>
  <sheetFormatPr defaultColWidth="9.140625" defaultRowHeight="15"/>
  <cols>
    <col min="1" max="1" width="44.28125" style="59" customWidth="1"/>
    <col min="2" max="4" width="9.140625" style="59" customWidth="1"/>
    <col min="5" max="5" width="4.421875" style="59" customWidth="1"/>
    <col min="6" max="8" width="9.140625" style="59" customWidth="1"/>
  </cols>
  <sheetData>
    <row r="1" ht="15.75" thickBot="1">
      <c r="A1" s="222" t="s">
        <v>1436</v>
      </c>
    </row>
    <row r="2" spans="1:8" ht="15.75" thickBot="1">
      <c r="A2" s="676"/>
      <c r="B2" s="1756" t="s">
        <v>8</v>
      </c>
      <c r="C2" s="1756"/>
      <c r="D2" s="1756"/>
      <c r="E2" s="676"/>
      <c r="F2" s="1756" t="s">
        <v>19</v>
      </c>
      <c r="G2" s="1756"/>
      <c r="H2" s="1756"/>
    </row>
    <row r="3" spans="1:8" ht="15.75" thickBot="1">
      <c r="A3" s="81"/>
      <c r="B3" s="81" t="s">
        <v>22</v>
      </c>
      <c r="C3" s="677" t="s">
        <v>23</v>
      </c>
      <c r="D3" s="677" t="s">
        <v>307</v>
      </c>
      <c r="E3" s="81"/>
      <c r="F3" s="81" t="s">
        <v>22</v>
      </c>
      <c r="G3" s="677" t="s">
        <v>23</v>
      </c>
      <c r="H3" s="677" t="s">
        <v>307</v>
      </c>
    </row>
    <row r="4" spans="1:8" ht="15">
      <c r="A4" s="683"/>
      <c r="B4" s="683" t="s">
        <v>372</v>
      </c>
      <c r="C4" s="683" t="s">
        <v>372</v>
      </c>
      <c r="D4" s="683" t="s">
        <v>372</v>
      </c>
      <c r="E4" s="683"/>
      <c r="F4" s="683" t="s">
        <v>372</v>
      </c>
      <c r="G4" s="683" t="s">
        <v>372</v>
      </c>
      <c r="H4" s="683" t="s">
        <v>372</v>
      </c>
    </row>
    <row r="5" spans="1:10" ht="15">
      <c r="A5" s="242" t="s">
        <v>1437</v>
      </c>
      <c r="B5" s="683"/>
      <c r="C5" s="683"/>
      <c r="D5" s="683"/>
      <c r="E5" s="683"/>
      <c r="F5" s="683"/>
      <c r="G5" s="683"/>
      <c r="H5" s="683"/>
      <c r="J5" s="690"/>
    </row>
    <row r="6" spans="1:8" ht="15">
      <c r="A6" s="678" t="s">
        <v>1438</v>
      </c>
      <c r="B6" s="378">
        <v>25.9</v>
      </c>
      <c r="C6" s="378">
        <v>12.1</v>
      </c>
      <c r="D6" s="378">
        <v>18.6</v>
      </c>
      <c r="E6" s="722"/>
      <c r="F6" s="378">
        <v>24.3</v>
      </c>
      <c r="G6" s="378">
        <v>11.6</v>
      </c>
      <c r="H6" s="378">
        <v>17.6</v>
      </c>
    </row>
    <row r="7" spans="1:8" ht="15">
      <c r="A7" s="678" t="s">
        <v>1439</v>
      </c>
      <c r="B7" s="378">
        <v>8.5</v>
      </c>
      <c r="C7" s="378">
        <v>4.2</v>
      </c>
      <c r="D7" s="378">
        <v>6.2</v>
      </c>
      <c r="E7" s="722"/>
      <c r="F7" s="378">
        <v>6.1</v>
      </c>
      <c r="G7" s="378">
        <v>2.8</v>
      </c>
      <c r="H7" s="378">
        <v>4.3</v>
      </c>
    </row>
    <row r="8" spans="1:8" ht="15">
      <c r="A8" s="678" t="s">
        <v>1440</v>
      </c>
      <c r="B8" s="378">
        <v>5</v>
      </c>
      <c r="C8" s="378">
        <v>2</v>
      </c>
      <c r="D8" s="378">
        <v>3.4</v>
      </c>
      <c r="E8" s="722"/>
      <c r="F8" s="378">
        <v>4.8</v>
      </c>
      <c r="G8" s="378">
        <v>2.1</v>
      </c>
      <c r="H8" s="378">
        <v>3.4</v>
      </c>
    </row>
    <row r="9" spans="1:8" ht="15">
      <c r="A9" s="678" t="s">
        <v>1441</v>
      </c>
      <c r="B9" s="378">
        <v>1.4</v>
      </c>
      <c r="C9" s="378">
        <v>0.4</v>
      </c>
      <c r="D9" s="378">
        <v>0.9</v>
      </c>
      <c r="E9" s="722"/>
      <c r="F9" s="378">
        <v>1.5</v>
      </c>
      <c r="G9" s="378">
        <v>0.5</v>
      </c>
      <c r="H9" s="378">
        <v>0.9</v>
      </c>
    </row>
    <row r="10" spans="1:8" ht="15">
      <c r="A10" s="678" t="s">
        <v>1442</v>
      </c>
      <c r="B10" s="378">
        <v>4.2</v>
      </c>
      <c r="C10" s="378">
        <v>4.5</v>
      </c>
      <c r="D10" s="378">
        <v>4.4</v>
      </c>
      <c r="E10" s="722"/>
      <c r="F10" s="378">
        <v>5.3</v>
      </c>
      <c r="G10" s="378">
        <v>4.5</v>
      </c>
      <c r="H10" s="378">
        <v>4.8</v>
      </c>
    </row>
    <row r="11" spans="1:8" ht="15">
      <c r="A11" s="678" t="s">
        <v>1443</v>
      </c>
      <c r="B11" s="378">
        <v>1.3</v>
      </c>
      <c r="C11" s="378" t="s">
        <v>1444</v>
      </c>
      <c r="D11" s="378">
        <v>0.6</v>
      </c>
      <c r="E11" s="722"/>
      <c r="F11" s="378">
        <v>1.1</v>
      </c>
      <c r="G11" s="378">
        <v>0.2</v>
      </c>
      <c r="H11" s="378">
        <v>0.6</v>
      </c>
    </row>
    <row r="12" spans="1:8" ht="15">
      <c r="A12" s="678" t="s">
        <v>1445</v>
      </c>
      <c r="B12" s="378">
        <v>0.8</v>
      </c>
      <c r="C12" s="378">
        <v>0.6</v>
      </c>
      <c r="D12" s="378">
        <v>0.7</v>
      </c>
      <c r="E12" s="722"/>
      <c r="F12" s="378">
        <v>1.2</v>
      </c>
      <c r="G12" s="378">
        <v>0.5</v>
      </c>
      <c r="H12" s="378">
        <v>0.8</v>
      </c>
    </row>
    <row r="13" spans="1:8" ht="15">
      <c r="A13" s="678" t="s">
        <v>1446</v>
      </c>
      <c r="B13" s="378">
        <v>0.2</v>
      </c>
      <c r="C13" s="378">
        <v>0.2</v>
      </c>
      <c r="D13" s="378">
        <v>0.2</v>
      </c>
      <c r="E13" s="722"/>
      <c r="F13" s="378">
        <v>0.6</v>
      </c>
      <c r="G13" s="378">
        <v>0.2</v>
      </c>
      <c r="H13" s="378">
        <v>0.4</v>
      </c>
    </row>
    <row r="14" spans="1:8" ht="15">
      <c r="A14" s="678" t="s">
        <v>1447</v>
      </c>
      <c r="B14" s="378" t="s">
        <v>1444</v>
      </c>
      <c r="C14" s="378">
        <v>0.2</v>
      </c>
      <c r="D14" s="378">
        <v>0.1</v>
      </c>
      <c r="E14" s="722"/>
      <c r="F14" s="378">
        <v>0.6</v>
      </c>
      <c r="G14" s="378">
        <v>0.2</v>
      </c>
      <c r="H14" s="378">
        <v>0.4</v>
      </c>
    </row>
    <row r="15" spans="1:8" ht="15">
      <c r="A15" s="678" t="s">
        <v>1448</v>
      </c>
      <c r="B15" s="378">
        <v>1.3</v>
      </c>
      <c r="C15" s="378">
        <v>1.7</v>
      </c>
      <c r="D15" s="378">
        <v>1.5</v>
      </c>
      <c r="E15" s="722"/>
      <c r="F15" s="378">
        <v>1.8</v>
      </c>
      <c r="G15" s="378">
        <v>1.2</v>
      </c>
      <c r="H15" s="378">
        <v>1.5</v>
      </c>
    </row>
    <row r="16" spans="1:8" ht="15">
      <c r="A16" s="678" t="s">
        <v>1449</v>
      </c>
      <c r="B16" s="378">
        <v>2</v>
      </c>
      <c r="C16" s="378">
        <v>1.3</v>
      </c>
      <c r="D16" s="378">
        <v>1.7</v>
      </c>
      <c r="E16" s="722"/>
      <c r="F16" s="378">
        <v>1.8</v>
      </c>
      <c r="G16" s="378">
        <v>0.7</v>
      </c>
      <c r="H16" s="378">
        <v>1.2</v>
      </c>
    </row>
    <row r="17" spans="1:8" ht="15">
      <c r="A17" s="242" t="s">
        <v>1450</v>
      </c>
      <c r="B17" s="1328">
        <v>31.5</v>
      </c>
      <c r="C17" s="1328">
        <v>19.9</v>
      </c>
      <c r="D17" s="1328">
        <v>25.4</v>
      </c>
      <c r="E17" s="1122"/>
      <c r="F17" s="1328">
        <v>29.8</v>
      </c>
      <c r="G17" s="1328">
        <v>17.6</v>
      </c>
      <c r="H17" s="1328">
        <v>23.3</v>
      </c>
    </row>
    <row r="18" spans="1:8" ht="15">
      <c r="A18" s="678" t="s">
        <v>1451</v>
      </c>
      <c r="B18" s="378">
        <v>27.3</v>
      </c>
      <c r="C18" s="378">
        <v>20.4</v>
      </c>
      <c r="D18" s="378">
        <v>23.6</v>
      </c>
      <c r="E18" s="722"/>
      <c r="F18" s="378">
        <v>24.4</v>
      </c>
      <c r="G18" s="378">
        <v>19.8</v>
      </c>
      <c r="H18" s="378">
        <v>22</v>
      </c>
    </row>
    <row r="19" spans="1:8" ht="15">
      <c r="A19" s="242" t="s">
        <v>1452</v>
      </c>
      <c r="B19" s="1328">
        <v>58.7</v>
      </c>
      <c r="C19" s="1328">
        <v>40.5</v>
      </c>
      <c r="D19" s="1328">
        <v>49.1</v>
      </c>
      <c r="E19" s="1122"/>
      <c r="F19" s="1328">
        <v>54.3</v>
      </c>
      <c r="G19" s="1328">
        <v>37.5</v>
      </c>
      <c r="H19" s="1328">
        <v>45.3</v>
      </c>
    </row>
    <row r="20" spans="1:8" ht="15">
      <c r="A20" s="678" t="s">
        <v>1453</v>
      </c>
      <c r="B20" s="378">
        <v>41.3</v>
      </c>
      <c r="C20" s="378">
        <v>59.2</v>
      </c>
      <c r="D20" s="378">
        <v>50.7</v>
      </c>
      <c r="E20" s="722"/>
      <c r="F20" s="378">
        <v>45.4</v>
      </c>
      <c r="G20" s="378">
        <v>61.7</v>
      </c>
      <c r="H20" s="378">
        <v>54.1</v>
      </c>
    </row>
    <row r="21" spans="1:8" ht="15">
      <c r="A21" s="678" t="s">
        <v>850</v>
      </c>
      <c r="B21" s="378" t="s">
        <v>1444</v>
      </c>
      <c r="C21" s="378">
        <v>0.4</v>
      </c>
      <c r="D21" s="378">
        <v>0.2</v>
      </c>
      <c r="E21" s="722"/>
      <c r="F21" s="378">
        <v>0.3</v>
      </c>
      <c r="G21" s="378">
        <v>0.8</v>
      </c>
      <c r="H21" s="378">
        <v>0.6</v>
      </c>
    </row>
    <row r="22" spans="1:8" ht="15.75" thickBot="1">
      <c r="A22" s="650" t="s">
        <v>2</v>
      </c>
      <c r="B22" s="1123">
        <v>100</v>
      </c>
      <c r="C22" s="1123">
        <v>100</v>
      </c>
      <c r="D22" s="1123">
        <v>100</v>
      </c>
      <c r="E22" s="1123"/>
      <c r="F22" s="1123">
        <v>100</v>
      </c>
      <c r="G22" s="1123">
        <v>100</v>
      </c>
      <c r="H22" s="1123">
        <v>100</v>
      </c>
    </row>
    <row r="23" ht="15">
      <c r="A23" s="240" t="s">
        <v>1454</v>
      </c>
    </row>
    <row r="24" ht="15">
      <c r="A24" s="72" t="s">
        <v>1455</v>
      </c>
    </row>
    <row r="25" ht="15">
      <c r="A25" s="685"/>
    </row>
    <row r="26" ht="15">
      <c r="A26" s="72"/>
    </row>
  </sheetData>
  <sheetProtection/>
  <mergeCells count="2">
    <mergeCell ref="B2:D2"/>
    <mergeCell ref="F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10" sqref="A10"/>
    </sheetView>
  </sheetViews>
  <sheetFormatPr defaultColWidth="9.140625" defaultRowHeight="15" customHeight="1"/>
  <cols>
    <col min="1" max="1" width="34.8515625" style="268" customWidth="1"/>
    <col min="2" max="2" width="14.28125" style="268" customWidth="1"/>
    <col min="3" max="3" width="15.8515625" style="268" customWidth="1"/>
    <col min="4" max="5" width="12.00390625" style="268" customWidth="1"/>
    <col min="6" max="7" width="9.140625" style="268" customWidth="1"/>
    <col min="8" max="8" width="10.7109375" style="268" customWidth="1"/>
    <col min="9" max="9" width="10.8515625" style="268" customWidth="1"/>
    <col min="10" max="16384" width="9.140625" style="268" customWidth="1"/>
  </cols>
  <sheetData>
    <row r="1" spans="1:15" ht="15" customHeight="1" thickBot="1">
      <c r="A1" s="1598" t="s">
        <v>2188</v>
      </c>
      <c r="B1" s="1598"/>
      <c r="C1" s="1598"/>
      <c r="D1" s="1598"/>
      <c r="E1" s="1598"/>
      <c r="F1" s="1598"/>
      <c r="G1" s="1598"/>
      <c r="H1" s="1598"/>
      <c r="I1" s="1598"/>
      <c r="J1" s="1598"/>
      <c r="K1" s="1598"/>
      <c r="L1" s="1598"/>
      <c r="M1" s="1598"/>
      <c r="N1" s="1598"/>
      <c r="O1" s="1598"/>
    </row>
    <row r="2" spans="1:9" ht="40.5" customHeight="1" thickBot="1">
      <c r="A2" s="1222"/>
      <c r="B2" s="319" t="s">
        <v>189</v>
      </c>
      <c r="C2" s="319" t="s">
        <v>190</v>
      </c>
      <c r="D2" s="1210" t="s">
        <v>191</v>
      </c>
      <c r="E2" s="1210" t="s">
        <v>192</v>
      </c>
      <c r="F2" s="1210" t="s">
        <v>193</v>
      </c>
      <c r="G2" s="1210" t="s">
        <v>194</v>
      </c>
      <c r="H2" s="1210" t="s">
        <v>195</v>
      </c>
      <c r="I2" s="1210" t="s">
        <v>196</v>
      </c>
    </row>
    <row r="3" spans="1:17" ht="15" customHeight="1">
      <c r="A3" s="473"/>
      <c r="B3" s="1599" t="s">
        <v>8</v>
      </c>
      <c r="C3" s="1599"/>
      <c r="D3" s="1599"/>
      <c r="E3" s="1599"/>
      <c r="F3" s="1599"/>
      <c r="G3" s="1599"/>
      <c r="H3" s="1599"/>
      <c r="I3" s="1599"/>
      <c r="Q3" s="588"/>
    </row>
    <row r="4" spans="1:9" ht="15" customHeight="1">
      <c r="A4" s="165" t="s">
        <v>197</v>
      </c>
      <c r="B4" s="269">
        <v>302.3675530263916</v>
      </c>
      <c r="C4" s="269">
        <v>318.90456977982814</v>
      </c>
      <c r="D4" s="269">
        <v>327.8484167610269</v>
      </c>
      <c r="E4" s="269">
        <v>334.85906213217805</v>
      </c>
      <c r="F4" s="269">
        <v>348.4735246346084</v>
      </c>
      <c r="G4" s="269">
        <v>354.54981297521283</v>
      </c>
      <c r="H4" s="179" t="s">
        <v>198</v>
      </c>
      <c r="I4" s="179" t="s">
        <v>199</v>
      </c>
    </row>
    <row r="5" spans="1:9" ht="15" customHeight="1">
      <c r="A5" s="165" t="s">
        <v>200</v>
      </c>
      <c r="B5" s="269">
        <v>270.03249419362675</v>
      </c>
      <c r="C5" s="269">
        <v>276.3262179376295</v>
      </c>
      <c r="D5" s="269">
        <v>280.7158207265702</v>
      </c>
      <c r="E5" s="269">
        <v>281.6450827695839</v>
      </c>
      <c r="F5" s="269">
        <v>284.7064171510419</v>
      </c>
      <c r="G5" s="269">
        <v>290.76455877636084</v>
      </c>
      <c r="H5" s="179" t="s">
        <v>201</v>
      </c>
      <c r="I5" s="179" t="s">
        <v>202</v>
      </c>
    </row>
    <row r="6" spans="1:9" ht="15" customHeight="1" thickBot="1">
      <c r="A6" s="601" t="s">
        <v>203</v>
      </c>
      <c r="B6" s="1223">
        <v>32.335058832764844</v>
      </c>
      <c r="C6" s="1223">
        <v>42.57835184219863</v>
      </c>
      <c r="D6" s="1223">
        <v>47.1325960344567</v>
      </c>
      <c r="E6" s="1223">
        <v>53.21397936259416</v>
      </c>
      <c r="F6" s="1223">
        <v>63.76710748356652</v>
      </c>
      <c r="G6" s="1223">
        <v>63.78525419885199</v>
      </c>
      <c r="H6" s="897" t="s">
        <v>204</v>
      </c>
      <c r="I6" s="897" t="s">
        <v>205</v>
      </c>
    </row>
    <row r="7" spans="1:9" ht="15" customHeight="1">
      <c r="A7" s="473"/>
      <c r="B7" s="1599" t="s">
        <v>206</v>
      </c>
      <c r="C7" s="1599"/>
      <c r="D7" s="1599"/>
      <c r="E7" s="1599"/>
      <c r="F7" s="1599"/>
      <c r="G7" s="1599"/>
      <c r="H7" s="1599"/>
      <c r="I7" s="1599"/>
    </row>
    <row r="8" spans="1:9" ht="15" customHeight="1">
      <c r="A8" s="165" t="s">
        <v>197</v>
      </c>
      <c r="B8" s="269">
        <v>365.8589711173619</v>
      </c>
      <c r="C8" s="269">
        <v>381.4361173870337</v>
      </c>
      <c r="D8" s="269">
        <v>384.1794190180271</v>
      </c>
      <c r="E8" s="269">
        <v>400.30834143615283</v>
      </c>
      <c r="F8" s="269">
        <v>402.8072754554911</v>
      </c>
      <c r="G8" s="269">
        <v>414.0541456339265</v>
      </c>
      <c r="H8" s="179" t="s">
        <v>109</v>
      </c>
      <c r="I8" s="179" t="s">
        <v>207</v>
      </c>
    </row>
    <row r="9" spans="1:9" ht="15" customHeight="1">
      <c r="A9" s="165" t="s">
        <v>200</v>
      </c>
      <c r="B9" s="269">
        <v>290.15778971959566</v>
      </c>
      <c r="C9" s="269">
        <v>298.11322429375906</v>
      </c>
      <c r="D9" s="269">
        <v>302.37070557389796</v>
      </c>
      <c r="E9" s="269">
        <v>304.7662222224618</v>
      </c>
      <c r="F9" s="269">
        <v>307.63493369066896</v>
      </c>
      <c r="G9" s="269">
        <v>312.75520054335726</v>
      </c>
      <c r="H9" s="179" t="s">
        <v>208</v>
      </c>
      <c r="I9" s="179" t="s">
        <v>209</v>
      </c>
    </row>
    <row r="10" spans="1:9" ht="15" customHeight="1" thickBot="1">
      <c r="A10" s="601" t="s">
        <v>203</v>
      </c>
      <c r="B10" s="1223">
        <v>75.70118139776622</v>
      </c>
      <c r="C10" s="1223">
        <v>83.32289309327462</v>
      </c>
      <c r="D10" s="1223">
        <v>81.80871344412913</v>
      </c>
      <c r="E10" s="1223">
        <v>95.54211921369102</v>
      </c>
      <c r="F10" s="1223">
        <v>95.17234176482214</v>
      </c>
      <c r="G10" s="1223">
        <v>101.29894509056925</v>
      </c>
      <c r="H10" s="897" t="s">
        <v>210</v>
      </c>
      <c r="I10" s="897" t="s">
        <v>211</v>
      </c>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829"/>
      <c r="C17" s="829"/>
      <c r="D17" s="829"/>
      <c r="E17" s="829"/>
      <c r="F17" s="829"/>
      <c r="G17" s="829"/>
      <c r="H17" s="829"/>
      <c r="I17" s="829"/>
      <c r="J17" s="829"/>
      <c r="K17" s="829"/>
      <c r="L17" s="829"/>
      <c r="M17" s="829"/>
      <c r="N17" s="829"/>
      <c r="O17" s="829"/>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310</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2" ht="15" customHeight="1">
      <c r="A22" s="1189"/>
      <c r="B22" s="588"/>
    </row>
  </sheetData>
  <sheetProtection/>
  <mergeCells count="3">
    <mergeCell ref="A1:O1"/>
    <mergeCell ref="B3:I3"/>
    <mergeCell ref="B7:I7"/>
  </mergeCells>
  <printOptions/>
  <pageMargins left="0.7" right="0.7" top="0.75" bottom="0.75" header="0.3" footer="0.3"/>
  <pageSetup horizontalDpi="600" verticalDpi="600" orientation="portrait" paperSize="9" r:id="rId1"/>
</worksheet>
</file>

<file path=xl/worksheets/sheet130.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0" sqref="A10"/>
    </sheetView>
  </sheetViews>
  <sheetFormatPr defaultColWidth="9.140625" defaultRowHeight="15" customHeight="1"/>
  <cols>
    <col min="1" max="1" width="21.28125" style="67" customWidth="1"/>
    <col min="2" max="2" width="11.421875" style="67" customWidth="1"/>
    <col min="3" max="3" width="14.00390625" style="67" customWidth="1"/>
    <col min="4" max="4" width="5.00390625" style="67" customWidth="1"/>
    <col min="5" max="5" width="12.00390625" style="67" customWidth="1"/>
    <col min="6" max="6" width="14.28125" style="67" customWidth="1"/>
    <col min="7" max="7" width="12.00390625" style="67" customWidth="1"/>
    <col min="8" max="8" width="11.28125" style="67" customWidth="1"/>
    <col min="9" max="16384" width="9.140625" style="58" customWidth="1"/>
  </cols>
  <sheetData>
    <row r="1" spans="1:6" ht="30.75" customHeight="1" thickBot="1">
      <c r="A1" s="1605" t="s">
        <v>1456</v>
      </c>
      <c r="B1" s="1605"/>
      <c r="C1" s="1605"/>
      <c r="D1" s="1605"/>
      <c r="E1" s="1605"/>
      <c r="F1" s="1605"/>
    </row>
    <row r="2" spans="1:9" ht="15" customHeight="1" thickBot="1">
      <c r="A2" s="1226"/>
      <c r="B2" s="1635" t="s">
        <v>8</v>
      </c>
      <c r="C2" s="1635"/>
      <c r="D2" s="1226"/>
      <c r="E2" s="1635" t="s">
        <v>19</v>
      </c>
      <c r="F2" s="1635"/>
      <c r="G2" s="92"/>
      <c r="H2" s="92"/>
      <c r="I2" s="176"/>
    </row>
    <row r="3" spans="1:9" ht="15" customHeight="1" thickBot="1">
      <c r="A3" s="438"/>
      <c r="B3" s="438" t="s">
        <v>0</v>
      </c>
      <c r="C3" s="438" t="s">
        <v>1</v>
      </c>
      <c r="D3" s="87"/>
      <c r="E3" s="438" t="s">
        <v>0</v>
      </c>
      <c r="F3" s="438" t="s">
        <v>1</v>
      </c>
      <c r="I3" s="124"/>
    </row>
    <row r="4" spans="1:9" ht="15" customHeight="1">
      <c r="A4" s="97" t="s">
        <v>1457</v>
      </c>
      <c r="B4" s="365">
        <v>54</v>
      </c>
      <c r="C4" s="365">
        <v>35</v>
      </c>
      <c r="D4" s="92"/>
      <c r="E4" s="92">
        <v>51</v>
      </c>
      <c r="F4" s="92">
        <v>33</v>
      </c>
      <c r="I4" s="124"/>
    </row>
    <row r="5" spans="1:9" ht="15" customHeight="1">
      <c r="A5" s="97" t="s">
        <v>1458</v>
      </c>
      <c r="B5" s="365">
        <v>27</v>
      </c>
      <c r="C5" s="365">
        <v>36</v>
      </c>
      <c r="D5" s="92"/>
      <c r="E5" s="92">
        <v>27</v>
      </c>
      <c r="F5" s="92">
        <v>36</v>
      </c>
      <c r="I5" s="124"/>
    </row>
    <row r="6" spans="1:9" ht="15" customHeight="1">
      <c r="A6" s="97" t="s">
        <v>1459</v>
      </c>
      <c r="B6" s="365">
        <v>15</v>
      </c>
      <c r="C6" s="365">
        <v>23</v>
      </c>
      <c r="D6" s="92"/>
      <c r="E6" s="92">
        <v>16</v>
      </c>
      <c r="F6" s="92">
        <v>24</v>
      </c>
      <c r="I6" s="124"/>
    </row>
    <row r="7" spans="1:9" ht="15" customHeight="1" thickBot="1">
      <c r="A7" s="86" t="s">
        <v>1460</v>
      </c>
      <c r="B7" s="384">
        <v>4</v>
      </c>
      <c r="C7" s="384">
        <v>7</v>
      </c>
      <c r="D7" s="87"/>
      <c r="E7" s="87">
        <v>5</v>
      </c>
      <c r="F7" s="87">
        <v>7</v>
      </c>
      <c r="I7" s="124"/>
    </row>
    <row r="8" ht="15" customHeight="1">
      <c r="A8" s="72" t="s">
        <v>1435</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31.xml><?xml version="1.0" encoding="utf-8"?>
<worksheet xmlns="http://schemas.openxmlformats.org/spreadsheetml/2006/main" xmlns:r="http://schemas.openxmlformats.org/officeDocument/2006/relationships">
  <sheetPr>
    <tabColor theme="0" tint="-0.1499900072813034"/>
  </sheetPr>
  <dimension ref="A1:J13"/>
  <sheetViews>
    <sheetView zoomScalePageLayoutView="0" workbookViewId="0" topLeftCell="A1">
      <selection activeCell="A14" sqref="A14"/>
    </sheetView>
  </sheetViews>
  <sheetFormatPr defaultColWidth="9.140625" defaultRowHeight="15" customHeight="1"/>
  <cols>
    <col min="1" max="1" width="21.28125" style="67" customWidth="1"/>
    <col min="2" max="2" width="11.421875" style="67" customWidth="1"/>
    <col min="3" max="3" width="14.00390625" style="67" customWidth="1"/>
    <col min="4" max="4" width="11.57421875" style="67" customWidth="1"/>
    <col min="5" max="5" width="12.00390625" style="67" customWidth="1"/>
    <col min="6" max="6" width="14.28125" style="67" customWidth="1"/>
    <col min="7" max="7" width="12.00390625" style="67" customWidth="1"/>
    <col min="8" max="8" width="11.28125" style="67" customWidth="1"/>
    <col min="9" max="12" width="9.140625" style="67" customWidth="1"/>
    <col min="13" max="16384" width="9.140625" style="58" customWidth="1"/>
  </cols>
  <sheetData>
    <row r="1" spans="1:9" ht="35.25" customHeight="1" thickBot="1">
      <c r="A1" s="1572" t="s">
        <v>1461</v>
      </c>
      <c r="B1" s="1572"/>
      <c r="C1" s="1572"/>
      <c r="D1" s="1572"/>
      <c r="E1" s="1572"/>
      <c r="F1" s="1572"/>
      <c r="G1" s="92"/>
      <c r="H1" s="92"/>
      <c r="I1" s="92"/>
    </row>
    <row r="2" spans="1:9" ht="15" customHeight="1" thickBot="1">
      <c r="A2" s="740"/>
      <c r="B2" s="561" t="s">
        <v>530</v>
      </c>
      <c r="C2" s="561" t="s">
        <v>531</v>
      </c>
      <c r="D2" s="561" t="s">
        <v>407</v>
      </c>
      <c r="E2" s="561" t="s">
        <v>408</v>
      </c>
      <c r="F2" s="561" t="s">
        <v>318</v>
      </c>
      <c r="G2" s="92"/>
      <c r="H2" s="92"/>
      <c r="I2" s="92"/>
    </row>
    <row r="3" spans="1:9" ht="15" customHeight="1">
      <c r="A3" s="562"/>
      <c r="B3" s="1636" t="s">
        <v>8</v>
      </c>
      <c r="C3" s="1636"/>
      <c r="D3" s="1636"/>
      <c r="E3" s="1636"/>
      <c r="F3" s="1636"/>
      <c r="G3" s="831"/>
      <c r="H3" s="92"/>
      <c r="I3" s="92"/>
    </row>
    <row r="4" spans="1:10" ht="15" customHeight="1">
      <c r="A4" s="532" t="s">
        <v>1462</v>
      </c>
      <c r="B4" s="748">
        <v>34</v>
      </c>
      <c r="C4" s="748">
        <v>38</v>
      </c>
      <c r="D4" s="748">
        <v>53</v>
      </c>
      <c r="E4" s="748">
        <v>65</v>
      </c>
      <c r="F4" s="748">
        <v>52</v>
      </c>
      <c r="G4" s="92"/>
      <c r="H4" s="92"/>
      <c r="I4" s="92"/>
      <c r="J4" s="163"/>
    </row>
    <row r="5" spans="1:9" ht="15" customHeight="1">
      <c r="A5" s="532" t="s">
        <v>1463</v>
      </c>
      <c r="B5" s="748">
        <v>24</v>
      </c>
      <c r="C5" s="748">
        <v>29</v>
      </c>
      <c r="D5" s="748">
        <v>37</v>
      </c>
      <c r="E5" s="748">
        <v>36</v>
      </c>
      <c r="F5" s="748">
        <v>37</v>
      </c>
      <c r="G5" s="92"/>
      <c r="H5" s="92"/>
      <c r="I5" s="92"/>
    </row>
    <row r="6" spans="1:9" ht="15" customHeight="1">
      <c r="A6" s="532" t="s">
        <v>1464</v>
      </c>
      <c r="B6" s="748">
        <v>52</v>
      </c>
      <c r="C6" s="748">
        <v>57</v>
      </c>
      <c r="D6" s="748">
        <v>59</v>
      </c>
      <c r="E6" s="748">
        <v>57</v>
      </c>
      <c r="F6" s="748">
        <v>67</v>
      </c>
      <c r="G6" s="92"/>
      <c r="H6" s="292"/>
      <c r="I6" s="92"/>
    </row>
    <row r="7" spans="1:9" ht="15" customHeight="1" thickBot="1">
      <c r="A7" s="255" t="s">
        <v>1465</v>
      </c>
      <c r="B7" s="749">
        <v>31</v>
      </c>
      <c r="C7" s="749">
        <v>30</v>
      </c>
      <c r="D7" s="749">
        <v>34</v>
      </c>
      <c r="E7" s="749">
        <v>37</v>
      </c>
      <c r="F7" s="749">
        <v>45</v>
      </c>
      <c r="G7" s="92"/>
      <c r="H7" s="92"/>
      <c r="I7" s="92"/>
    </row>
    <row r="8" spans="1:9" ht="15" customHeight="1">
      <c r="A8" s="85"/>
      <c r="B8" s="1661" t="s">
        <v>19</v>
      </c>
      <c r="C8" s="1661"/>
      <c r="D8" s="1661"/>
      <c r="E8" s="1661"/>
      <c r="F8" s="1661"/>
      <c r="G8" s="92"/>
      <c r="H8" s="92"/>
      <c r="I8" s="92"/>
    </row>
    <row r="9" spans="1:9" ht="15" customHeight="1">
      <c r="A9" s="532" t="s">
        <v>1462</v>
      </c>
      <c r="B9" s="748">
        <v>31</v>
      </c>
      <c r="C9" s="748">
        <v>39</v>
      </c>
      <c r="D9" s="748">
        <v>45</v>
      </c>
      <c r="E9" s="748">
        <v>57</v>
      </c>
      <c r="F9" s="748">
        <v>60</v>
      </c>
      <c r="G9" s="92"/>
      <c r="H9" s="92"/>
      <c r="I9" s="92"/>
    </row>
    <row r="10" spans="1:9" ht="15" customHeight="1">
      <c r="A10" s="532" t="s">
        <v>1463</v>
      </c>
      <c r="B10" s="748">
        <v>23</v>
      </c>
      <c r="C10" s="748">
        <v>26</v>
      </c>
      <c r="D10" s="748">
        <v>34</v>
      </c>
      <c r="E10" s="748">
        <v>36</v>
      </c>
      <c r="F10" s="748">
        <v>39</v>
      </c>
      <c r="G10" s="92"/>
      <c r="H10" s="92"/>
      <c r="I10" s="92"/>
    </row>
    <row r="11" spans="1:9" ht="15" customHeight="1">
      <c r="A11" s="532" t="s">
        <v>1464</v>
      </c>
      <c r="B11" s="748">
        <v>46</v>
      </c>
      <c r="C11" s="748">
        <v>50</v>
      </c>
      <c r="D11" s="748">
        <v>51</v>
      </c>
      <c r="E11" s="748">
        <v>55</v>
      </c>
      <c r="F11" s="748">
        <v>60</v>
      </c>
      <c r="G11" s="92"/>
      <c r="H11" s="92"/>
      <c r="I11" s="92"/>
    </row>
    <row r="12" spans="1:9" ht="15" customHeight="1" thickBot="1">
      <c r="A12" s="255" t="s">
        <v>1465</v>
      </c>
      <c r="B12" s="749">
        <v>31</v>
      </c>
      <c r="C12" s="749">
        <v>29</v>
      </c>
      <c r="D12" s="749">
        <v>32</v>
      </c>
      <c r="E12" s="749">
        <v>32</v>
      </c>
      <c r="F12" s="749">
        <v>41</v>
      </c>
      <c r="G12" s="92"/>
      <c r="H12" s="92"/>
      <c r="I12" s="92"/>
    </row>
    <row r="13" spans="1:9" ht="15" customHeight="1">
      <c r="A13" s="72" t="s">
        <v>1435</v>
      </c>
      <c r="B13" s="92"/>
      <c r="C13" s="92"/>
      <c r="D13" s="92"/>
      <c r="E13" s="92"/>
      <c r="F13" s="92"/>
      <c r="G13" s="92"/>
      <c r="H13" s="92"/>
      <c r="I13" s="92"/>
    </row>
  </sheetData>
  <sheetProtection/>
  <mergeCells count="3">
    <mergeCell ref="B3:F3"/>
    <mergeCell ref="B8:F8"/>
    <mergeCell ref="A1:F1"/>
  </mergeCells>
  <printOptions/>
  <pageMargins left="0.7" right="0.7" top="0.75" bottom="0.75" header="0.3" footer="0.3"/>
  <pageSetup horizontalDpi="600" verticalDpi="600" orientation="portrait" paperSize="9" r:id="rId1"/>
</worksheet>
</file>

<file path=xl/worksheets/sheet132.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E8" sqref="E8"/>
    </sheetView>
  </sheetViews>
  <sheetFormatPr defaultColWidth="9.140625" defaultRowHeight="15" customHeight="1"/>
  <cols>
    <col min="1" max="1" width="21.28125" style="181" customWidth="1"/>
    <col min="2" max="2" width="13.140625" style="181" customWidth="1"/>
    <col min="3" max="3" width="3.7109375" style="181" customWidth="1"/>
    <col min="4" max="4" width="12.140625" style="181" customWidth="1"/>
    <col min="5" max="5" width="12.00390625" style="181" customWidth="1"/>
    <col min="6" max="6" width="14.28125" style="181" customWidth="1"/>
    <col min="7" max="7" width="12.00390625" style="181" customWidth="1"/>
    <col min="8" max="8" width="11.28125" style="181" customWidth="1"/>
    <col min="9" max="12" width="9.140625" style="181" customWidth="1"/>
    <col min="13" max="16384" width="9.140625" style="268" customWidth="1"/>
  </cols>
  <sheetData>
    <row r="1" spans="1:9" ht="63" customHeight="1" thickBot="1">
      <c r="A1" s="1572" t="s">
        <v>1466</v>
      </c>
      <c r="B1" s="1572"/>
      <c r="C1" s="1572"/>
      <c r="D1" s="1572"/>
      <c r="E1" s="204"/>
      <c r="F1" s="204"/>
      <c r="G1" s="204"/>
      <c r="H1" s="204"/>
      <c r="I1" s="204"/>
    </row>
    <row r="2" spans="1:9" ht="15" customHeight="1" thickBot="1">
      <c r="A2" s="833"/>
      <c r="B2" s="89" t="s">
        <v>21</v>
      </c>
      <c r="C2" s="833"/>
      <c r="D2" s="1365" t="s">
        <v>19</v>
      </c>
      <c r="E2" s="204"/>
      <c r="F2" s="832"/>
      <c r="G2" s="204"/>
      <c r="I2" s="204"/>
    </row>
    <row r="3" spans="1:10" ht="15" customHeight="1">
      <c r="A3" s="210" t="s">
        <v>1457</v>
      </c>
      <c r="B3" s="210">
        <v>72.8</v>
      </c>
      <c r="C3" s="210"/>
      <c r="D3" s="210">
        <v>71.39163762930198</v>
      </c>
      <c r="E3" s="204"/>
      <c r="F3" s="210"/>
      <c r="G3" s="204"/>
      <c r="I3" s="204"/>
      <c r="J3" s="1191"/>
    </row>
    <row r="4" spans="1:9" ht="15" customHeight="1">
      <c r="A4" s="210" t="s">
        <v>1458</v>
      </c>
      <c r="B4" s="210">
        <v>81.3</v>
      </c>
      <c r="C4" s="210"/>
      <c r="D4" s="210">
        <v>78.75477579839179</v>
      </c>
      <c r="E4" s="204"/>
      <c r="F4" s="210"/>
      <c r="G4" s="204"/>
      <c r="I4" s="204"/>
    </row>
    <row r="5" spans="1:9" ht="15" customHeight="1">
      <c r="A5" s="210" t="s">
        <v>1459</v>
      </c>
      <c r="B5" s="210">
        <v>79.2</v>
      </c>
      <c r="C5" s="210"/>
      <c r="D5" s="210">
        <v>81.71570165639835</v>
      </c>
      <c r="E5" s="204"/>
      <c r="F5" s="210"/>
      <c r="G5" s="204"/>
      <c r="I5" s="204"/>
    </row>
    <row r="6" spans="1:9" ht="15" customHeight="1" thickBot="1">
      <c r="A6" s="745" t="s">
        <v>1460</v>
      </c>
      <c r="B6" s="745">
        <v>93.8</v>
      </c>
      <c r="C6" s="745"/>
      <c r="D6" s="745">
        <v>94.38696337827939</v>
      </c>
      <c r="E6" s="204"/>
      <c r="F6" s="210"/>
      <c r="G6" s="204"/>
      <c r="I6" s="204"/>
    </row>
    <row r="7" spans="1:9" ht="15" customHeight="1">
      <c r="A7" s="267" t="s">
        <v>1435</v>
      </c>
      <c r="B7" s="204"/>
      <c r="C7" s="204"/>
      <c r="D7" s="204"/>
      <c r="E7" s="204"/>
      <c r="F7" s="204"/>
      <c r="G7" s="204"/>
      <c r="H7" s="204"/>
      <c r="I7" s="204"/>
    </row>
    <row r="8" spans="1:9" ht="15" customHeight="1">
      <c r="A8" s="204"/>
      <c r="B8" s="204"/>
      <c r="C8" s="204"/>
      <c r="D8" s="204"/>
      <c r="E8" s="204"/>
      <c r="F8" s="204"/>
      <c r="G8" s="204"/>
      <c r="H8" s="204"/>
      <c r="I8" s="204"/>
    </row>
  </sheetData>
  <sheetProtection/>
  <mergeCells count="1">
    <mergeCell ref="A1:D1"/>
  </mergeCells>
  <printOptions/>
  <pageMargins left="0.7" right="0.7" top="0.75" bottom="0.75" header="0.3" footer="0.3"/>
  <pageSetup horizontalDpi="600" verticalDpi="600" orientation="portrait" paperSize="9" r:id="rId1"/>
</worksheet>
</file>

<file path=xl/worksheets/sheet133.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C33" sqref="C33"/>
    </sheetView>
  </sheetViews>
  <sheetFormatPr defaultColWidth="9.140625" defaultRowHeight="15"/>
  <cols>
    <col min="1" max="1" width="26.421875" style="59" customWidth="1"/>
    <col min="2" max="2" width="13.140625" style="59" customWidth="1"/>
    <col min="3" max="3" width="13.28125" style="59" customWidth="1"/>
    <col min="4" max="4" width="4.140625" style="59" customWidth="1"/>
    <col min="5" max="5" width="11.7109375" style="59" customWidth="1"/>
    <col min="6" max="6" width="16.7109375" style="59" customWidth="1"/>
    <col min="7" max="7" width="9.140625" style="59" customWidth="1"/>
  </cols>
  <sheetData>
    <row r="1" spans="1:6" ht="30.75" customHeight="1" thickBot="1">
      <c r="A1" s="1725" t="s">
        <v>1467</v>
      </c>
      <c r="B1" s="1725"/>
      <c r="C1" s="1725"/>
      <c r="D1" s="1725"/>
      <c r="E1" s="1725"/>
      <c r="F1" s="1725"/>
    </row>
    <row r="2" spans="1:6" ht="15.75" thickBot="1">
      <c r="A2" s="676"/>
      <c r="B2" s="1756" t="s">
        <v>21</v>
      </c>
      <c r="C2" s="1756"/>
      <c r="D2" s="676"/>
      <c r="E2" s="1756" t="s">
        <v>19</v>
      </c>
      <c r="F2" s="1756"/>
    </row>
    <row r="3" spans="1:9" ht="15.75" thickBot="1">
      <c r="A3" s="79" t="s">
        <v>1468</v>
      </c>
      <c r="B3" s="82" t="s">
        <v>1469</v>
      </c>
      <c r="C3" s="82" t="s">
        <v>1470</v>
      </c>
      <c r="D3" s="82"/>
      <c r="E3" s="82" t="s">
        <v>1469</v>
      </c>
      <c r="F3" s="82" t="s">
        <v>1470</v>
      </c>
      <c r="I3" s="834"/>
    </row>
    <row r="4" spans="1:6" ht="15">
      <c r="A4" s="238"/>
      <c r="B4" s="238" t="s">
        <v>372</v>
      </c>
      <c r="C4" s="238" t="s">
        <v>372</v>
      </c>
      <c r="D4" s="238"/>
      <c r="E4" s="238" t="s">
        <v>372</v>
      </c>
      <c r="F4" s="238" t="s">
        <v>372</v>
      </c>
    </row>
    <row r="5" spans="1:6" ht="15">
      <c r="A5" s="73" t="s">
        <v>1471</v>
      </c>
      <c r="B5" s="238"/>
      <c r="C5" s="238"/>
      <c r="D5" s="238"/>
      <c r="E5" s="238"/>
      <c r="F5" s="238"/>
    </row>
    <row r="6" spans="1:6" ht="15">
      <c r="A6" s="74" t="s">
        <v>1472</v>
      </c>
      <c r="B6" s="77">
        <v>99</v>
      </c>
      <c r="C6" s="77">
        <v>99</v>
      </c>
      <c r="D6" s="77"/>
      <c r="E6" s="77">
        <v>95</v>
      </c>
      <c r="F6" s="77">
        <v>99</v>
      </c>
    </row>
    <row r="7" spans="1:6" ht="15">
      <c r="A7" s="74" t="s">
        <v>1473</v>
      </c>
      <c r="B7" s="77">
        <v>1</v>
      </c>
      <c r="C7" s="77">
        <v>1</v>
      </c>
      <c r="D7" s="77"/>
      <c r="E7" s="77">
        <v>5</v>
      </c>
      <c r="F7" s="77">
        <v>1</v>
      </c>
    </row>
    <row r="8" spans="1:6" ht="15">
      <c r="A8" s="73" t="s">
        <v>1474</v>
      </c>
      <c r="B8" s="238">
        <v>100</v>
      </c>
      <c r="C8" s="238">
        <v>100</v>
      </c>
      <c r="D8" s="238"/>
      <c r="E8" s="238">
        <v>100</v>
      </c>
      <c r="F8" s="238">
        <v>100</v>
      </c>
    </row>
    <row r="9" spans="1:6" ht="15">
      <c r="A9" s="73" t="s">
        <v>1475</v>
      </c>
      <c r="B9" s="238"/>
      <c r="C9" s="238"/>
      <c r="D9" s="238"/>
      <c r="E9" s="238"/>
      <c r="F9" s="238"/>
    </row>
    <row r="10" spans="1:6" ht="15">
      <c r="A10" s="74" t="s">
        <v>1476</v>
      </c>
      <c r="B10" s="77">
        <v>88</v>
      </c>
      <c r="C10" s="77">
        <v>93</v>
      </c>
      <c r="D10" s="77"/>
      <c r="E10" s="77">
        <v>86</v>
      </c>
      <c r="F10" s="77">
        <v>93</v>
      </c>
    </row>
    <row r="11" spans="1:6" ht="15">
      <c r="A11" s="74" t="s">
        <v>1477</v>
      </c>
      <c r="B11" s="77">
        <v>12</v>
      </c>
      <c r="C11" s="77">
        <v>7</v>
      </c>
      <c r="D11" s="77"/>
      <c r="E11" s="77">
        <v>14</v>
      </c>
      <c r="F11" s="77">
        <v>7</v>
      </c>
    </row>
    <row r="12" spans="1:6" ht="15">
      <c r="A12" s="73" t="s">
        <v>1474</v>
      </c>
      <c r="B12" s="238">
        <v>100</v>
      </c>
      <c r="C12" s="238">
        <v>100</v>
      </c>
      <c r="D12" s="238"/>
      <c r="E12" s="238">
        <v>100</v>
      </c>
      <c r="F12" s="238">
        <v>100</v>
      </c>
    </row>
    <row r="13" spans="1:6" ht="15">
      <c r="A13" s="73" t="s">
        <v>1478</v>
      </c>
      <c r="B13" s="238"/>
      <c r="C13" s="238"/>
      <c r="D13" s="238"/>
      <c r="E13" s="238"/>
      <c r="F13" s="238"/>
    </row>
    <row r="14" spans="1:6" ht="15">
      <c r="A14" s="74" t="s">
        <v>1479</v>
      </c>
      <c r="B14" s="77">
        <v>78</v>
      </c>
      <c r="C14" s="77">
        <v>47</v>
      </c>
      <c r="D14" s="77"/>
      <c r="E14" s="77">
        <v>79</v>
      </c>
      <c r="F14" s="77">
        <v>45</v>
      </c>
    </row>
    <row r="15" spans="1:6" ht="15">
      <c r="A15" s="74" t="s">
        <v>1480</v>
      </c>
      <c r="B15" s="77">
        <v>11</v>
      </c>
      <c r="C15" s="77">
        <v>27</v>
      </c>
      <c r="D15" s="77"/>
      <c r="E15" s="77">
        <v>11</v>
      </c>
      <c r="F15" s="77">
        <v>31</v>
      </c>
    </row>
    <row r="16" spans="1:6" ht="15">
      <c r="A16" s="74" t="s">
        <v>1481</v>
      </c>
      <c r="B16" s="77">
        <v>6</v>
      </c>
      <c r="C16" s="77">
        <v>14</v>
      </c>
      <c r="D16" s="77"/>
      <c r="E16" s="77">
        <v>5</v>
      </c>
      <c r="F16" s="77">
        <v>13</v>
      </c>
    </row>
    <row r="17" spans="1:6" ht="15">
      <c r="A17" s="1327" t="s">
        <v>2304</v>
      </c>
      <c r="B17" s="681">
        <v>96</v>
      </c>
      <c r="C17" s="681">
        <v>95</v>
      </c>
      <c r="D17" s="681"/>
      <c r="E17" s="681">
        <v>96</v>
      </c>
      <c r="F17" s="681">
        <v>95</v>
      </c>
    </row>
    <row r="18" spans="1:6" ht="15">
      <c r="A18" s="74" t="s">
        <v>1482</v>
      </c>
      <c r="B18" s="77">
        <v>4</v>
      </c>
      <c r="C18" s="77">
        <v>5</v>
      </c>
      <c r="D18" s="77"/>
      <c r="E18" s="77">
        <v>4</v>
      </c>
      <c r="F18" s="77">
        <v>5</v>
      </c>
    </row>
    <row r="19" spans="1:6" ht="15">
      <c r="A19" s="73" t="s">
        <v>2</v>
      </c>
      <c r="B19" s="238">
        <v>100</v>
      </c>
      <c r="C19" s="238">
        <v>100</v>
      </c>
      <c r="D19" s="238"/>
      <c r="E19" s="238">
        <v>100</v>
      </c>
      <c r="F19" s="238">
        <v>100</v>
      </c>
    </row>
    <row r="20" spans="1:6" ht="15">
      <c r="A20" s="73" t="s">
        <v>1483</v>
      </c>
      <c r="B20" s="238"/>
      <c r="C20" s="238"/>
      <c r="D20" s="238"/>
      <c r="E20" s="238"/>
      <c r="F20" s="238"/>
    </row>
    <row r="21" spans="1:6" ht="15">
      <c r="A21" s="74" t="s">
        <v>1484</v>
      </c>
      <c r="B21" s="77">
        <v>34</v>
      </c>
      <c r="C21" s="77" t="s">
        <v>584</v>
      </c>
      <c r="D21" s="77"/>
      <c r="E21" s="77">
        <v>30</v>
      </c>
      <c r="F21" s="77" t="s">
        <v>584</v>
      </c>
    </row>
    <row r="22" spans="1:6" ht="15">
      <c r="A22" s="74" t="s">
        <v>1485</v>
      </c>
      <c r="B22" s="77">
        <v>23</v>
      </c>
      <c r="C22" s="77" t="s">
        <v>584</v>
      </c>
      <c r="D22" s="77"/>
      <c r="E22" s="77">
        <v>25</v>
      </c>
      <c r="F22" s="77" t="s">
        <v>584</v>
      </c>
    </row>
    <row r="23" spans="1:6" ht="15">
      <c r="A23" s="74" t="s">
        <v>1486</v>
      </c>
      <c r="B23" s="77">
        <v>43</v>
      </c>
      <c r="C23" s="77" t="s">
        <v>584</v>
      </c>
      <c r="D23" s="77"/>
      <c r="E23" s="77">
        <v>46</v>
      </c>
      <c r="F23" s="77" t="s">
        <v>584</v>
      </c>
    </row>
    <row r="24" spans="1:6" ht="15.75" thickBot="1">
      <c r="A24" s="79" t="s">
        <v>2</v>
      </c>
      <c r="B24" s="82">
        <v>100</v>
      </c>
      <c r="C24" s="82" t="s">
        <v>584</v>
      </c>
      <c r="D24" s="82"/>
      <c r="E24" s="82">
        <v>100</v>
      </c>
      <c r="F24" s="82" t="s">
        <v>584</v>
      </c>
    </row>
    <row r="25" ht="15">
      <c r="A25" s="240" t="s">
        <v>1487</v>
      </c>
    </row>
    <row r="26" ht="15">
      <c r="A26" s="240" t="s">
        <v>1488</v>
      </c>
    </row>
    <row r="27" ht="15">
      <c r="A27" s="72" t="s">
        <v>366</v>
      </c>
    </row>
    <row r="29" ht="18">
      <c r="A29" s="835"/>
    </row>
  </sheetData>
  <sheetProtection/>
  <mergeCells count="3">
    <mergeCell ref="B2:C2"/>
    <mergeCell ref="E2:F2"/>
    <mergeCell ref="A1:F1"/>
  </mergeCells>
  <printOptions/>
  <pageMargins left="0.7" right="0.7" top="0.75" bottom="0.75" header="0.3" footer="0.3"/>
  <pageSetup orientation="portrait" paperSize="9"/>
</worksheet>
</file>

<file path=xl/worksheets/sheet134.xml><?xml version="1.0" encoding="utf-8"?>
<worksheet xmlns="http://schemas.openxmlformats.org/spreadsheetml/2006/main" xmlns:r="http://schemas.openxmlformats.org/officeDocument/2006/relationships">
  <dimension ref="A1:D9"/>
  <sheetViews>
    <sheetView zoomScalePageLayoutView="0" workbookViewId="0" topLeftCell="A1">
      <selection activeCell="C30" sqref="C30"/>
    </sheetView>
  </sheetViews>
  <sheetFormatPr defaultColWidth="9.140625" defaultRowHeight="15" customHeight="1"/>
  <cols>
    <col min="1" max="1" width="20.140625" style="58" customWidth="1"/>
    <col min="2" max="2" width="20.7109375" style="67" customWidth="1"/>
    <col min="3" max="3" width="13.421875" style="67" customWidth="1"/>
    <col min="4" max="4" width="15.7109375" style="67" customWidth="1"/>
    <col min="5" max="6" width="9.140625" style="67" customWidth="1"/>
    <col min="7" max="16384" width="9.140625" style="58" customWidth="1"/>
  </cols>
  <sheetData>
    <row r="1" spans="1:4" ht="44.25" customHeight="1" thickBot="1">
      <c r="A1" s="1572" t="s">
        <v>2305</v>
      </c>
      <c r="B1" s="1572"/>
      <c r="C1" s="1572"/>
      <c r="D1" s="1572"/>
    </row>
    <row r="2" spans="1:4" ht="15" customHeight="1" thickBot="1">
      <c r="A2" s="1227"/>
      <c r="B2" s="1202"/>
      <c r="C2" s="1366" t="s">
        <v>0</v>
      </c>
      <c r="D2" s="1366" t="s">
        <v>1</v>
      </c>
    </row>
    <row r="3" spans="1:4" ht="15" customHeight="1">
      <c r="A3" s="876" t="s">
        <v>8</v>
      </c>
      <c r="B3" s="67" t="s">
        <v>1490</v>
      </c>
      <c r="C3" s="67">
        <v>12.9</v>
      </c>
      <c r="D3" s="67">
        <v>13.4</v>
      </c>
    </row>
    <row r="4" spans="1:4" ht="15" customHeight="1" thickBot="1">
      <c r="A4" s="877"/>
      <c r="B4" s="87" t="s">
        <v>1491</v>
      </c>
      <c r="C4" s="87">
        <v>36.3</v>
      </c>
      <c r="D4" s="87">
        <v>51.5</v>
      </c>
    </row>
    <row r="5" spans="1:4" ht="15" customHeight="1">
      <c r="A5" s="97" t="s">
        <v>19</v>
      </c>
      <c r="B5" s="67" t="s">
        <v>1490</v>
      </c>
      <c r="C5" s="67">
        <v>14.4</v>
      </c>
      <c r="D5" s="67">
        <v>15.7</v>
      </c>
    </row>
    <row r="6" spans="1:4" ht="15" customHeight="1" thickBot="1">
      <c r="A6" s="877"/>
      <c r="B6" s="87" t="s">
        <v>1491</v>
      </c>
      <c r="C6" s="87">
        <v>35.8</v>
      </c>
      <c r="D6" s="87">
        <v>51.2</v>
      </c>
    </row>
    <row r="7" ht="15" customHeight="1">
      <c r="A7" s="954" t="s">
        <v>2390</v>
      </c>
    </row>
    <row r="9" ht="15" customHeight="1">
      <c r="C9" s="85"/>
    </row>
  </sheetData>
  <sheetProtection/>
  <mergeCells count="1">
    <mergeCell ref="A1:D1"/>
  </mergeCells>
  <printOptions/>
  <pageMargins left="0.7" right="0.7" top="0.75" bottom="0.75" header="0.3" footer="0.3"/>
  <pageSetup horizontalDpi="600" verticalDpi="600" orientation="portrait" paperSize="9" r:id="rId1"/>
</worksheet>
</file>

<file path=xl/worksheets/sheet135.xml><?xml version="1.0" encoding="utf-8"?>
<worksheet xmlns="http://schemas.openxmlformats.org/spreadsheetml/2006/main" xmlns:r="http://schemas.openxmlformats.org/officeDocument/2006/relationships">
  <sheetPr>
    <tabColor theme="0" tint="-0.1499900072813034"/>
  </sheetPr>
  <dimension ref="A1:J5"/>
  <sheetViews>
    <sheetView zoomScalePageLayoutView="0" workbookViewId="0" topLeftCell="A1">
      <selection activeCell="A7" sqref="A7"/>
    </sheetView>
  </sheetViews>
  <sheetFormatPr defaultColWidth="9.140625" defaultRowHeight="15" customHeight="1"/>
  <cols>
    <col min="1" max="1" width="16.7109375" style="67" customWidth="1"/>
    <col min="2" max="2" width="13.421875" style="67" customWidth="1"/>
    <col min="3" max="3" width="15.7109375" style="67" customWidth="1"/>
    <col min="4" max="4" width="9.140625" style="67" customWidth="1"/>
    <col min="5" max="5" width="11.28125" style="67" customWidth="1"/>
    <col min="6" max="6" width="12.7109375" style="67" customWidth="1"/>
    <col min="7" max="9" width="9.140625" style="67" customWidth="1"/>
    <col min="10" max="16384" width="9.140625" style="58" customWidth="1"/>
  </cols>
  <sheetData>
    <row r="1" spans="1:3" ht="78" customHeight="1" thickBot="1">
      <c r="A1" s="1605" t="s">
        <v>1492</v>
      </c>
      <c r="B1" s="1605"/>
      <c r="C1" s="1605"/>
    </row>
    <row r="2" spans="1:10" ht="29.25" customHeight="1" thickBot="1">
      <c r="A2" s="1361"/>
      <c r="B2" s="299" t="s">
        <v>1490</v>
      </c>
      <c r="C2" s="299" t="s">
        <v>1491</v>
      </c>
      <c r="J2" s="176"/>
    </row>
    <row r="3" spans="1:3" ht="15" customHeight="1">
      <c r="A3" s="122" t="s">
        <v>21</v>
      </c>
      <c r="B3" s="747">
        <v>43</v>
      </c>
      <c r="C3" s="747">
        <v>74</v>
      </c>
    </row>
    <row r="4" spans="1:3" ht="15" customHeight="1" thickBot="1">
      <c r="A4" s="592" t="s">
        <v>19</v>
      </c>
      <c r="B4" s="749">
        <v>42.69050949220945</v>
      </c>
      <c r="C4" s="749">
        <v>74.40930841013702</v>
      </c>
    </row>
    <row r="5" ht="15" customHeight="1">
      <c r="A5" s="72" t="s">
        <v>1493</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6.xml><?xml version="1.0" encoding="utf-8"?>
<worksheet xmlns="http://schemas.openxmlformats.org/spreadsheetml/2006/main" xmlns:r="http://schemas.openxmlformats.org/officeDocument/2006/relationships">
  <sheetPr>
    <tabColor theme="0" tint="-0.1499900072813034"/>
  </sheetPr>
  <dimension ref="A1:G22"/>
  <sheetViews>
    <sheetView zoomScalePageLayoutView="0" workbookViewId="0" topLeftCell="A1">
      <selection activeCell="A23" sqref="A23"/>
    </sheetView>
  </sheetViews>
  <sheetFormatPr defaultColWidth="9.140625" defaultRowHeight="15"/>
  <cols>
    <col min="1" max="1" width="55.28125" style="59" customWidth="1"/>
    <col min="2" max="2" width="16.00390625" style="59" customWidth="1"/>
    <col min="3" max="3" width="14.00390625" style="59" customWidth="1"/>
    <col min="4" max="7" width="9.140625" style="59" customWidth="1"/>
  </cols>
  <sheetData>
    <row r="1" spans="1:3" ht="33.75" customHeight="1" thickBot="1">
      <c r="A1" s="1725" t="s">
        <v>1494</v>
      </c>
      <c r="B1" s="1725"/>
      <c r="C1" s="1725"/>
    </row>
    <row r="2" spans="1:3" ht="15.75" thickBot="1">
      <c r="A2" s="836" t="s">
        <v>1495</v>
      </c>
      <c r="B2" s="228" t="s">
        <v>489</v>
      </c>
      <c r="C2" s="228" t="s">
        <v>19</v>
      </c>
    </row>
    <row r="3" spans="1:3" ht="15">
      <c r="A3" s="688"/>
      <c r="B3" s="1632" t="s">
        <v>1496</v>
      </c>
      <c r="C3" s="1632"/>
    </row>
    <row r="4" spans="1:3" ht="15">
      <c r="A4" s="242" t="s">
        <v>1497</v>
      </c>
      <c r="B4" s="691"/>
      <c r="C4" s="691"/>
    </row>
    <row r="5" spans="1:7" ht="15">
      <c r="A5" s="679" t="s">
        <v>1498</v>
      </c>
      <c r="B5" s="837">
        <v>12.7</v>
      </c>
      <c r="C5" s="77">
        <v>20.7</v>
      </c>
      <c r="G5" s="387"/>
    </row>
    <row r="6" spans="1:3" ht="15">
      <c r="A6" s="242" t="s">
        <v>1499</v>
      </c>
      <c r="B6" s="691"/>
      <c r="C6" s="691"/>
    </row>
    <row r="7" spans="1:3" ht="15">
      <c r="A7" s="679" t="s">
        <v>1500</v>
      </c>
      <c r="B7" s="691"/>
      <c r="C7" s="691"/>
    </row>
    <row r="8" spans="1:3" ht="15">
      <c r="A8" s="679" t="s">
        <v>1501</v>
      </c>
      <c r="B8" s="837">
        <v>38.6</v>
      </c>
      <c r="C8" s="77">
        <v>33.7</v>
      </c>
    </row>
    <row r="9" spans="1:3" ht="15">
      <c r="A9" s="679" t="s">
        <v>1502</v>
      </c>
      <c r="B9" s="837" t="s">
        <v>732</v>
      </c>
      <c r="C9" s="77">
        <v>10.4</v>
      </c>
    </row>
    <row r="10" spans="1:3" ht="15">
      <c r="A10" s="679" t="s">
        <v>1503</v>
      </c>
      <c r="B10" s="837" t="s">
        <v>346</v>
      </c>
      <c r="C10" s="77">
        <v>11.6</v>
      </c>
    </row>
    <row r="11" spans="1:3" ht="15">
      <c r="A11" s="693" t="s">
        <v>1504</v>
      </c>
      <c r="B11" s="838">
        <v>55.8</v>
      </c>
      <c r="C11" s="681">
        <v>56.6</v>
      </c>
    </row>
    <row r="12" spans="1:3" ht="15">
      <c r="A12" s="678" t="s">
        <v>1505</v>
      </c>
      <c r="B12" s="837">
        <v>68.5</v>
      </c>
      <c r="C12" s="77">
        <v>77.3</v>
      </c>
    </row>
    <row r="13" spans="1:3" ht="15">
      <c r="A13" s="678" t="s">
        <v>1506</v>
      </c>
      <c r="B13" s="837">
        <v>31.5</v>
      </c>
      <c r="C13" s="77">
        <v>22.7</v>
      </c>
    </row>
    <row r="14" spans="1:3" ht="15">
      <c r="A14" s="242" t="s">
        <v>1507</v>
      </c>
      <c r="B14" s="1367">
        <v>100</v>
      </c>
      <c r="C14" s="1368">
        <v>100</v>
      </c>
    </row>
    <row r="15" spans="1:3" ht="15">
      <c r="A15" s="73" t="s">
        <v>1508</v>
      </c>
      <c r="B15" s="839">
        <v>16133</v>
      </c>
      <c r="C15" s="237">
        <v>52648</v>
      </c>
    </row>
    <row r="16" spans="1:3" ht="15">
      <c r="A16" s="678" t="s">
        <v>1509</v>
      </c>
      <c r="B16" s="837">
        <v>13</v>
      </c>
      <c r="C16" s="77">
        <v>17</v>
      </c>
    </row>
    <row r="17" spans="1:3" ht="15.75" thickBot="1">
      <c r="A17" s="827" t="s">
        <v>1510</v>
      </c>
      <c r="B17" s="840">
        <v>18</v>
      </c>
      <c r="C17" s="226">
        <v>27</v>
      </c>
    </row>
    <row r="18" ht="15">
      <c r="A18" s="241" t="s">
        <v>1078</v>
      </c>
    </row>
    <row r="19" ht="15">
      <c r="A19" s="240" t="s">
        <v>1511</v>
      </c>
    </row>
    <row r="20" ht="15">
      <c r="A20" s="240" t="s">
        <v>1512</v>
      </c>
    </row>
    <row r="21" ht="15">
      <c r="A21" s="72" t="s">
        <v>1513</v>
      </c>
    </row>
    <row r="22" ht="15">
      <c r="A22" s="685"/>
    </row>
  </sheetData>
  <sheetProtection/>
  <mergeCells count="2">
    <mergeCell ref="B3:C3"/>
    <mergeCell ref="A1:C1"/>
  </mergeCells>
  <printOptions/>
  <pageMargins left="0.7" right="0.7" top="0.75" bottom="0.75" header="0.3" footer="0.3"/>
  <pageSetup horizontalDpi="600" verticalDpi="600" orientation="portrait" paperSize="9" r:id="rId1"/>
</worksheet>
</file>

<file path=xl/worksheets/sheet137.xml><?xml version="1.0" encoding="utf-8"?>
<worksheet xmlns="http://schemas.openxmlformats.org/spreadsheetml/2006/main" xmlns:r="http://schemas.openxmlformats.org/officeDocument/2006/relationships">
  <sheetPr>
    <tabColor theme="0" tint="-0.1499900072813034"/>
  </sheetPr>
  <dimension ref="A1:G14"/>
  <sheetViews>
    <sheetView zoomScalePageLayoutView="0" workbookViewId="0" topLeftCell="A1">
      <selection activeCell="A15" sqref="A15"/>
    </sheetView>
  </sheetViews>
  <sheetFormatPr defaultColWidth="9.140625" defaultRowHeight="15"/>
  <cols>
    <col min="1" max="1" width="41.8515625" style="59" customWidth="1"/>
    <col min="2" max="2" width="16.00390625" style="59" customWidth="1"/>
    <col min="3" max="3" width="14.00390625" style="59" customWidth="1"/>
    <col min="4" max="6" width="9.140625" style="59" customWidth="1"/>
  </cols>
  <sheetData>
    <row r="1" spans="1:3" ht="29.25" customHeight="1" thickBot="1">
      <c r="A1" s="1757" t="s">
        <v>1514</v>
      </c>
      <c r="B1" s="1757"/>
      <c r="C1" s="1757"/>
    </row>
    <row r="2" spans="1:7" ht="15.75" thickBot="1">
      <c r="A2" s="677"/>
      <c r="B2" s="677" t="s">
        <v>8</v>
      </c>
      <c r="C2" s="677" t="s">
        <v>19</v>
      </c>
      <c r="G2" s="53"/>
    </row>
    <row r="3" spans="1:3" ht="15">
      <c r="A3" s="678" t="s">
        <v>1515</v>
      </c>
      <c r="B3" s="76" t="s">
        <v>133</v>
      </c>
      <c r="C3" s="76">
        <v>4.7</v>
      </c>
    </row>
    <row r="4" spans="1:3" ht="15">
      <c r="A4" s="678" t="s">
        <v>1516</v>
      </c>
      <c r="B4" s="76">
        <v>45.2</v>
      </c>
      <c r="C4" s="76">
        <v>43.1</v>
      </c>
    </row>
    <row r="5" spans="1:3" ht="15">
      <c r="A5" s="678" t="s">
        <v>1517</v>
      </c>
      <c r="B5" s="76">
        <v>28.6</v>
      </c>
      <c r="C5" s="76">
        <v>30.1</v>
      </c>
    </row>
    <row r="6" spans="1:3" ht="15">
      <c r="A6" s="678" t="s">
        <v>1518</v>
      </c>
      <c r="B6" s="76" t="s">
        <v>281</v>
      </c>
      <c r="C6" s="76">
        <v>8.1</v>
      </c>
    </row>
    <row r="7" spans="1:3" ht="15">
      <c r="A7" s="678" t="s">
        <v>1519</v>
      </c>
      <c r="B7" s="76" t="s">
        <v>760</v>
      </c>
      <c r="C7" s="76">
        <v>4.9</v>
      </c>
    </row>
    <row r="8" spans="1:3" ht="15">
      <c r="A8" s="680" t="s">
        <v>1520</v>
      </c>
      <c r="B8" s="841">
        <v>88.74074524058655</v>
      </c>
      <c r="C8" s="684">
        <v>90.9</v>
      </c>
    </row>
    <row r="9" spans="1:3" ht="15">
      <c r="A9" s="678" t="s">
        <v>1521</v>
      </c>
      <c r="B9" s="76" t="s">
        <v>1522</v>
      </c>
      <c r="C9" s="76">
        <v>9.1</v>
      </c>
    </row>
    <row r="10" spans="1:3" ht="15.75" thickBot="1">
      <c r="A10" s="650" t="s">
        <v>1523</v>
      </c>
      <c r="B10" s="1123">
        <v>100</v>
      </c>
      <c r="C10" s="1123">
        <v>100</v>
      </c>
    </row>
    <row r="11" ht="15">
      <c r="A11" s="241" t="s">
        <v>1524</v>
      </c>
    </row>
    <row r="12" ht="15">
      <c r="A12" s="240" t="s">
        <v>1525</v>
      </c>
    </row>
    <row r="13" ht="15">
      <c r="A13" s="240" t="s">
        <v>1526</v>
      </c>
    </row>
    <row r="14" ht="15">
      <c r="A14" s="72" t="s">
        <v>1296</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8.xml><?xml version="1.0" encoding="utf-8"?>
<worksheet xmlns="http://schemas.openxmlformats.org/spreadsheetml/2006/main" xmlns:r="http://schemas.openxmlformats.org/officeDocument/2006/relationships">
  <sheetPr>
    <tabColor theme="0" tint="-0.1499900072813034"/>
  </sheetPr>
  <dimension ref="A1:J20"/>
  <sheetViews>
    <sheetView zoomScalePageLayoutView="0" workbookViewId="0" topLeftCell="A1">
      <selection activeCell="A7" sqref="A7"/>
    </sheetView>
  </sheetViews>
  <sheetFormatPr defaultColWidth="9.140625" defaultRowHeight="15"/>
  <cols>
    <col min="1" max="1" width="12.421875" style="67" customWidth="1"/>
    <col min="2" max="2" width="13.140625" style="67" customWidth="1"/>
    <col min="3" max="3" width="12.7109375" style="67" customWidth="1"/>
    <col min="4" max="6" width="9.140625" style="67" customWidth="1"/>
    <col min="7" max="16384" width="9.140625" style="58" customWidth="1"/>
  </cols>
  <sheetData>
    <row r="1" spans="1:3" ht="62.25" customHeight="1" thickBot="1">
      <c r="A1" s="1605" t="s">
        <v>1527</v>
      </c>
      <c r="B1" s="1605"/>
      <c r="C1" s="1605"/>
    </row>
    <row r="2" spans="1:3" ht="12" thickBot="1">
      <c r="A2" s="1369"/>
      <c r="B2" s="1369" t="s">
        <v>21</v>
      </c>
      <c r="C2" s="1369" t="s">
        <v>19</v>
      </c>
    </row>
    <row r="3" spans="1:5" ht="11.25">
      <c r="A3" s="85" t="s">
        <v>1528</v>
      </c>
      <c r="B3" s="747">
        <v>39.6</v>
      </c>
      <c r="C3" s="747">
        <v>46.81769341231119</v>
      </c>
      <c r="E3" s="163"/>
    </row>
    <row r="4" spans="1:3" ht="11.25">
      <c r="A4" s="85" t="s">
        <v>1529</v>
      </c>
      <c r="B4" s="842">
        <v>2.4</v>
      </c>
      <c r="C4" s="747">
        <v>11.275621862783927</v>
      </c>
    </row>
    <row r="5" spans="1:3" ht="12" thickBot="1">
      <c r="A5" s="86" t="s">
        <v>1530</v>
      </c>
      <c r="B5" s="749">
        <v>12.8</v>
      </c>
      <c r="C5" s="749">
        <v>20.687332662717935</v>
      </c>
    </row>
    <row r="6" ht="11.25">
      <c r="A6" s="72" t="s">
        <v>1455</v>
      </c>
    </row>
    <row r="9" spans="4:10" ht="11.25">
      <c r="D9" s="92"/>
      <c r="E9" s="92"/>
      <c r="F9" s="92"/>
      <c r="G9" s="124"/>
      <c r="H9" s="124"/>
      <c r="I9" s="124"/>
      <c r="J9" s="124"/>
    </row>
    <row r="10" spans="4:10" ht="11.25">
      <c r="D10" s="92"/>
      <c r="E10" s="92"/>
      <c r="F10" s="92"/>
      <c r="G10" s="124"/>
      <c r="H10" s="124"/>
      <c r="I10" s="124"/>
      <c r="J10" s="124"/>
    </row>
    <row r="11" spans="4:10" ht="11.25">
      <c r="D11" s="92"/>
      <c r="E11" s="92"/>
      <c r="F11" s="92"/>
      <c r="G11" s="124"/>
      <c r="H11" s="124"/>
      <c r="I11" s="124"/>
      <c r="J11" s="124"/>
    </row>
    <row r="12" spans="4:10" ht="11.25">
      <c r="D12" s="92"/>
      <c r="E12" s="92"/>
      <c r="F12" s="92"/>
      <c r="G12" s="124"/>
      <c r="H12" s="124"/>
      <c r="I12" s="124"/>
      <c r="J12" s="124"/>
    </row>
    <row r="13" spans="4:10" ht="11.25">
      <c r="D13" s="92"/>
      <c r="E13" s="92"/>
      <c r="F13" s="92"/>
      <c r="G13" s="124"/>
      <c r="H13" s="124"/>
      <c r="I13" s="124"/>
      <c r="J13" s="124"/>
    </row>
    <row r="14" spans="4:10" ht="11.25">
      <c r="D14" s="92"/>
      <c r="E14" s="92"/>
      <c r="F14" s="92"/>
      <c r="G14" s="124"/>
      <c r="H14" s="124"/>
      <c r="I14" s="124"/>
      <c r="J14" s="124"/>
    </row>
    <row r="15" spans="4:10" ht="11.25">
      <c r="D15" s="92"/>
      <c r="E15" s="92"/>
      <c r="F15" s="92"/>
      <c r="G15" s="124"/>
      <c r="H15" s="124"/>
      <c r="I15" s="124"/>
      <c r="J15" s="124"/>
    </row>
    <row r="16" spans="4:10" ht="11.25">
      <c r="D16" s="92"/>
      <c r="E16" s="92"/>
      <c r="F16" s="92"/>
      <c r="G16" s="124"/>
      <c r="H16" s="124"/>
      <c r="I16" s="124"/>
      <c r="J16" s="124"/>
    </row>
    <row r="17" spans="4:10" ht="11.25">
      <c r="D17" s="92"/>
      <c r="E17" s="92"/>
      <c r="F17" s="92"/>
      <c r="G17" s="124"/>
      <c r="H17" s="124"/>
      <c r="I17" s="124"/>
      <c r="J17" s="124"/>
    </row>
    <row r="18" spans="4:10" ht="11.25">
      <c r="D18" s="92"/>
      <c r="E18" s="92"/>
      <c r="F18" s="92"/>
      <c r="G18" s="124"/>
      <c r="H18" s="124"/>
      <c r="I18" s="124"/>
      <c r="J18" s="124"/>
    </row>
    <row r="19" spans="4:10" ht="11.25">
      <c r="D19" s="92"/>
      <c r="E19" s="92"/>
      <c r="F19" s="92"/>
      <c r="G19" s="124"/>
      <c r="H19" s="124"/>
      <c r="I19" s="124"/>
      <c r="J19" s="124"/>
    </row>
    <row r="20" spans="4:10" ht="11.25">
      <c r="D20" s="92"/>
      <c r="E20" s="92"/>
      <c r="F20" s="92"/>
      <c r="G20" s="124"/>
      <c r="H20" s="124"/>
      <c r="I20" s="124"/>
      <c r="J20" s="124"/>
    </row>
  </sheetData>
  <sheetProtection/>
  <mergeCells count="1">
    <mergeCell ref="A1:C1"/>
  </mergeCells>
  <printOptions/>
  <pageMargins left="0.7" right="0.7" top="0.75" bottom="0.75" header="0.3" footer="0.3"/>
  <pageSetup orientation="portrait" paperSize="9"/>
</worksheet>
</file>

<file path=xl/worksheets/sheet139.xml><?xml version="1.0" encoding="utf-8"?>
<worksheet xmlns="http://schemas.openxmlformats.org/spreadsheetml/2006/main" xmlns:r="http://schemas.openxmlformats.org/officeDocument/2006/relationships">
  <sheetPr>
    <tabColor theme="0" tint="-0.1499900072813034"/>
  </sheetPr>
  <dimension ref="A1:S17"/>
  <sheetViews>
    <sheetView zoomScalePageLayoutView="0" workbookViewId="0" topLeftCell="A1">
      <selection activeCell="A17" sqref="A17"/>
    </sheetView>
  </sheetViews>
  <sheetFormatPr defaultColWidth="9.140625" defaultRowHeight="15"/>
  <cols>
    <col min="1" max="1" width="23.57421875" style="59" customWidth="1"/>
    <col min="2" max="2" width="11.00390625" style="59" customWidth="1"/>
    <col min="3" max="3" width="13.57421875" style="59" customWidth="1"/>
    <col min="4" max="5" width="9.140625" style="59" customWidth="1"/>
  </cols>
  <sheetData>
    <row r="1" spans="1:3" ht="45" customHeight="1" thickBot="1">
      <c r="A1" s="1725" t="s">
        <v>2306</v>
      </c>
      <c r="B1" s="1725"/>
      <c r="C1" s="1725"/>
    </row>
    <row r="2" spans="1:19" ht="15" customHeight="1" thickBot="1">
      <c r="A2" s="239" t="s">
        <v>1531</v>
      </c>
      <c r="B2" s="1633" t="s">
        <v>1532</v>
      </c>
      <c r="C2" s="1633"/>
      <c r="F2" s="59"/>
      <c r="G2" s="59"/>
      <c r="H2" s="59"/>
      <c r="I2" s="59"/>
      <c r="J2" s="59"/>
      <c r="K2" s="59"/>
      <c r="L2" s="59"/>
      <c r="M2" s="59"/>
      <c r="N2" s="59"/>
      <c r="O2" s="59"/>
      <c r="P2" s="59"/>
      <c r="Q2" s="59"/>
      <c r="R2" s="59"/>
      <c r="S2" s="59"/>
    </row>
    <row r="3" spans="1:19" ht="15.75" customHeight="1" thickBot="1">
      <c r="A3" s="1157"/>
      <c r="B3" s="1370" t="s">
        <v>21</v>
      </c>
      <c r="C3" s="1370" t="s">
        <v>19</v>
      </c>
      <c r="F3" s="387"/>
      <c r="G3" s="59"/>
      <c r="H3" s="59"/>
      <c r="I3" s="59"/>
      <c r="J3" s="59"/>
      <c r="K3" s="59"/>
      <c r="L3" s="59"/>
      <c r="M3" s="59"/>
      <c r="N3" s="59"/>
      <c r="O3" s="59"/>
      <c r="P3" s="59"/>
      <c r="Q3" s="59"/>
      <c r="R3" s="59"/>
      <c r="S3" s="59"/>
    </row>
    <row r="4" spans="1:19" ht="15">
      <c r="A4" s="73"/>
      <c r="B4" s="1758" t="s">
        <v>5</v>
      </c>
      <c r="C4" s="1758"/>
      <c r="F4" s="59"/>
      <c r="G4" s="59"/>
      <c r="H4" s="59"/>
      <c r="I4" s="59"/>
      <c r="J4" s="59"/>
      <c r="K4" s="59"/>
      <c r="L4" s="59"/>
      <c r="M4" s="59"/>
      <c r="N4" s="59"/>
      <c r="O4" s="59"/>
      <c r="P4" s="59"/>
      <c r="Q4" s="59"/>
      <c r="R4" s="59"/>
      <c r="S4" s="59"/>
    </row>
    <row r="5" spans="1:19" ht="15">
      <c r="A5" s="74" t="s">
        <v>1533</v>
      </c>
      <c r="B5" s="78">
        <v>1517</v>
      </c>
      <c r="C5" s="231">
        <v>5595</v>
      </c>
      <c r="F5" s="59"/>
      <c r="G5" s="59"/>
      <c r="H5" s="59"/>
      <c r="I5" s="59"/>
      <c r="J5" s="59"/>
      <c r="K5" s="59"/>
      <c r="L5" s="59"/>
      <c r="M5" s="59"/>
      <c r="N5" s="59"/>
      <c r="O5" s="59"/>
      <c r="P5" s="59"/>
      <c r="Q5" s="59"/>
      <c r="R5" s="59"/>
      <c r="S5" s="59"/>
    </row>
    <row r="6" spans="1:19" ht="15">
      <c r="A6" s="74" t="s">
        <v>1534</v>
      </c>
      <c r="B6" s="78">
        <v>1467</v>
      </c>
      <c r="C6" s="78">
        <v>5195</v>
      </c>
      <c r="F6" s="59"/>
      <c r="G6" s="59"/>
      <c r="H6" s="59"/>
      <c r="I6" s="59"/>
      <c r="J6" s="59"/>
      <c r="K6" s="59"/>
      <c r="L6" s="59"/>
      <c r="M6" s="59"/>
      <c r="N6" s="59"/>
      <c r="O6" s="59"/>
      <c r="P6" s="59"/>
      <c r="Q6" s="59"/>
      <c r="R6" s="59"/>
      <c r="S6" s="59"/>
    </row>
    <row r="7" spans="1:19" ht="15">
      <c r="A7" s="74" t="s">
        <v>1047</v>
      </c>
      <c r="B7" s="78">
        <v>8</v>
      </c>
      <c r="C7" s="78">
        <v>488</v>
      </c>
      <c r="F7" s="59"/>
      <c r="G7" s="59"/>
      <c r="H7" s="59"/>
      <c r="I7" s="59"/>
      <c r="J7" s="59"/>
      <c r="K7" s="59"/>
      <c r="L7" s="59"/>
      <c r="M7" s="59"/>
      <c r="N7" s="59"/>
      <c r="O7" s="59"/>
      <c r="P7" s="59"/>
      <c r="Q7" s="59"/>
      <c r="R7" s="59"/>
      <c r="S7" s="59"/>
    </row>
    <row r="8" spans="1:19" ht="15.75" thickBot="1">
      <c r="A8" s="79" t="s">
        <v>2</v>
      </c>
      <c r="B8" s="83">
        <v>2992</v>
      </c>
      <c r="C8" s="83">
        <v>11278</v>
      </c>
      <c r="F8" s="59"/>
      <c r="G8" s="59"/>
      <c r="H8" s="59"/>
      <c r="I8" s="59"/>
      <c r="J8" s="59"/>
      <c r="K8" s="59"/>
      <c r="L8" s="59"/>
      <c r="M8" s="59"/>
      <c r="N8" s="59"/>
      <c r="O8" s="59"/>
      <c r="P8" s="59"/>
      <c r="Q8" s="59"/>
      <c r="R8" s="59"/>
      <c r="S8" s="59"/>
    </row>
    <row r="9" spans="1:19" ht="15.75" thickBot="1">
      <c r="A9" s="79"/>
      <c r="B9" s="1633" t="s">
        <v>2307</v>
      </c>
      <c r="C9" s="1633"/>
      <c r="F9" s="56"/>
      <c r="G9" s="59"/>
      <c r="H9" s="59"/>
      <c r="I9" s="59"/>
      <c r="J9" s="59"/>
      <c r="K9" s="59"/>
      <c r="L9" s="59"/>
      <c r="M9" s="59"/>
      <c r="N9" s="59"/>
      <c r="O9" s="59"/>
      <c r="P9" s="59"/>
      <c r="Q9" s="59"/>
      <c r="R9" s="59"/>
      <c r="S9" s="59"/>
    </row>
    <row r="10" spans="1:19" ht="15">
      <c r="A10" s="74" t="s">
        <v>1533</v>
      </c>
      <c r="B10" s="224">
        <v>50.8</v>
      </c>
      <c r="C10" s="224">
        <v>51.85356811862836</v>
      </c>
      <c r="F10" s="59"/>
      <c r="G10" s="59"/>
      <c r="H10" s="59"/>
      <c r="I10" s="59"/>
      <c r="J10" s="59"/>
      <c r="K10" s="59"/>
      <c r="L10" s="59"/>
      <c r="M10" s="59"/>
      <c r="N10" s="59"/>
      <c r="O10" s="59"/>
      <c r="P10" s="59"/>
      <c r="Q10" s="59"/>
      <c r="R10" s="59"/>
      <c r="S10" s="59"/>
    </row>
    <row r="11" spans="1:19" ht="15">
      <c r="A11" s="74" t="s">
        <v>1534</v>
      </c>
      <c r="B11" s="224">
        <v>49.2</v>
      </c>
      <c r="C11" s="224">
        <v>48.14643188137164</v>
      </c>
      <c r="F11" s="59"/>
      <c r="G11" s="59"/>
      <c r="H11" s="59"/>
      <c r="I11" s="59"/>
      <c r="J11" s="59"/>
      <c r="K11" s="59"/>
      <c r="L11" s="59"/>
      <c r="M11" s="59"/>
      <c r="N11" s="59"/>
      <c r="O11" s="59"/>
      <c r="P11" s="59"/>
      <c r="Q11" s="59"/>
      <c r="R11" s="59"/>
      <c r="S11" s="59"/>
    </row>
    <row r="12" spans="1:3" ht="15.75" thickBot="1">
      <c r="A12" s="844" t="s">
        <v>2</v>
      </c>
      <c r="B12" s="236">
        <v>100</v>
      </c>
      <c r="C12" s="1371">
        <v>100</v>
      </c>
    </row>
    <row r="13" spans="1:12" s="59" customFormat="1" ht="15">
      <c r="A13" s="240" t="s">
        <v>1535</v>
      </c>
      <c r="F13"/>
      <c r="G13"/>
      <c r="H13"/>
      <c r="I13"/>
      <c r="J13"/>
      <c r="K13"/>
      <c r="L13"/>
    </row>
    <row r="14" spans="1:12" s="59" customFormat="1" ht="15">
      <c r="A14" s="240" t="s">
        <v>1536</v>
      </c>
      <c r="F14"/>
      <c r="G14"/>
      <c r="H14"/>
      <c r="I14"/>
      <c r="J14"/>
      <c r="K14"/>
      <c r="L14"/>
    </row>
    <row r="15" spans="1:12" s="59" customFormat="1" ht="39.75" customHeight="1">
      <c r="A15" s="1733" t="s">
        <v>2308</v>
      </c>
      <c r="B15" s="1733"/>
      <c r="C15" s="1733"/>
      <c r="F15"/>
      <c r="G15"/>
      <c r="H15"/>
      <c r="I15"/>
      <c r="J15"/>
      <c r="K15"/>
      <c r="L15"/>
    </row>
    <row r="16" spans="1:12" s="59" customFormat="1" ht="15">
      <c r="A16" s="72" t="s">
        <v>1537</v>
      </c>
      <c r="F16"/>
      <c r="G16"/>
      <c r="H16"/>
      <c r="I16"/>
      <c r="J16"/>
      <c r="K16"/>
      <c r="L16"/>
    </row>
    <row r="17" spans="1:12" s="59" customFormat="1" ht="15">
      <c r="A17" s="72"/>
      <c r="F17"/>
      <c r="G17"/>
      <c r="H17"/>
      <c r="I17"/>
      <c r="J17"/>
      <c r="K17"/>
      <c r="L17"/>
    </row>
  </sheetData>
  <sheetProtection/>
  <mergeCells count="5">
    <mergeCell ref="B2:C2"/>
    <mergeCell ref="B4:C4"/>
    <mergeCell ref="B9:C9"/>
    <mergeCell ref="A1:C1"/>
    <mergeCell ref="A15:C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tint="-0.1499900072813034"/>
  </sheetPr>
  <dimension ref="A1:K25"/>
  <sheetViews>
    <sheetView zoomScalePageLayoutView="0" workbookViewId="0" topLeftCell="A1">
      <selection activeCell="L11" sqref="L11"/>
    </sheetView>
  </sheetViews>
  <sheetFormatPr defaultColWidth="9.140625" defaultRowHeight="15" customHeight="1"/>
  <cols>
    <col min="1" max="1" width="27.28125" style="181" customWidth="1"/>
    <col min="2" max="2" width="7.28125" style="181" bestFit="1" customWidth="1"/>
    <col min="3" max="3" width="7.57421875" style="181" bestFit="1" customWidth="1"/>
    <col min="4" max="4" width="3.8515625" style="181" customWidth="1"/>
    <col min="5" max="5" width="7.28125" style="181" bestFit="1" customWidth="1"/>
    <col min="6" max="6" width="7.57421875" style="181" bestFit="1" customWidth="1"/>
    <col min="7" max="7" width="4.421875" style="181" customWidth="1"/>
    <col min="8" max="8" width="5.7109375" style="181" bestFit="1" customWidth="1"/>
    <col min="9" max="9" width="10.28125" style="181" bestFit="1" customWidth="1"/>
    <col min="10" max="16384" width="9.140625" style="181" customWidth="1"/>
  </cols>
  <sheetData>
    <row r="1" spans="1:9" ht="30" customHeight="1" thickBot="1">
      <c r="A1" s="1600" t="s">
        <v>219</v>
      </c>
      <c r="B1" s="1600"/>
      <c r="C1" s="1600"/>
      <c r="D1" s="1600"/>
      <c r="E1" s="1600"/>
      <c r="F1" s="1600"/>
      <c r="G1" s="1600"/>
      <c r="H1" s="1600"/>
      <c r="I1" s="1600"/>
    </row>
    <row r="2" spans="1:10" ht="15" customHeight="1" thickBot="1">
      <c r="A2" s="1274"/>
      <c r="B2" s="1601" t="s">
        <v>0</v>
      </c>
      <c r="C2" s="1601"/>
      <c r="D2" s="317"/>
      <c r="E2" s="1602" t="s">
        <v>1</v>
      </c>
      <c r="F2" s="1602"/>
      <c r="G2" s="1300"/>
      <c r="H2" s="1300"/>
      <c r="I2" s="1300"/>
      <c r="J2" s="183"/>
    </row>
    <row r="3" spans="1:11" ht="30" customHeight="1" thickBot="1">
      <c r="A3" s="21"/>
      <c r="B3" s="26" t="s">
        <v>5</v>
      </c>
      <c r="C3" s="26" t="s">
        <v>174</v>
      </c>
      <c r="D3" s="26"/>
      <c r="E3" s="26" t="s">
        <v>5</v>
      </c>
      <c r="F3" s="26" t="s">
        <v>174</v>
      </c>
      <c r="G3" s="961"/>
      <c r="H3" s="277" t="s">
        <v>175</v>
      </c>
      <c r="I3" s="277" t="s">
        <v>176</v>
      </c>
      <c r="K3" s="184"/>
    </row>
    <row r="4" spans="1:9" ht="15" customHeight="1">
      <c r="A4" s="38" t="s">
        <v>21</v>
      </c>
      <c r="B4" s="185"/>
      <c r="C4" s="185"/>
      <c r="D4" s="185"/>
      <c r="E4" s="185"/>
      <c r="F4" s="185"/>
      <c r="G4" s="186"/>
      <c r="H4" s="185"/>
      <c r="I4" s="185"/>
    </row>
    <row r="5" spans="1:9" ht="15" customHeight="1">
      <c r="A5" s="170" t="s">
        <v>22</v>
      </c>
      <c r="B5" s="187">
        <v>6399</v>
      </c>
      <c r="C5" s="188">
        <v>42.458502706663054</v>
      </c>
      <c r="D5" s="189"/>
      <c r="E5" s="187">
        <v>184440</v>
      </c>
      <c r="F5" s="188">
        <v>26.657770624301428</v>
      </c>
      <c r="G5" s="190"/>
      <c r="H5" s="191" t="s">
        <v>103</v>
      </c>
      <c r="I5" s="191" t="s">
        <v>220</v>
      </c>
    </row>
    <row r="6" spans="1:9" ht="15" customHeight="1">
      <c r="A6" s="170" t="s">
        <v>23</v>
      </c>
      <c r="B6" s="187">
        <v>4225</v>
      </c>
      <c r="C6" s="188">
        <v>30.116359068351148</v>
      </c>
      <c r="D6" s="189"/>
      <c r="E6" s="187">
        <v>143973</v>
      </c>
      <c r="F6" s="188">
        <v>18.65706365436937</v>
      </c>
      <c r="G6" s="190"/>
      <c r="H6" s="191" t="s">
        <v>103</v>
      </c>
      <c r="I6" s="191" t="s">
        <v>221</v>
      </c>
    </row>
    <row r="7" spans="1:9" ht="15" customHeight="1">
      <c r="A7" s="170" t="s">
        <v>88</v>
      </c>
      <c r="B7" s="187">
        <v>10624</v>
      </c>
      <c r="C7" s="188">
        <v>36.28210957823283</v>
      </c>
      <c r="D7" s="189"/>
      <c r="E7" s="187">
        <v>328414</v>
      </c>
      <c r="F7" s="188">
        <v>22.806034175873922</v>
      </c>
      <c r="G7" s="190"/>
      <c r="H7" s="191" t="s">
        <v>103</v>
      </c>
      <c r="I7" s="191" t="s">
        <v>104</v>
      </c>
    </row>
    <row r="8" spans="1:9" ht="15" customHeight="1">
      <c r="A8" s="25" t="s">
        <v>179</v>
      </c>
      <c r="B8" s="192"/>
      <c r="C8" s="193"/>
      <c r="D8" s="194"/>
      <c r="E8" s="192"/>
      <c r="F8" s="193"/>
      <c r="G8" s="195"/>
      <c r="H8" s="195"/>
      <c r="I8" s="195"/>
    </row>
    <row r="9" spans="1:9" ht="15" customHeight="1">
      <c r="A9" s="25" t="s">
        <v>22</v>
      </c>
      <c r="B9" s="196">
        <v>24923</v>
      </c>
      <c r="C9" s="197">
        <v>52.168806292392325</v>
      </c>
      <c r="D9" s="194"/>
      <c r="E9" s="196">
        <v>556275</v>
      </c>
      <c r="F9" s="197">
        <v>27.231700707328866</v>
      </c>
      <c r="G9" s="198"/>
      <c r="H9" s="198" t="s">
        <v>222</v>
      </c>
      <c r="I9" s="199" t="s">
        <v>223</v>
      </c>
    </row>
    <row r="10" spans="1:9" ht="15" customHeight="1">
      <c r="A10" s="25" t="s">
        <v>23</v>
      </c>
      <c r="B10" s="196">
        <v>19144</v>
      </c>
      <c r="C10" s="197">
        <v>41.61879897476816</v>
      </c>
      <c r="D10" s="194"/>
      <c r="E10" s="196">
        <v>430195</v>
      </c>
      <c r="F10" s="197">
        <v>19.44383011020119</v>
      </c>
      <c r="G10" s="198"/>
      <c r="H10" s="198" t="s">
        <v>139</v>
      </c>
      <c r="I10" s="199" t="s">
        <v>224</v>
      </c>
    </row>
    <row r="11" spans="1:9" ht="15" customHeight="1" thickBot="1">
      <c r="A11" s="21" t="s">
        <v>88</v>
      </c>
      <c r="B11" s="467">
        <v>44067</v>
      </c>
      <c r="C11" s="1199">
        <v>46.86066144485923</v>
      </c>
      <c r="D11" s="26"/>
      <c r="E11" s="467">
        <v>986474</v>
      </c>
      <c r="F11" s="1199">
        <v>23.497601793045934</v>
      </c>
      <c r="G11" s="469"/>
      <c r="H11" s="469" t="s">
        <v>105</v>
      </c>
      <c r="I11" s="349" t="s">
        <v>106</v>
      </c>
    </row>
    <row r="12" spans="1:9" ht="15" customHeight="1">
      <c r="A12" s="200" t="s">
        <v>284</v>
      </c>
      <c r="B12" s="201"/>
      <c r="C12" s="201"/>
      <c r="D12" s="201"/>
      <c r="E12" s="201"/>
      <c r="F12" s="201"/>
      <c r="G12" s="182"/>
      <c r="H12" s="182"/>
      <c r="I12" s="182"/>
    </row>
    <row r="13" spans="1:9" ht="15" customHeight="1">
      <c r="A13" s="1603" t="s">
        <v>184</v>
      </c>
      <c r="B13" s="1603"/>
      <c r="C13" s="1603"/>
      <c r="D13" s="1603"/>
      <c r="E13" s="1603"/>
      <c r="F13" s="1603"/>
      <c r="G13" s="1603"/>
      <c r="H13" s="1603"/>
      <c r="I13" s="1603"/>
    </row>
    <row r="14" spans="1:9" ht="15" customHeight="1">
      <c r="A14" s="1603"/>
      <c r="B14" s="1603"/>
      <c r="C14" s="1603"/>
      <c r="D14" s="1603"/>
      <c r="E14" s="1603"/>
      <c r="F14" s="1603"/>
      <c r="G14" s="1603"/>
      <c r="H14" s="1603"/>
      <c r="I14" s="1603"/>
    </row>
    <row r="15" spans="1:9" ht="15" customHeight="1">
      <c r="A15" s="116" t="s">
        <v>90</v>
      </c>
      <c r="B15" s="201"/>
      <c r="C15" s="201"/>
      <c r="D15" s="201"/>
      <c r="E15" s="201"/>
      <c r="F15" s="201"/>
      <c r="G15" s="182"/>
      <c r="H15" s="182"/>
      <c r="I15" s="182"/>
    </row>
    <row r="16" spans="1:9" ht="15" customHeight="1">
      <c r="A16" s="116" t="s">
        <v>185</v>
      </c>
      <c r="B16" s="201"/>
      <c r="C16" s="201"/>
      <c r="D16" s="201"/>
      <c r="E16" s="201"/>
      <c r="F16" s="201"/>
      <c r="G16" s="182"/>
      <c r="H16" s="182"/>
      <c r="I16" s="182"/>
    </row>
    <row r="17" spans="1:9" ht="15" customHeight="1">
      <c r="A17" s="1586" t="s">
        <v>186</v>
      </c>
      <c r="B17" s="1586"/>
      <c r="C17" s="1586"/>
      <c r="D17" s="1586"/>
      <c r="E17" s="1586"/>
      <c r="F17" s="1586"/>
      <c r="G17" s="1586"/>
      <c r="H17" s="1586"/>
      <c r="I17" s="1586"/>
    </row>
    <row r="18" spans="1:9" ht="15" customHeight="1">
      <c r="A18" s="116" t="s">
        <v>167</v>
      </c>
      <c r="B18" s="201"/>
      <c r="C18" s="201"/>
      <c r="D18" s="201"/>
      <c r="E18" s="201"/>
      <c r="F18" s="201"/>
      <c r="G18" s="182"/>
      <c r="H18" s="182"/>
      <c r="I18" s="182"/>
    </row>
    <row r="19" spans="1:9" ht="15" customHeight="1">
      <c r="A19" s="116" t="s">
        <v>187</v>
      </c>
      <c r="B19" s="201"/>
      <c r="C19" s="201"/>
      <c r="D19" s="201"/>
      <c r="E19" s="201"/>
      <c r="F19" s="201"/>
      <c r="G19" s="182"/>
      <c r="H19" s="182"/>
      <c r="I19" s="182"/>
    </row>
    <row r="20" spans="1:9" ht="15" customHeight="1">
      <c r="A20" s="116" t="s">
        <v>188</v>
      </c>
      <c r="B20" s="201"/>
      <c r="C20" s="201"/>
      <c r="D20" s="201"/>
      <c r="E20" s="201"/>
      <c r="F20" s="201"/>
      <c r="G20" s="182"/>
      <c r="H20" s="182"/>
      <c r="I20" s="182"/>
    </row>
    <row r="21" spans="1:9" ht="30.75" customHeight="1">
      <c r="A21" s="1586" t="s">
        <v>225</v>
      </c>
      <c r="B21" s="1586"/>
      <c r="C21" s="1586"/>
      <c r="D21" s="1586"/>
      <c r="E21" s="1586"/>
      <c r="F21" s="1586"/>
      <c r="G21" s="1586"/>
      <c r="H21" s="1586"/>
      <c r="I21" s="1586"/>
    </row>
    <row r="22" spans="1:9" ht="15" customHeight="1">
      <c r="A22" s="409" t="s">
        <v>95</v>
      </c>
      <c r="B22" s="201"/>
      <c r="C22" s="201"/>
      <c r="D22" s="201"/>
      <c r="E22" s="201"/>
      <c r="F22" s="201"/>
      <c r="G22" s="182"/>
      <c r="H22" s="182"/>
      <c r="I22" s="182"/>
    </row>
    <row r="23" spans="1:9" ht="15" customHeight="1">
      <c r="A23" s="116" t="s">
        <v>96</v>
      </c>
      <c r="B23" s="201"/>
      <c r="C23" s="201"/>
      <c r="D23" s="201"/>
      <c r="E23" s="201"/>
      <c r="F23" s="201"/>
      <c r="G23" s="36"/>
      <c r="H23" s="36"/>
      <c r="I23" s="36"/>
    </row>
    <row r="24" spans="1:9" ht="15" customHeight="1">
      <c r="A24" s="116" t="s">
        <v>97</v>
      </c>
      <c r="B24" s="201"/>
      <c r="C24" s="201"/>
      <c r="D24" s="201"/>
      <c r="E24" s="201"/>
      <c r="F24" s="201"/>
      <c r="G24" s="36"/>
      <c r="H24" s="36"/>
      <c r="I24" s="36"/>
    </row>
    <row r="25" spans="1:9" ht="15" customHeight="1">
      <c r="A25" s="116" t="s">
        <v>479</v>
      </c>
      <c r="B25" s="202"/>
      <c r="C25" s="202"/>
      <c r="D25" s="202"/>
      <c r="E25" s="202"/>
      <c r="F25" s="202"/>
      <c r="G25" s="36"/>
      <c r="H25" s="36"/>
      <c r="I25" s="36"/>
    </row>
  </sheetData>
  <sheetProtection/>
  <mergeCells count="6">
    <mergeCell ref="A21:I21"/>
    <mergeCell ref="A1:I1"/>
    <mergeCell ref="B2:C2"/>
    <mergeCell ref="E2:F2"/>
    <mergeCell ref="A17:I17"/>
    <mergeCell ref="A13:I14"/>
  </mergeCells>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sheetPr>
    <tabColor theme="0" tint="-0.1499900072813034"/>
  </sheetPr>
  <dimension ref="A1:S24"/>
  <sheetViews>
    <sheetView zoomScalePageLayoutView="0" workbookViewId="0" topLeftCell="A1">
      <selection activeCell="A24" sqref="A24"/>
    </sheetView>
  </sheetViews>
  <sheetFormatPr defaultColWidth="9.140625" defaultRowHeight="15"/>
  <cols>
    <col min="1" max="1" width="23.57421875" style="59" customWidth="1"/>
    <col min="2" max="2" width="11.00390625" style="59" customWidth="1"/>
    <col min="3" max="3" width="4.140625" style="59" customWidth="1"/>
    <col min="4" max="4" width="13.8515625" style="59" customWidth="1"/>
    <col min="5" max="5" width="4.140625" style="59" customWidth="1"/>
    <col min="6" max="6" width="13.8515625" style="59" customWidth="1"/>
    <col min="7" max="7" width="4.57421875" style="59" customWidth="1"/>
    <col min="8" max="8" width="14.421875" style="59" customWidth="1"/>
    <col min="9" max="10" width="9.140625" style="59" customWidth="1"/>
    <col min="17" max="17" width="15.421875" style="0" bestFit="1" customWidth="1"/>
    <col min="18" max="18" width="8.28125" style="0" customWidth="1"/>
  </cols>
  <sheetData>
    <row r="1" spans="1:8" ht="30" customHeight="1">
      <c r="A1" s="1757" t="s">
        <v>2309</v>
      </c>
      <c r="B1" s="1757"/>
      <c r="C1" s="1757"/>
      <c r="D1" s="1757"/>
      <c r="E1" s="1757"/>
      <c r="F1" s="1757"/>
      <c r="G1" s="1757"/>
      <c r="H1" s="1757"/>
    </row>
    <row r="2" ht="15">
      <c r="A2" s="242"/>
    </row>
    <row r="3" spans="1:17" ht="15">
      <c r="A3" s="845" t="s">
        <v>1531</v>
      </c>
      <c r="B3" s="1759" t="s">
        <v>8</v>
      </c>
      <c r="C3" s="1759"/>
      <c r="D3" s="1759"/>
      <c r="E3" s="846"/>
      <c r="F3" s="1759" t="s">
        <v>19</v>
      </c>
      <c r="G3" s="1759"/>
      <c r="H3" s="1759"/>
      <c r="K3" s="59"/>
      <c r="L3" s="59"/>
      <c r="M3" s="59"/>
      <c r="N3" s="59"/>
      <c r="O3" s="59"/>
      <c r="P3" s="59"/>
      <c r="Q3" s="59"/>
    </row>
    <row r="4" spans="1:17" ht="15.75" customHeight="1">
      <c r="A4" s="843"/>
      <c r="B4" s="702" t="s">
        <v>0</v>
      </c>
      <c r="C4" s="702"/>
      <c r="D4" s="702" t="s">
        <v>1</v>
      </c>
      <c r="E4" s="702"/>
      <c r="F4" s="702" t="s">
        <v>0</v>
      </c>
      <c r="G4" s="702"/>
      <c r="H4" s="702" t="s">
        <v>1</v>
      </c>
      <c r="K4" s="387"/>
      <c r="L4" s="59"/>
      <c r="M4" s="59"/>
      <c r="N4" s="59"/>
      <c r="O4" s="59"/>
      <c r="P4" s="59"/>
      <c r="Q4" s="59"/>
    </row>
    <row r="5" spans="1:17" ht="15">
      <c r="A5" s="847"/>
      <c r="B5" s="1758" t="s">
        <v>5</v>
      </c>
      <c r="C5" s="1758"/>
      <c r="D5" s="1758"/>
      <c r="E5" s="1758"/>
      <c r="F5" s="1758"/>
      <c r="G5" s="1758"/>
      <c r="H5" s="1758"/>
      <c r="K5" s="59"/>
      <c r="L5" s="59"/>
      <c r="M5" s="59"/>
      <c r="N5" s="59"/>
      <c r="O5" s="59"/>
      <c r="P5" s="59"/>
      <c r="Q5" s="59"/>
    </row>
    <row r="6" spans="1:17" ht="15">
      <c r="A6" s="741" t="s">
        <v>1533</v>
      </c>
      <c r="B6" s="231">
        <v>1517</v>
      </c>
      <c r="C6" s="230"/>
      <c r="D6" s="231">
        <v>10169</v>
      </c>
      <c r="E6" s="230"/>
      <c r="F6" s="231">
        <v>5595</v>
      </c>
      <c r="G6" s="230"/>
      <c r="H6" s="231">
        <v>36792</v>
      </c>
      <c r="K6" s="59"/>
      <c r="L6" s="59"/>
      <c r="M6" s="59"/>
      <c r="N6" s="59"/>
      <c r="O6" s="59"/>
      <c r="P6" s="59"/>
      <c r="Q6" s="59"/>
    </row>
    <row r="7" spans="1:17" ht="15">
      <c r="A7" s="741" t="s">
        <v>1534</v>
      </c>
      <c r="B7" s="231">
        <v>1467</v>
      </c>
      <c r="C7" s="230"/>
      <c r="D7" s="231">
        <v>83153</v>
      </c>
      <c r="E7" s="230"/>
      <c r="F7" s="231">
        <v>5195</v>
      </c>
      <c r="G7" s="230"/>
      <c r="H7" s="231">
        <v>241669</v>
      </c>
      <c r="K7" s="59"/>
      <c r="L7" s="59"/>
      <c r="M7" s="59"/>
      <c r="N7" s="59"/>
      <c r="O7" s="59"/>
      <c r="P7" s="59"/>
      <c r="Q7" s="59"/>
    </row>
    <row r="8" spans="1:17" ht="15">
      <c r="A8" s="741" t="s">
        <v>1047</v>
      </c>
      <c r="B8" s="230">
        <v>8</v>
      </c>
      <c r="C8" s="230"/>
      <c r="D8" s="230">
        <v>44</v>
      </c>
      <c r="E8" s="230"/>
      <c r="F8" s="230">
        <v>488</v>
      </c>
      <c r="G8" s="230"/>
      <c r="H8" s="231">
        <v>2785</v>
      </c>
      <c r="K8" s="59"/>
      <c r="L8" s="59"/>
      <c r="M8" s="59"/>
      <c r="N8" s="59"/>
      <c r="O8" s="59"/>
      <c r="P8" s="59"/>
      <c r="Q8" s="59"/>
    </row>
    <row r="9" spans="1:17" ht="15">
      <c r="A9" s="843" t="s">
        <v>2</v>
      </c>
      <c r="B9" s="848">
        <v>2992</v>
      </c>
      <c r="C9" s="702"/>
      <c r="D9" s="848">
        <v>93366</v>
      </c>
      <c r="E9" s="702"/>
      <c r="F9" s="848">
        <v>11278</v>
      </c>
      <c r="G9" s="702"/>
      <c r="H9" s="848">
        <v>281246</v>
      </c>
      <c r="K9" s="59"/>
      <c r="L9" s="59"/>
      <c r="M9" s="59"/>
      <c r="N9" s="59"/>
      <c r="O9" s="59"/>
      <c r="P9" s="59"/>
      <c r="Q9" s="59"/>
    </row>
    <row r="10" spans="1:17" ht="15">
      <c r="A10" s="847"/>
      <c r="B10" s="1758" t="s">
        <v>1538</v>
      </c>
      <c r="C10" s="1758"/>
      <c r="D10" s="1758"/>
      <c r="E10" s="1758"/>
      <c r="F10" s="1758"/>
      <c r="G10" s="1758"/>
      <c r="H10" s="1758"/>
      <c r="K10" s="56"/>
      <c r="L10" s="59"/>
      <c r="M10" s="59"/>
      <c r="N10" s="59"/>
      <c r="O10" s="59"/>
      <c r="P10" s="59"/>
      <c r="Q10" s="59"/>
    </row>
    <row r="11" spans="1:17" ht="15">
      <c r="A11" s="741" t="s">
        <v>1533</v>
      </c>
      <c r="B11" s="799">
        <v>46.6</v>
      </c>
      <c r="C11" s="230"/>
      <c r="D11" s="799">
        <v>11.4</v>
      </c>
      <c r="E11" s="799"/>
      <c r="F11" s="799">
        <v>49.99244090488676</v>
      </c>
      <c r="G11" s="799"/>
      <c r="H11" s="799">
        <v>13.461467369948188</v>
      </c>
      <c r="K11" s="59"/>
      <c r="L11" s="59"/>
      <c r="M11" s="59"/>
      <c r="N11" s="59"/>
      <c r="O11" s="59"/>
      <c r="P11" s="59"/>
      <c r="Q11" s="59"/>
    </row>
    <row r="12" spans="1:17" ht="15">
      <c r="A12" s="741" t="s">
        <v>1534</v>
      </c>
      <c r="B12" s="799">
        <v>53.4</v>
      </c>
      <c r="C12" s="230"/>
      <c r="D12" s="799">
        <v>88.6</v>
      </c>
      <c r="E12" s="799"/>
      <c r="F12" s="799">
        <v>50.00755909511323</v>
      </c>
      <c r="G12" s="799"/>
      <c r="H12" s="799">
        <v>86.53853263005182</v>
      </c>
      <c r="K12" s="59"/>
      <c r="L12" s="59"/>
      <c r="M12" s="59"/>
      <c r="N12" s="59"/>
      <c r="O12" s="59"/>
      <c r="P12" s="59"/>
      <c r="Q12" s="59"/>
    </row>
    <row r="13" spans="1:17" ht="15">
      <c r="A13" s="1372" t="s">
        <v>1539</v>
      </c>
      <c r="B13" s="1373">
        <v>100</v>
      </c>
      <c r="C13" s="1374"/>
      <c r="D13" s="1374">
        <v>100</v>
      </c>
      <c r="E13" s="1374"/>
      <c r="F13" s="1373">
        <v>100</v>
      </c>
      <c r="G13" s="1374"/>
      <c r="H13" s="1374">
        <v>100</v>
      </c>
      <c r="K13" s="59"/>
      <c r="L13" s="59"/>
      <c r="M13" s="59"/>
      <c r="N13" s="59"/>
      <c r="O13" s="59"/>
      <c r="P13" s="59"/>
      <c r="Q13" s="59"/>
    </row>
    <row r="14" spans="1:8" ht="15">
      <c r="A14" s="847"/>
      <c r="B14" s="1758" t="s">
        <v>1540</v>
      </c>
      <c r="C14" s="1758"/>
      <c r="D14" s="1758"/>
      <c r="E14" s="1758"/>
      <c r="F14" s="1758"/>
      <c r="G14" s="1758"/>
      <c r="H14" s="1758"/>
    </row>
    <row r="15" spans="1:19" ht="15">
      <c r="A15" s="741" t="s">
        <v>1533</v>
      </c>
      <c r="B15" s="799">
        <v>4.1</v>
      </c>
      <c r="C15" s="799"/>
      <c r="D15" s="799" t="s">
        <v>584</v>
      </c>
      <c r="E15" s="799"/>
      <c r="F15" s="799">
        <v>3.7137437941194653</v>
      </c>
      <c r="G15" s="799"/>
      <c r="H15" s="799" t="s">
        <v>584</v>
      </c>
      <c r="R15" s="64"/>
      <c r="S15" s="64"/>
    </row>
    <row r="16" spans="1:19" ht="15">
      <c r="A16" s="800" t="s">
        <v>1534</v>
      </c>
      <c r="B16" s="801">
        <v>0.6</v>
      </c>
      <c r="C16" s="801"/>
      <c r="D16" s="801" t="s">
        <v>584</v>
      </c>
      <c r="E16" s="801"/>
      <c r="F16" s="801">
        <v>0.5778646526038661</v>
      </c>
      <c r="G16" s="801"/>
      <c r="H16" s="801" t="s">
        <v>584</v>
      </c>
      <c r="R16" s="64"/>
      <c r="S16" s="64"/>
    </row>
    <row r="17" ht="15">
      <c r="A17" s="240" t="s">
        <v>1535</v>
      </c>
    </row>
    <row r="18" spans="1:8" ht="30" customHeight="1">
      <c r="A18" s="1733" t="s">
        <v>1541</v>
      </c>
      <c r="B18" s="1733"/>
      <c r="C18" s="1733"/>
      <c r="D18" s="1733"/>
      <c r="E18" s="1733"/>
      <c r="F18" s="1733"/>
      <c r="G18" s="1733"/>
      <c r="H18" s="1733"/>
    </row>
    <row r="19" ht="15">
      <c r="A19" s="240" t="s">
        <v>1542</v>
      </c>
    </row>
    <row r="20" ht="15">
      <c r="A20" s="240" t="s">
        <v>1543</v>
      </c>
    </row>
    <row r="21" ht="15">
      <c r="A21" s="240" t="s">
        <v>1544</v>
      </c>
    </row>
    <row r="22" spans="1:8" ht="29.25" customHeight="1">
      <c r="A22" s="1733" t="s">
        <v>2310</v>
      </c>
      <c r="B22" s="1733"/>
      <c r="C22" s="1733"/>
      <c r="D22" s="1733"/>
      <c r="E22" s="1733"/>
      <c r="F22" s="1733"/>
      <c r="G22" s="1733"/>
      <c r="H22" s="1733"/>
    </row>
    <row r="23" ht="15">
      <c r="A23" s="72" t="s">
        <v>1537</v>
      </c>
    </row>
    <row r="24" ht="15">
      <c r="A24" s="72"/>
    </row>
  </sheetData>
  <sheetProtection/>
  <mergeCells count="8">
    <mergeCell ref="A1:H1"/>
    <mergeCell ref="A18:H18"/>
    <mergeCell ref="A22:H22"/>
    <mergeCell ref="B3:D3"/>
    <mergeCell ref="F3:H3"/>
    <mergeCell ref="B5:H5"/>
    <mergeCell ref="B10:H10"/>
    <mergeCell ref="B14:H14"/>
  </mergeCells>
  <printOptions/>
  <pageMargins left="0.7" right="0.7" top="0.75" bottom="0.75" header="0.3" footer="0.3"/>
  <pageSetup orientation="portrait" paperSize="9"/>
</worksheet>
</file>

<file path=xl/worksheets/sheet141.xml><?xml version="1.0" encoding="utf-8"?>
<worksheet xmlns="http://schemas.openxmlformats.org/spreadsheetml/2006/main" xmlns:r="http://schemas.openxmlformats.org/officeDocument/2006/relationships">
  <sheetPr>
    <tabColor theme="0" tint="-0.1499900072813034"/>
  </sheetPr>
  <dimension ref="A1:G34"/>
  <sheetViews>
    <sheetView zoomScalePageLayoutView="0" workbookViewId="0" topLeftCell="A1">
      <selection activeCell="A35" sqref="A35"/>
    </sheetView>
  </sheetViews>
  <sheetFormatPr defaultColWidth="9.140625" defaultRowHeight="15"/>
  <cols>
    <col min="1" max="1" width="47.421875" style="369" customWidth="1"/>
    <col min="2" max="237" width="9.140625" style="369" customWidth="1"/>
    <col min="238" max="238" width="47.421875" style="369" customWidth="1"/>
    <col min="239" max="16384" width="9.140625" style="369" customWidth="1"/>
  </cols>
  <sheetData>
    <row r="1" spans="1:5" ht="34.5" customHeight="1" thickBot="1">
      <c r="A1" s="1579" t="s">
        <v>1545</v>
      </c>
      <c r="B1" s="1579"/>
      <c r="C1" s="1579"/>
      <c r="D1" s="1579"/>
      <c r="E1" s="1579"/>
    </row>
    <row r="2" spans="1:7" ht="13.5" thickBot="1">
      <c r="A2" s="1761" t="s">
        <v>1546</v>
      </c>
      <c r="B2" s="1618" t="s">
        <v>21</v>
      </c>
      <c r="C2" s="1618"/>
      <c r="D2" s="1618" t="s">
        <v>655</v>
      </c>
      <c r="E2" s="1618"/>
      <c r="F2" s="165"/>
      <c r="G2" s="165"/>
    </row>
    <row r="3" spans="1:7" ht="13.5" thickBot="1">
      <c r="A3" s="1762"/>
      <c r="B3" s="11" t="s">
        <v>371</v>
      </c>
      <c r="C3" s="11" t="s">
        <v>372</v>
      </c>
      <c r="D3" s="11" t="s">
        <v>371</v>
      </c>
      <c r="E3" s="11" t="s">
        <v>372</v>
      </c>
      <c r="F3" s="849"/>
      <c r="G3" s="850"/>
    </row>
    <row r="4" spans="1:7" ht="12.75">
      <c r="A4" s="1761" t="s">
        <v>1547</v>
      </c>
      <c r="B4" s="1761"/>
      <c r="C4" s="1761"/>
      <c r="D4" s="1761"/>
      <c r="E4" s="1761"/>
      <c r="G4" s="201"/>
    </row>
    <row r="5" spans="1:7" ht="12.75">
      <c r="A5" s="851" t="s">
        <v>1548</v>
      </c>
      <c r="B5" s="554" t="s">
        <v>1549</v>
      </c>
      <c r="C5" s="554" t="s">
        <v>1549</v>
      </c>
      <c r="D5" s="554" t="s">
        <v>1549</v>
      </c>
      <c r="E5" s="220">
        <v>8.5</v>
      </c>
      <c r="G5" s="201"/>
    </row>
    <row r="6" spans="1:7" ht="15">
      <c r="A6" s="851" t="s">
        <v>1550</v>
      </c>
      <c r="B6" s="554" t="s">
        <v>1549</v>
      </c>
      <c r="C6" s="554" t="s">
        <v>1549</v>
      </c>
      <c r="D6" s="554" t="s">
        <v>1549</v>
      </c>
      <c r="E6" s="220">
        <v>91.5</v>
      </c>
      <c r="G6" s="184"/>
    </row>
    <row r="7" spans="1:7" ht="12.75">
      <c r="A7" s="385" t="s">
        <v>1551</v>
      </c>
      <c r="B7" s="852" t="s">
        <v>1549</v>
      </c>
      <c r="C7" s="852" t="s">
        <v>1549</v>
      </c>
      <c r="D7" s="852" t="s">
        <v>1549</v>
      </c>
      <c r="E7" s="853">
        <v>100</v>
      </c>
      <c r="G7" s="201"/>
    </row>
    <row r="8" spans="1:7" ht="12.75">
      <c r="A8" s="1760" t="s">
        <v>1552</v>
      </c>
      <c r="B8" s="1760"/>
      <c r="C8" s="1760"/>
      <c r="D8" s="1760"/>
      <c r="E8" s="1760"/>
      <c r="G8" s="201"/>
    </row>
    <row r="9" spans="1:7" ht="12.75">
      <c r="A9" s="851" t="s">
        <v>1553</v>
      </c>
      <c r="B9" s="215">
        <v>2702</v>
      </c>
      <c r="C9" s="220">
        <v>17.4</v>
      </c>
      <c r="D9" s="215">
        <v>7295</v>
      </c>
      <c r="E9" s="220">
        <v>14.3</v>
      </c>
      <c r="G9" s="201"/>
    </row>
    <row r="10" spans="1:7" ht="12.75">
      <c r="A10" s="851" t="s">
        <v>1554</v>
      </c>
      <c r="B10" s="215">
        <v>12832</v>
      </c>
      <c r="C10" s="220">
        <v>82.6</v>
      </c>
      <c r="D10" s="215">
        <v>43806</v>
      </c>
      <c r="E10" s="220">
        <v>85.7</v>
      </c>
      <c r="G10" s="201"/>
    </row>
    <row r="11" spans="1:7" ht="12.75">
      <c r="A11" s="385" t="s">
        <v>1551</v>
      </c>
      <c r="B11" s="854">
        <v>15534</v>
      </c>
      <c r="C11" s="853">
        <v>100</v>
      </c>
      <c r="D11" s="854">
        <v>51102</v>
      </c>
      <c r="E11" s="853">
        <v>100</v>
      </c>
      <c r="G11" s="201"/>
    </row>
    <row r="12" spans="1:5" ht="12.75">
      <c r="A12" s="1760" t="s">
        <v>1555</v>
      </c>
      <c r="B12" s="1760"/>
      <c r="C12" s="1760"/>
      <c r="D12" s="1760"/>
      <c r="E12" s="1760"/>
    </row>
    <row r="13" spans="1:5" ht="12.75">
      <c r="A13" s="851" t="s">
        <v>1556</v>
      </c>
      <c r="B13" s="855">
        <v>9103</v>
      </c>
      <c r="C13" s="599">
        <v>59.5</v>
      </c>
      <c r="D13" s="855">
        <v>26293</v>
      </c>
      <c r="E13" s="599">
        <v>52</v>
      </c>
    </row>
    <row r="14" spans="1:5" ht="12.75">
      <c r="A14" s="851" t="s">
        <v>1557</v>
      </c>
      <c r="B14" s="215">
        <v>6197</v>
      </c>
      <c r="C14" s="220">
        <v>40.5</v>
      </c>
      <c r="D14" s="215">
        <v>24298</v>
      </c>
      <c r="E14" s="220">
        <v>48</v>
      </c>
    </row>
    <row r="15" spans="1:5" ht="12.75">
      <c r="A15" s="385" t="s">
        <v>1551</v>
      </c>
      <c r="B15" s="854">
        <v>15300</v>
      </c>
      <c r="C15" s="853">
        <v>100</v>
      </c>
      <c r="D15" s="854">
        <v>50591</v>
      </c>
      <c r="E15" s="853">
        <v>100</v>
      </c>
    </row>
    <row r="16" spans="1:5" ht="12.75">
      <c r="A16" s="1760" t="s">
        <v>1558</v>
      </c>
      <c r="B16" s="1760"/>
      <c r="C16" s="1760"/>
      <c r="D16" s="1760"/>
      <c r="E16" s="1760"/>
    </row>
    <row r="17" spans="1:5" ht="12.75">
      <c r="A17" s="851" t="s">
        <v>1559</v>
      </c>
      <c r="B17" s="215">
        <v>5851</v>
      </c>
      <c r="C17" s="220">
        <v>38.2</v>
      </c>
      <c r="D17" s="215">
        <v>22381</v>
      </c>
      <c r="E17" s="220">
        <v>44</v>
      </c>
    </row>
    <row r="18" spans="1:5" ht="12.75">
      <c r="A18" s="851" t="s">
        <v>1560</v>
      </c>
      <c r="B18" s="215">
        <v>9449</v>
      </c>
      <c r="C18" s="220">
        <v>61.8</v>
      </c>
      <c r="D18" s="215">
        <v>28509</v>
      </c>
      <c r="E18" s="220">
        <v>56</v>
      </c>
    </row>
    <row r="19" spans="1:5" ht="12.75">
      <c r="A19" s="385" t="s">
        <v>1551</v>
      </c>
      <c r="B19" s="854">
        <v>15300</v>
      </c>
      <c r="C19" s="853">
        <v>100</v>
      </c>
      <c r="D19" s="854">
        <v>50890</v>
      </c>
      <c r="E19" s="853">
        <v>100</v>
      </c>
    </row>
    <row r="20" spans="1:5" ht="12.75">
      <c r="A20" s="1760" t="s">
        <v>1562</v>
      </c>
      <c r="B20" s="1760"/>
      <c r="C20" s="1760"/>
      <c r="D20" s="1760"/>
      <c r="E20" s="1760"/>
    </row>
    <row r="21" spans="1:5" ht="12.75">
      <c r="A21" s="851" t="s">
        <v>1561</v>
      </c>
      <c r="B21" s="215">
        <v>5590</v>
      </c>
      <c r="C21" s="220">
        <v>41.4</v>
      </c>
      <c r="D21" s="215">
        <v>19129</v>
      </c>
      <c r="E21" s="220">
        <v>44.7</v>
      </c>
    </row>
    <row r="22" spans="1:5" ht="12.75">
      <c r="A22" s="851" t="s">
        <v>1563</v>
      </c>
      <c r="B22" s="215">
        <v>7912</v>
      </c>
      <c r="C22" s="220">
        <v>58.6</v>
      </c>
      <c r="D22" s="215">
        <v>23642</v>
      </c>
      <c r="E22" s="220">
        <v>55.3</v>
      </c>
    </row>
    <row r="23" spans="1:5" ht="12.75">
      <c r="A23" s="385" t="s">
        <v>1551</v>
      </c>
      <c r="B23" s="854">
        <v>13502</v>
      </c>
      <c r="C23" s="853">
        <v>100</v>
      </c>
      <c r="D23" s="854">
        <v>42771</v>
      </c>
      <c r="E23" s="853">
        <v>100</v>
      </c>
    </row>
    <row r="24" spans="1:5" ht="12.75">
      <c r="A24" s="1760" t="s">
        <v>1564</v>
      </c>
      <c r="B24" s="1760"/>
      <c r="C24" s="1760"/>
      <c r="D24" s="1760"/>
      <c r="E24" s="1760"/>
    </row>
    <row r="25" spans="1:5" ht="12.75">
      <c r="A25" s="851" t="s">
        <v>1565</v>
      </c>
      <c r="B25" s="554">
        <v>2516</v>
      </c>
      <c r="C25" s="220">
        <v>18.6</v>
      </c>
      <c r="D25" s="215">
        <v>9905</v>
      </c>
      <c r="E25" s="220">
        <v>23.2</v>
      </c>
    </row>
    <row r="26" spans="1:5" ht="12.75">
      <c r="A26" s="851" t="s">
        <v>534</v>
      </c>
      <c r="B26" s="855">
        <v>5053</v>
      </c>
      <c r="C26" s="599">
        <v>37.4</v>
      </c>
      <c r="D26" s="855">
        <v>16773</v>
      </c>
      <c r="E26" s="599">
        <v>39.2</v>
      </c>
    </row>
    <row r="27" spans="1:5" ht="12.75">
      <c r="A27" s="851" t="s">
        <v>1566</v>
      </c>
      <c r="B27" s="215">
        <v>7912</v>
      </c>
      <c r="C27" s="220">
        <v>58.6</v>
      </c>
      <c r="D27" s="215">
        <v>23642</v>
      </c>
      <c r="E27" s="220">
        <v>55.3</v>
      </c>
    </row>
    <row r="28" spans="1:7" ht="12.75">
      <c r="A28" s="10" t="s">
        <v>1567</v>
      </c>
      <c r="B28" s="852">
        <v>13502</v>
      </c>
      <c r="C28" s="856">
        <v>100</v>
      </c>
      <c r="D28" s="852">
        <v>42771</v>
      </c>
      <c r="E28" s="856">
        <v>100</v>
      </c>
      <c r="F28" s="505"/>
      <c r="G28" s="505"/>
    </row>
    <row r="29" spans="1:5" ht="12.75">
      <c r="A29" s="385" t="s">
        <v>1568</v>
      </c>
      <c r="B29" s="215">
        <v>7313</v>
      </c>
      <c r="C29" s="220">
        <v>54.2</v>
      </c>
      <c r="D29" s="215">
        <v>24781</v>
      </c>
      <c r="E29" s="220">
        <v>57.9</v>
      </c>
    </row>
    <row r="30" spans="1:5" ht="12.75">
      <c r="A30" s="385" t="s">
        <v>1569</v>
      </c>
      <c r="B30" s="215">
        <v>6189</v>
      </c>
      <c r="C30" s="220">
        <v>45.8</v>
      </c>
      <c r="D30" s="215">
        <v>17990</v>
      </c>
      <c r="E30" s="220">
        <v>42.1</v>
      </c>
    </row>
    <row r="31" spans="1:5" ht="13.5" thickBot="1">
      <c r="A31" s="857" t="s">
        <v>1551</v>
      </c>
      <c r="B31" s="541">
        <v>13502</v>
      </c>
      <c r="C31" s="858">
        <v>100</v>
      </c>
      <c r="D31" s="541">
        <v>42771</v>
      </c>
      <c r="E31" s="858">
        <v>100</v>
      </c>
    </row>
    <row r="32" ht="12.75">
      <c r="A32" s="315" t="s">
        <v>1570</v>
      </c>
    </row>
    <row r="33" ht="12.75">
      <c r="A33" s="315" t="s">
        <v>1571</v>
      </c>
    </row>
    <row r="34" ht="12.75">
      <c r="A34" s="417" t="s">
        <v>682</v>
      </c>
    </row>
  </sheetData>
  <sheetProtection/>
  <mergeCells count="10">
    <mergeCell ref="A1:E1"/>
    <mergeCell ref="A16:E16"/>
    <mergeCell ref="A20:E20"/>
    <mergeCell ref="A24:E24"/>
    <mergeCell ref="A2:A3"/>
    <mergeCell ref="B2:C2"/>
    <mergeCell ref="D2:E2"/>
    <mergeCell ref="A4:E4"/>
    <mergeCell ref="A8:E8"/>
    <mergeCell ref="A12:E12"/>
  </mergeCells>
  <printOptions/>
  <pageMargins left="0.7" right="0.7" top="0.75" bottom="0.75" header="0.3" footer="0.3"/>
  <pageSetup orientation="portrait" paperSize="9"/>
</worksheet>
</file>

<file path=xl/worksheets/sheet142.xml><?xml version="1.0" encoding="utf-8"?>
<worksheet xmlns="http://schemas.openxmlformats.org/spreadsheetml/2006/main" xmlns:r="http://schemas.openxmlformats.org/officeDocument/2006/relationships">
  <sheetPr>
    <tabColor theme="0" tint="-0.1499900072813034"/>
  </sheetPr>
  <dimension ref="A1:F28"/>
  <sheetViews>
    <sheetView zoomScalePageLayoutView="0" workbookViewId="0" topLeftCell="A1">
      <selection activeCell="A29" sqref="A29"/>
    </sheetView>
  </sheetViews>
  <sheetFormatPr defaultColWidth="2.7109375" defaultRowHeight="15"/>
  <cols>
    <col min="1" max="1" width="27.28125" style="369" customWidth="1"/>
    <col min="2" max="2" width="14.00390625" style="369" customWidth="1"/>
    <col min="3" max="3" width="12.57421875" style="369" customWidth="1"/>
    <col min="4" max="245" width="8.8515625" style="369" customWidth="1"/>
    <col min="246" max="246" width="27.28125" style="369" customWidth="1"/>
    <col min="247" max="247" width="8.8515625" style="369" customWidth="1"/>
    <col min="248" max="248" width="2.7109375" style="369" customWidth="1"/>
    <col min="249" max="249" width="8.8515625" style="369" customWidth="1"/>
    <col min="250" max="250" width="2.7109375" style="369" customWidth="1"/>
    <col min="251" max="251" width="8.8515625" style="369" customWidth="1"/>
    <col min="252" max="252" width="2.7109375" style="369" customWidth="1"/>
    <col min="253" max="253" width="8.8515625" style="369" customWidth="1"/>
    <col min="254" max="254" width="2.7109375" style="369" customWidth="1"/>
    <col min="255" max="255" width="8.8515625" style="369" customWidth="1"/>
    <col min="256" max="16384" width="2.7109375" style="369" customWidth="1"/>
  </cols>
  <sheetData>
    <row r="1" spans="1:3" ht="81.75" customHeight="1" thickBot="1">
      <c r="A1" s="1612" t="s">
        <v>2311</v>
      </c>
      <c r="B1" s="1612"/>
      <c r="C1" s="1612"/>
    </row>
    <row r="2" spans="1:3" ht="13.5" thickBot="1">
      <c r="A2" s="860" t="s">
        <v>1572</v>
      </c>
      <c r="B2" s="861" t="s">
        <v>1573</v>
      </c>
      <c r="C2" s="861" t="s">
        <v>1574</v>
      </c>
    </row>
    <row r="3" spans="1:3" ht="12.75">
      <c r="A3" s="862" t="s">
        <v>1531</v>
      </c>
      <c r="B3" s="863"/>
      <c r="C3" s="863"/>
    </row>
    <row r="4" spans="1:6" ht="12.75">
      <c r="A4" s="864" t="s">
        <v>1575</v>
      </c>
      <c r="B4" s="865">
        <v>48.5</v>
      </c>
      <c r="C4" s="865">
        <v>56</v>
      </c>
      <c r="E4" s="866"/>
      <c r="F4" s="866"/>
    </row>
    <row r="5" spans="1:3" ht="12.75">
      <c r="A5" s="864" t="s">
        <v>1576</v>
      </c>
      <c r="B5" s="865">
        <v>51.5</v>
      </c>
      <c r="C5" s="865">
        <v>44</v>
      </c>
    </row>
    <row r="6" spans="1:6" ht="15">
      <c r="A6" s="862" t="s">
        <v>1577</v>
      </c>
      <c r="B6" s="867">
        <v>165</v>
      </c>
      <c r="C6" s="867">
        <v>727</v>
      </c>
      <c r="F6" s="586"/>
    </row>
    <row r="7" spans="1:3" ht="12.75">
      <c r="A7" s="862" t="s">
        <v>1578</v>
      </c>
      <c r="B7" s="865"/>
      <c r="C7" s="865"/>
    </row>
    <row r="8" spans="1:3" ht="12.75">
      <c r="A8" s="864" t="s">
        <v>1579</v>
      </c>
      <c r="B8" s="865">
        <v>22</v>
      </c>
      <c r="C8" s="865">
        <v>28.6</v>
      </c>
    </row>
    <row r="9" spans="1:3" ht="12.75">
      <c r="A9" s="864" t="s">
        <v>1580</v>
      </c>
      <c r="B9" s="865">
        <v>78</v>
      </c>
      <c r="C9" s="865">
        <v>71.4</v>
      </c>
    </row>
    <row r="10" spans="1:3" ht="12.75">
      <c r="A10" s="859" t="s">
        <v>1577</v>
      </c>
      <c r="B10" s="867">
        <v>132</v>
      </c>
      <c r="C10" s="867">
        <v>672</v>
      </c>
    </row>
    <row r="11" spans="1:3" ht="12.75">
      <c r="A11" s="862" t="s">
        <v>1581</v>
      </c>
      <c r="B11" s="865"/>
      <c r="C11" s="865"/>
    </row>
    <row r="12" spans="1:3" ht="12.75">
      <c r="A12" s="864" t="s">
        <v>1582</v>
      </c>
      <c r="B12" s="865" t="s">
        <v>1583</v>
      </c>
      <c r="C12" s="865">
        <v>14.8</v>
      </c>
    </row>
    <row r="13" spans="1:3" ht="12.75">
      <c r="A13" s="864" t="s">
        <v>1584</v>
      </c>
      <c r="B13" s="865">
        <v>82.1</v>
      </c>
      <c r="C13" s="865">
        <v>85.2</v>
      </c>
    </row>
    <row r="14" spans="1:3" ht="13.5" thickBot="1">
      <c r="A14" s="868" t="s">
        <v>1577</v>
      </c>
      <c r="B14" s="869">
        <v>117</v>
      </c>
      <c r="C14" s="869">
        <v>581</v>
      </c>
    </row>
    <row r="15" spans="1:3" ht="27" customHeight="1">
      <c r="A15" s="1763" t="s">
        <v>1585</v>
      </c>
      <c r="B15" s="1763"/>
      <c r="C15" s="1763"/>
    </row>
    <row r="16" ht="12.75">
      <c r="A16" s="870" t="s">
        <v>1586</v>
      </c>
    </row>
    <row r="17" ht="12.75">
      <c r="A17" s="870" t="s">
        <v>1587</v>
      </c>
    </row>
    <row r="18" spans="1:3" ht="26.25" customHeight="1">
      <c r="A18" s="1746" t="s">
        <v>1588</v>
      </c>
      <c r="B18" s="1746"/>
      <c r="C18" s="1746"/>
    </row>
    <row r="19" ht="12.75">
      <c r="A19" s="870" t="s">
        <v>1589</v>
      </c>
    </row>
    <row r="20" spans="1:3" ht="36.75" customHeight="1">
      <c r="A20" s="1746" t="s">
        <v>1590</v>
      </c>
      <c r="B20" s="1746"/>
      <c r="C20" s="1746"/>
    </row>
    <row r="21" ht="12.75">
      <c r="A21" s="870" t="s">
        <v>1591</v>
      </c>
    </row>
    <row r="22" spans="1:3" ht="24.75" customHeight="1">
      <c r="A22" s="1750" t="s">
        <v>1592</v>
      </c>
      <c r="B22" s="1750"/>
      <c r="C22" s="1750"/>
    </row>
    <row r="23" ht="12.75">
      <c r="A23" s="870" t="s">
        <v>1593</v>
      </c>
    </row>
    <row r="24" ht="12.75">
      <c r="A24" s="871" t="s">
        <v>95</v>
      </c>
    </row>
    <row r="25" spans="1:3" ht="26.25" customHeight="1">
      <c r="A25" s="1746" t="s">
        <v>1594</v>
      </c>
      <c r="B25" s="1746"/>
      <c r="C25" s="1746"/>
    </row>
    <row r="26" ht="12.75">
      <c r="A26" s="870" t="s">
        <v>1595</v>
      </c>
    </row>
    <row r="27" spans="1:3" ht="42.75" customHeight="1">
      <c r="A27" s="1746" t="s">
        <v>1596</v>
      </c>
      <c r="B27" s="1746"/>
      <c r="C27" s="1746"/>
    </row>
    <row r="28" ht="12.75">
      <c r="A28" s="872" t="s">
        <v>1597</v>
      </c>
    </row>
  </sheetData>
  <sheetProtection/>
  <mergeCells count="7">
    <mergeCell ref="A27:C27"/>
    <mergeCell ref="A1:C1"/>
    <mergeCell ref="A15:C15"/>
    <mergeCell ref="A18:C18"/>
    <mergeCell ref="A20:C20"/>
    <mergeCell ref="A22:C22"/>
    <mergeCell ref="A25:C25"/>
  </mergeCells>
  <printOptions/>
  <pageMargins left="0.7" right="0.7" top="0.75" bottom="0.75" header="0.3" footer="0.3"/>
  <pageSetup orientation="portrait" paperSize="9"/>
</worksheet>
</file>

<file path=xl/worksheets/sheet143.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1" sqref="A11"/>
    </sheetView>
  </sheetViews>
  <sheetFormatPr defaultColWidth="9.140625" defaultRowHeight="15"/>
  <cols>
    <col min="1" max="1" width="16.140625" style="67" customWidth="1"/>
    <col min="2" max="2" width="10.7109375" style="67" customWidth="1"/>
    <col min="3" max="3" width="13.8515625" style="67" customWidth="1"/>
    <col min="4" max="4" width="4.7109375" style="67" customWidth="1"/>
    <col min="5" max="5" width="10.28125" style="67" customWidth="1"/>
    <col min="6" max="6" width="16.00390625" style="67" customWidth="1"/>
    <col min="7" max="7" width="11.421875" style="67" customWidth="1"/>
    <col min="8" max="9" width="11.28125" style="67" customWidth="1"/>
    <col min="10" max="16384" width="9.140625" style="58" customWidth="1"/>
  </cols>
  <sheetData>
    <row r="1" spans="1:6" ht="45.75" customHeight="1" thickBot="1">
      <c r="A1" s="1572" t="s">
        <v>1598</v>
      </c>
      <c r="B1" s="1572"/>
      <c r="C1" s="1572"/>
      <c r="D1" s="1572"/>
      <c r="E1" s="1572"/>
      <c r="F1" s="1572"/>
    </row>
    <row r="2" spans="1:6" ht="12" thickBot="1">
      <c r="A2" s="1226"/>
      <c r="B2" s="1635" t="s">
        <v>8</v>
      </c>
      <c r="C2" s="1635"/>
      <c r="D2" s="1226"/>
      <c r="E2" s="1635" t="s">
        <v>19</v>
      </c>
      <c r="F2" s="1635"/>
    </row>
    <row r="3" spans="1:6" ht="12" thickBot="1">
      <c r="A3" s="256"/>
      <c r="B3" s="744" t="s">
        <v>0</v>
      </c>
      <c r="C3" s="744" t="s">
        <v>1</v>
      </c>
      <c r="D3" s="86"/>
      <c r="E3" s="256" t="s">
        <v>0</v>
      </c>
      <c r="F3" s="256" t="s">
        <v>1</v>
      </c>
    </row>
    <row r="4" spans="1:9" ht="11.25">
      <c r="A4" s="532" t="s">
        <v>1599</v>
      </c>
      <c r="B4" s="148">
        <v>1.7</v>
      </c>
      <c r="C4" s="148">
        <v>2.4</v>
      </c>
      <c r="D4" s="92"/>
      <c r="E4" s="148">
        <v>3.7</v>
      </c>
      <c r="F4" s="148">
        <v>2.6</v>
      </c>
      <c r="I4" s="163"/>
    </row>
    <row r="5" spans="1:6" ht="11.25">
      <c r="A5" s="831" t="s">
        <v>1600</v>
      </c>
      <c r="B5" s="148">
        <v>30.7</v>
      </c>
      <c r="C5" s="148">
        <v>44</v>
      </c>
      <c r="D5" s="92"/>
      <c r="E5" s="148">
        <v>31.9</v>
      </c>
      <c r="F5" s="148">
        <v>44.1</v>
      </c>
    </row>
    <row r="6" spans="1:6" ht="11.25">
      <c r="A6" s="532" t="s">
        <v>1601</v>
      </c>
      <c r="B6" s="148">
        <v>30</v>
      </c>
      <c r="C6" s="148">
        <v>35.7</v>
      </c>
      <c r="D6" s="92"/>
      <c r="E6" s="148">
        <v>30.6</v>
      </c>
      <c r="F6" s="148">
        <v>35.5</v>
      </c>
    </row>
    <row r="7" spans="1:6" ht="12" thickBot="1">
      <c r="A7" s="255" t="s">
        <v>1602</v>
      </c>
      <c r="B7" s="91">
        <v>37.6</v>
      </c>
      <c r="C7" s="91">
        <v>17.8</v>
      </c>
      <c r="D7" s="87"/>
      <c r="E7" s="91">
        <v>33.7</v>
      </c>
      <c r="F7" s="91">
        <v>17.9</v>
      </c>
    </row>
    <row r="8" spans="1:6" ht="11.25">
      <c r="A8" s="72" t="s">
        <v>1435</v>
      </c>
      <c r="B8" s="92"/>
      <c r="C8" s="92"/>
      <c r="D8" s="92"/>
      <c r="E8" s="92"/>
      <c r="F8" s="92"/>
    </row>
  </sheetData>
  <sheetProtection/>
  <mergeCells count="3">
    <mergeCell ref="B2:C2"/>
    <mergeCell ref="E2:F2"/>
    <mergeCell ref="A1:F1"/>
  </mergeCells>
  <printOptions/>
  <pageMargins left="0.7" right="0.7" top="0.75" bottom="0.75" header="0.3" footer="0.3"/>
  <pageSetup orientation="portrait" paperSize="9"/>
</worksheet>
</file>

<file path=xl/worksheets/sheet144.xml><?xml version="1.0" encoding="utf-8"?>
<worksheet xmlns="http://schemas.openxmlformats.org/spreadsheetml/2006/main" xmlns:r="http://schemas.openxmlformats.org/officeDocument/2006/relationships">
  <sheetPr>
    <tabColor theme="0" tint="-0.1499900072813034"/>
  </sheetPr>
  <dimension ref="A1:I9"/>
  <sheetViews>
    <sheetView zoomScalePageLayoutView="0" workbookViewId="0" topLeftCell="A1">
      <selection activeCell="A1" sqref="A1:F1"/>
    </sheetView>
  </sheetViews>
  <sheetFormatPr defaultColWidth="9.140625" defaultRowHeight="15"/>
  <cols>
    <col min="1" max="1" width="13.421875" style="67" customWidth="1"/>
    <col min="2" max="2" width="10.7109375" style="67" customWidth="1"/>
    <col min="3" max="3" width="13.8515625" style="67" customWidth="1"/>
    <col min="4" max="4" width="9.28125" style="67" customWidth="1"/>
    <col min="5" max="5" width="10.28125" style="67" customWidth="1"/>
    <col min="6" max="6" width="13.57421875" style="67" customWidth="1"/>
    <col min="7" max="7" width="11.421875" style="67" customWidth="1"/>
    <col min="8" max="8" width="11.28125" style="67" customWidth="1"/>
    <col min="9" max="9" width="11.28125" style="58" customWidth="1"/>
    <col min="10" max="16384" width="9.140625" style="58" customWidth="1"/>
  </cols>
  <sheetData>
    <row r="1" spans="1:6" ht="31.5" customHeight="1" thickBot="1">
      <c r="A1" s="1572" t="s">
        <v>2172</v>
      </c>
      <c r="B1" s="1572"/>
      <c r="C1" s="1572"/>
      <c r="D1" s="1572"/>
      <c r="E1" s="1572"/>
      <c r="F1" s="1572"/>
    </row>
    <row r="2" spans="1:6" ht="12" thickBot="1">
      <c r="A2" s="561"/>
      <c r="B2" s="873" t="s">
        <v>1604</v>
      </c>
      <c r="C2" s="873" t="s">
        <v>315</v>
      </c>
      <c r="D2" s="873" t="s">
        <v>316</v>
      </c>
      <c r="E2" s="873" t="s">
        <v>317</v>
      </c>
      <c r="F2" s="873" t="s">
        <v>362</v>
      </c>
    </row>
    <row r="3" spans="2:9" ht="15" customHeight="1">
      <c r="B3" s="1636" t="s">
        <v>8</v>
      </c>
      <c r="C3" s="1636"/>
      <c r="D3" s="1636"/>
      <c r="E3" s="1636"/>
      <c r="F3" s="1636"/>
      <c r="I3" s="176"/>
    </row>
    <row r="4" spans="1:6" ht="11.25">
      <c r="A4" s="442" t="s">
        <v>0</v>
      </c>
      <c r="B4" s="90">
        <v>44.9</v>
      </c>
      <c r="C4" s="90">
        <v>61.8</v>
      </c>
      <c r="D4" s="90">
        <v>64.5</v>
      </c>
      <c r="E4" s="874">
        <v>77.53</v>
      </c>
      <c r="F4" s="90">
        <v>77.3</v>
      </c>
    </row>
    <row r="5" spans="1:6" ht="12" thickBot="1">
      <c r="A5" s="564" t="s">
        <v>1</v>
      </c>
      <c r="B5" s="91">
        <v>33.6</v>
      </c>
      <c r="C5" s="91">
        <v>48.4</v>
      </c>
      <c r="D5" s="91">
        <v>58.2</v>
      </c>
      <c r="E5" s="91">
        <v>61.2</v>
      </c>
      <c r="F5" s="91">
        <v>58</v>
      </c>
    </row>
    <row r="6" spans="2:6" ht="11.25">
      <c r="B6" s="1637" t="s">
        <v>19</v>
      </c>
      <c r="C6" s="1637"/>
      <c r="D6" s="1637"/>
      <c r="E6" s="1637"/>
      <c r="F6" s="1637"/>
    </row>
    <row r="7" spans="1:6" ht="11.25">
      <c r="A7" s="442" t="s">
        <v>0</v>
      </c>
      <c r="B7" s="90">
        <v>43.13016569937294</v>
      </c>
      <c r="C7" s="90">
        <v>58.55851552787348</v>
      </c>
      <c r="D7" s="90">
        <v>64.87914708002734</v>
      </c>
      <c r="E7" s="90">
        <v>68.79460801578328</v>
      </c>
      <c r="F7" s="157">
        <v>73.58762796863128</v>
      </c>
    </row>
    <row r="8" spans="1:6" ht="11.25">
      <c r="A8" s="875" t="s">
        <v>1</v>
      </c>
      <c r="B8" s="529">
        <v>31.524113038550507</v>
      </c>
      <c r="C8" s="529">
        <v>49.3811652971532</v>
      </c>
      <c r="D8" s="529">
        <v>56.42631111338192</v>
      </c>
      <c r="E8" s="294">
        <v>60.698875652304174</v>
      </c>
      <c r="F8" s="529">
        <v>58.808961675736995</v>
      </c>
    </row>
    <row r="9" ht="11.25">
      <c r="A9" s="72" t="s">
        <v>1435</v>
      </c>
    </row>
  </sheetData>
  <sheetProtection/>
  <mergeCells count="3">
    <mergeCell ref="B3:F3"/>
    <mergeCell ref="B6:F6"/>
    <mergeCell ref="A1:F1"/>
  </mergeCells>
  <printOptions/>
  <pageMargins left="0.7" right="0.7" top="0.75" bottom="0.75" header="0.3" footer="0.3"/>
  <pageSetup orientation="portrait" paperSize="9"/>
</worksheet>
</file>

<file path=xl/worksheets/sheet145.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4.140625" style="58" customWidth="1"/>
    <col min="2" max="2" width="9.140625" style="58" customWidth="1"/>
    <col min="3" max="3" width="18.57421875" style="58" customWidth="1"/>
    <col min="4" max="4" width="17.8515625" style="58" customWidth="1"/>
    <col min="5" max="5" width="4.7109375" style="58" customWidth="1"/>
    <col min="6" max="6" width="9.140625" style="58" customWidth="1"/>
    <col min="7" max="7" width="17.7109375" style="58" customWidth="1"/>
    <col min="8" max="8" width="17.00390625" style="58" customWidth="1"/>
    <col min="9" max="16384" width="9.140625" style="58" customWidth="1"/>
  </cols>
  <sheetData>
    <row r="1" spans="1:8" ht="17.25" thickBot="1">
      <c r="A1" s="878" t="s">
        <v>1605</v>
      </c>
      <c r="B1" s="201"/>
      <c r="C1" s="201"/>
      <c r="D1" s="201"/>
      <c r="E1" s="201"/>
      <c r="F1" s="201"/>
      <c r="G1" s="201"/>
      <c r="H1" s="201"/>
    </row>
    <row r="2" spans="1:8" ht="12" thickBot="1">
      <c r="A2" s="1764" t="s">
        <v>1606</v>
      </c>
      <c r="B2" s="1649" t="s">
        <v>21</v>
      </c>
      <c r="C2" s="1649"/>
      <c r="D2" s="1649"/>
      <c r="E2" s="1376"/>
      <c r="F2" s="1649" t="s">
        <v>1607</v>
      </c>
      <c r="G2" s="1649"/>
      <c r="H2" s="1649"/>
    </row>
    <row r="3" spans="1:8" ht="12" thickBot="1">
      <c r="A3" s="1765"/>
      <c r="B3" s="665" t="s">
        <v>371</v>
      </c>
      <c r="C3" s="665" t="s">
        <v>2313</v>
      </c>
      <c r="D3" s="665" t="s">
        <v>2314</v>
      </c>
      <c r="E3" s="647"/>
      <c r="F3" s="665" t="s">
        <v>371</v>
      </c>
      <c r="G3" s="665" t="s">
        <v>2315</v>
      </c>
      <c r="H3" s="665" t="s">
        <v>2314</v>
      </c>
    </row>
    <row r="4" spans="2:8" ht="11.25">
      <c r="B4" s="879"/>
      <c r="C4" s="879"/>
      <c r="D4" s="879"/>
      <c r="E4" s="880"/>
      <c r="F4" s="879"/>
      <c r="G4" s="879"/>
      <c r="H4" s="879"/>
    </row>
    <row r="5" spans="1:8" ht="11.25">
      <c r="A5" s="881" t="s">
        <v>0</v>
      </c>
      <c r="B5" s="449">
        <v>2842</v>
      </c>
      <c r="C5" s="158">
        <v>98.1</v>
      </c>
      <c r="D5" s="158">
        <v>98.1</v>
      </c>
      <c r="E5" s="882"/>
      <c r="F5" s="449">
        <v>8031</v>
      </c>
      <c r="G5" s="158">
        <v>96.89913127413128</v>
      </c>
      <c r="H5" s="158">
        <v>96.98967263967731</v>
      </c>
    </row>
    <row r="6" spans="1:8" ht="11.25">
      <c r="A6" s="881" t="s">
        <v>1</v>
      </c>
      <c r="B6" s="449">
        <v>90354</v>
      </c>
      <c r="C6" s="158">
        <v>99.1</v>
      </c>
      <c r="D6" s="158">
        <v>99.1</v>
      </c>
      <c r="E6" s="882"/>
      <c r="F6" s="449">
        <v>168227</v>
      </c>
      <c r="G6" s="158">
        <v>98.73751305919778</v>
      </c>
      <c r="H6" s="158">
        <v>98.72905417507518</v>
      </c>
    </row>
    <row r="7" spans="1:8" ht="11.25">
      <c r="A7" s="881" t="s">
        <v>535</v>
      </c>
      <c r="B7" s="449" t="s">
        <v>584</v>
      </c>
      <c r="C7" s="158">
        <v>1</v>
      </c>
      <c r="D7" s="158">
        <v>1</v>
      </c>
      <c r="E7" s="883"/>
      <c r="F7" s="883" t="s">
        <v>584</v>
      </c>
      <c r="G7" s="158">
        <v>0.981381121236421</v>
      </c>
      <c r="H7" s="158">
        <v>0.9823822728787268</v>
      </c>
    </row>
    <row r="8" spans="1:8" ht="12" thickBot="1">
      <c r="A8" s="1377" t="s">
        <v>56</v>
      </c>
      <c r="B8" s="1378" t="s">
        <v>584</v>
      </c>
      <c r="C8" s="647">
        <v>-1</v>
      </c>
      <c r="D8" s="647">
        <v>-1</v>
      </c>
      <c r="E8" s="596"/>
      <c r="F8" s="596" t="s">
        <v>584</v>
      </c>
      <c r="G8" s="647">
        <v>-1.8383817850665025</v>
      </c>
      <c r="H8" s="647">
        <v>-1.739381535397868</v>
      </c>
    </row>
    <row r="9" ht="11.25">
      <c r="A9" s="884" t="s">
        <v>1608</v>
      </c>
    </row>
    <row r="10" ht="11.25">
      <c r="A10" s="884" t="s">
        <v>1609</v>
      </c>
    </row>
    <row r="11" ht="11.25">
      <c r="A11" s="1375" t="s">
        <v>1610</v>
      </c>
    </row>
    <row r="12" spans="1:8" ht="23.25" customHeight="1">
      <c r="A12" s="1713" t="s">
        <v>2312</v>
      </c>
      <c r="B12" s="1713"/>
      <c r="C12" s="1713"/>
      <c r="D12" s="1713"/>
      <c r="E12" s="1713"/>
      <c r="F12" s="1713"/>
      <c r="G12" s="1713"/>
      <c r="H12" s="1713"/>
    </row>
    <row r="13" ht="11.25">
      <c r="A13" s="798" t="s">
        <v>1611</v>
      </c>
    </row>
  </sheetData>
  <sheetProtection/>
  <mergeCells count="4">
    <mergeCell ref="A2:A3"/>
    <mergeCell ref="B2:D2"/>
    <mergeCell ref="F2:H2"/>
    <mergeCell ref="A12:H12"/>
  </mergeCells>
  <printOptions/>
  <pageMargins left="0.7" right="0.7" top="0.75" bottom="0.75" header="0.3" footer="0.3"/>
  <pageSetup horizontalDpi="600" verticalDpi="600" orientation="portrait" paperSize="9" r:id="rId1"/>
</worksheet>
</file>

<file path=xl/worksheets/sheet146.xml><?xml version="1.0" encoding="utf-8"?>
<worksheet xmlns="http://schemas.openxmlformats.org/spreadsheetml/2006/main" xmlns:r="http://schemas.openxmlformats.org/officeDocument/2006/relationships">
  <sheetPr>
    <tabColor theme="0" tint="-0.1499900072813034"/>
  </sheetPr>
  <dimension ref="A1:L12"/>
  <sheetViews>
    <sheetView zoomScalePageLayoutView="0" workbookViewId="0" topLeftCell="A1">
      <selection activeCell="A13" sqref="A13"/>
    </sheetView>
  </sheetViews>
  <sheetFormatPr defaultColWidth="9.140625" defaultRowHeight="15"/>
  <cols>
    <col min="1" max="1" width="16.140625" style="182" customWidth="1"/>
    <col min="2" max="2" width="13.140625" style="182" customWidth="1"/>
    <col min="3" max="3" width="20.28125" style="182" customWidth="1"/>
    <col min="4" max="16384" width="9.140625" style="182" customWidth="1"/>
  </cols>
  <sheetData>
    <row r="1" spans="1:4" ht="63" customHeight="1" thickBot="1">
      <c r="A1" s="1572" t="s">
        <v>2316</v>
      </c>
      <c r="B1" s="1572"/>
      <c r="C1" s="1572"/>
      <c r="D1" s="181"/>
    </row>
    <row r="2" spans="1:4" ht="15.75" thickBot="1">
      <c r="A2" s="1381"/>
      <c r="B2" s="1381" t="s">
        <v>21</v>
      </c>
      <c r="C2" s="1381" t="s">
        <v>1607</v>
      </c>
      <c r="D2" s="181"/>
    </row>
    <row r="3" spans="1:6" ht="15.75" customHeight="1">
      <c r="A3" s="885"/>
      <c r="B3" s="1766" t="s">
        <v>319</v>
      </c>
      <c r="C3" s="1766"/>
      <c r="D3" s="181"/>
      <c r="F3" s="586"/>
    </row>
    <row r="4" spans="1:6" ht="13.5" customHeight="1">
      <c r="A4" s="1379" t="s">
        <v>0</v>
      </c>
      <c r="B4" s="144">
        <v>70.3</v>
      </c>
      <c r="C4" s="144">
        <v>56.33019579995076</v>
      </c>
      <c r="D4" s="181"/>
      <c r="F4" s="586"/>
    </row>
    <row r="5" spans="1:4" ht="15.75" thickBot="1">
      <c r="A5" s="1380" t="s">
        <v>1</v>
      </c>
      <c r="B5" s="227">
        <v>79.7</v>
      </c>
      <c r="C5" s="227">
        <v>75.39012502375263</v>
      </c>
      <c r="D5" s="181"/>
    </row>
    <row r="6" spans="1:12" ht="24.75" customHeight="1">
      <c r="A6" s="1767" t="s">
        <v>1608</v>
      </c>
      <c r="B6" s="1767"/>
      <c r="C6" s="1767"/>
      <c r="D6" s="201"/>
      <c r="E6" s="201"/>
      <c r="F6" s="201"/>
      <c r="G6" s="201"/>
      <c r="H6" s="201"/>
      <c r="I6" s="201"/>
      <c r="J6" s="201"/>
      <c r="K6" s="201"/>
      <c r="L6" s="201"/>
    </row>
    <row r="7" spans="1:12" ht="30" customHeight="1">
      <c r="A7" s="1603" t="s">
        <v>1609</v>
      </c>
      <c r="B7" s="1603"/>
      <c r="C7" s="1603"/>
      <c r="D7" s="201"/>
      <c r="E7" s="201"/>
      <c r="F7" s="201"/>
      <c r="G7" s="201"/>
      <c r="H7" s="201"/>
      <c r="I7" s="201"/>
      <c r="J7" s="201"/>
      <c r="K7" s="201"/>
      <c r="L7" s="201"/>
    </row>
    <row r="8" spans="1:12" ht="22.5" customHeight="1">
      <c r="A8" s="1768" t="s">
        <v>1610</v>
      </c>
      <c r="B8" s="1768"/>
      <c r="C8" s="1768"/>
      <c r="D8" s="8"/>
      <c r="E8" s="8"/>
      <c r="F8" s="8"/>
      <c r="G8" s="8"/>
      <c r="H8" s="8"/>
      <c r="I8" s="8"/>
      <c r="J8" s="8"/>
      <c r="K8" s="8"/>
      <c r="L8" s="8"/>
    </row>
    <row r="9" spans="1:12" ht="32.25" customHeight="1">
      <c r="A9" s="1677" t="s">
        <v>2142</v>
      </c>
      <c r="B9" s="1677"/>
      <c r="C9" s="1677"/>
      <c r="D9" s="201"/>
      <c r="E9" s="201"/>
      <c r="F9" s="201"/>
      <c r="G9" s="201"/>
      <c r="H9" s="201"/>
      <c r="I9" s="201"/>
      <c r="J9" s="201"/>
      <c r="K9" s="201"/>
      <c r="L9" s="201"/>
    </row>
    <row r="10" spans="1:12" ht="15">
      <c r="A10" s="116" t="s">
        <v>1613</v>
      </c>
      <c r="B10" s="201"/>
      <c r="C10" s="201"/>
      <c r="D10" s="201"/>
      <c r="E10" s="201"/>
      <c r="F10" s="201"/>
      <c r="G10" s="201"/>
      <c r="H10" s="201"/>
      <c r="I10" s="201"/>
      <c r="J10" s="201"/>
      <c r="K10" s="201"/>
      <c r="L10" s="201"/>
    </row>
    <row r="11" spans="1:12" ht="33.75" customHeight="1">
      <c r="A11" s="1586" t="s">
        <v>2312</v>
      </c>
      <c r="B11" s="1586"/>
      <c r="C11" s="1586"/>
      <c r="D11" s="201"/>
      <c r="E11" s="201"/>
      <c r="F11" s="201"/>
      <c r="G11" s="201"/>
      <c r="H11" s="201"/>
      <c r="I11" s="201"/>
      <c r="J11" s="201"/>
      <c r="K11" s="201"/>
      <c r="L11" s="201"/>
    </row>
    <row r="12" spans="1:12" ht="15">
      <c r="A12" s="798" t="s">
        <v>1611</v>
      </c>
      <c r="B12" s="201"/>
      <c r="C12" s="201"/>
      <c r="D12" s="201"/>
      <c r="E12" s="201"/>
      <c r="F12" s="201"/>
      <c r="G12" s="201"/>
      <c r="H12" s="201"/>
      <c r="I12" s="201"/>
      <c r="J12" s="201"/>
      <c r="K12" s="201"/>
      <c r="L12" s="201"/>
    </row>
  </sheetData>
  <sheetProtection/>
  <mergeCells count="7">
    <mergeCell ref="A9:C9"/>
    <mergeCell ref="A11:C11"/>
    <mergeCell ref="B3:C3"/>
    <mergeCell ref="A1:C1"/>
    <mergeCell ref="A6:C6"/>
    <mergeCell ref="A7:C7"/>
    <mergeCell ref="A8:C8"/>
  </mergeCells>
  <printOptions/>
  <pageMargins left="0.7" right="0.7" top="0.75" bottom="0.75" header="0.3" footer="0.3"/>
  <pageSetup orientation="portrait" paperSize="9"/>
</worksheet>
</file>

<file path=xl/worksheets/sheet147.xml><?xml version="1.0" encoding="utf-8"?>
<worksheet xmlns="http://schemas.openxmlformats.org/spreadsheetml/2006/main" xmlns:r="http://schemas.openxmlformats.org/officeDocument/2006/relationships">
  <sheetPr>
    <tabColor theme="0" tint="-0.1499900072813034"/>
  </sheetPr>
  <dimension ref="A1:Q24"/>
  <sheetViews>
    <sheetView zoomScalePageLayoutView="0" workbookViewId="0" topLeftCell="A1">
      <selection activeCell="A25" sqref="A25"/>
    </sheetView>
  </sheetViews>
  <sheetFormatPr defaultColWidth="9.140625" defaultRowHeight="15"/>
  <cols>
    <col min="1" max="1" width="22.00390625" style="268" customWidth="1"/>
    <col min="2" max="2" width="9.140625" style="268" customWidth="1"/>
    <col min="3" max="3" width="13.57421875" style="268" customWidth="1"/>
    <col min="4" max="13" width="9.140625" style="268" customWidth="1"/>
    <col min="14" max="14" width="13.140625" style="268" customWidth="1"/>
    <col min="15" max="15" width="13.00390625" style="268" customWidth="1"/>
    <col min="16" max="16384" width="9.140625" style="268" customWidth="1"/>
  </cols>
  <sheetData>
    <row r="1" spans="1:13" s="182" customFormat="1" ht="17.25" thickBot="1">
      <c r="A1" s="253" t="s">
        <v>2317</v>
      </c>
      <c r="B1" s="181"/>
      <c r="C1" s="181"/>
      <c r="D1" s="181"/>
      <c r="E1" s="181"/>
      <c r="F1" s="181"/>
      <c r="G1" s="181"/>
      <c r="H1" s="181"/>
      <c r="I1" s="181"/>
      <c r="J1" s="181"/>
      <c r="K1" s="181"/>
      <c r="L1" s="233"/>
      <c r="M1" s="233"/>
    </row>
    <row r="2" spans="1:17" s="182" customFormat="1" ht="15.75" thickBot="1">
      <c r="A2" s="1361"/>
      <c r="B2" s="1324">
        <v>1998</v>
      </c>
      <c r="C2" s="1324">
        <v>1999</v>
      </c>
      <c r="D2" s="1324">
        <v>2000</v>
      </c>
      <c r="E2" s="1324">
        <v>2001</v>
      </c>
      <c r="F2" s="1324">
        <v>2002</v>
      </c>
      <c r="G2" s="1324">
        <v>2003</v>
      </c>
      <c r="H2" s="1324">
        <v>2004</v>
      </c>
      <c r="I2" s="1324">
        <v>2005</v>
      </c>
      <c r="J2" s="1324">
        <v>2006</v>
      </c>
      <c r="K2" s="1324">
        <v>2007</v>
      </c>
      <c r="L2" s="1369">
        <v>2008</v>
      </c>
      <c r="M2" s="1369">
        <v>2009</v>
      </c>
      <c r="N2" s="1268" t="s">
        <v>2318</v>
      </c>
      <c r="O2" s="1268" t="s">
        <v>2319</v>
      </c>
      <c r="Q2" s="233"/>
    </row>
    <row r="3" spans="1:17" s="182" customFormat="1" ht="15.75" thickBot="1">
      <c r="A3" s="438"/>
      <c r="B3" s="1635" t="s">
        <v>2322</v>
      </c>
      <c r="C3" s="1635"/>
      <c r="D3" s="1635"/>
      <c r="E3" s="1635"/>
      <c r="F3" s="1635"/>
      <c r="G3" s="1635"/>
      <c r="H3" s="1635"/>
      <c r="I3" s="1635"/>
      <c r="J3" s="1635"/>
      <c r="K3" s="1635"/>
      <c r="L3" s="1383"/>
      <c r="M3" s="1383"/>
      <c r="N3" s="1384"/>
      <c r="O3" s="1384"/>
      <c r="Q3" s="296"/>
    </row>
    <row r="4" spans="1:17" s="182" customFormat="1" ht="15">
      <c r="A4" s="118" t="s">
        <v>2323</v>
      </c>
      <c r="B4" s="144">
        <v>934.4</v>
      </c>
      <c r="C4" s="144">
        <v>945.6</v>
      </c>
      <c r="D4" s="144">
        <v>934.9</v>
      </c>
      <c r="E4" s="144">
        <v>938.4</v>
      </c>
      <c r="F4" s="144">
        <v>931.8</v>
      </c>
      <c r="G4" s="144">
        <v>959.3</v>
      </c>
      <c r="H4" s="144">
        <v>949.3</v>
      </c>
      <c r="I4" s="144">
        <v>976.2</v>
      </c>
      <c r="J4" s="144">
        <v>958.3</v>
      </c>
      <c r="K4" s="144">
        <v>954.6</v>
      </c>
      <c r="L4" s="1385">
        <v>966.2</v>
      </c>
      <c r="M4" s="1385">
        <v>981.7</v>
      </c>
      <c r="N4" s="110" t="s">
        <v>201</v>
      </c>
      <c r="O4" s="110" t="s">
        <v>281</v>
      </c>
      <c r="Q4" s="233"/>
    </row>
    <row r="5" spans="1:17" s="182" customFormat="1" ht="15">
      <c r="A5" s="569" t="s">
        <v>2324</v>
      </c>
      <c r="B5" s="149">
        <v>984.9</v>
      </c>
      <c r="C5" s="149">
        <v>990.5</v>
      </c>
      <c r="D5" s="149">
        <v>990.9</v>
      </c>
      <c r="E5" s="149">
        <v>991.9</v>
      </c>
      <c r="F5" s="149">
        <v>991.5</v>
      </c>
      <c r="G5" s="149">
        <v>995.3</v>
      </c>
      <c r="H5" s="149">
        <v>994.4</v>
      </c>
      <c r="I5" s="149">
        <v>994.9</v>
      </c>
      <c r="J5" s="149">
        <v>988.2</v>
      </c>
      <c r="K5" s="149">
        <v>979.9</v>
      </c>
      <c r="L5" s="1385">
        <v>990.2</v>
      </c>
      <c r="M5" s="1385">
        <v>990.4</v>
      </c>
      <c r="N5" s="110">
        <v>-0.1</v>
      </c>
      <c r="O5" s="110">
        <v>-0.1</v>
      </c>
      <c r="Q5" s="233"/>
    </row>
    <row r="6" spans="1:15" s="182" customFormat="1" ht="15">
      <c r="A6" s="569" t="s">
        <v>2325</v>
      </c>
      <c r="B6" s="149">
        <v>0.9</v>
      </c>
      <c r="C6" s="149">
        <v>1</v>
      </c>
      <c r="D6" s="149">
        <v>0.9</v>
      </c>
      <c r="E6" s="149">
        <v>0.9</v>
      </c>
      <c r="F6" s="149">
        <v>0.9</v>
      </c>
      <c r="G6" s="149">
        <v>1</v>
      </c>
      <c r="H6" s="149">
        <v>1</v>
      </c>
      <c r="I6" s="149">
        <v>1</v>
      </c>
      <c r="J6" s="149">
        <v>1</v>
      </c>
      <c r="K6" s="149">
        <v>1</v>
      </c>
      <c r="L6" s="1385">
        <v>1</v>
      </c>
      <c r="M6" s="1385">
        <v>1</v>
      </c>
      <c r="N6" s="110" t="s">
        <v>1615</v>
      </c>
      <c r="O6" s="110" t="s">
        <v>346</v>
      </c>
    </row>
    <row r="7" spans="1:15" s="182" customFormat="1" ht="15.75" thickBot="1">
      <c r="A7" s="1386" t="s">
        <v>2326</v>
      </c>
      <c r="B7" s="227">
        <v>-50.5</v>
      </c>
      <c r="C7" s="227">
        <v>-44.9</v>
      </c>
      <c r="D7" s="227">
        <v>-56</v>
      </c>
      <c r="E7" s="227">
        <v>-53.5</v>
      </c>
      <c r="F7" s="227">
        <v>-59.7</v>
      </c>
      <c r="G7" s="227">
        <v>-36</v>
      </c>
      <c r="H7" s="227">
        <v>-45.1</v>
      </c>
      <c r="I7" s="227">
        <v>-18.7</v>
      </c>
      <c r="J7" s="227">
        <v>-29.9</v>
      </c>
      <c r="K7" s="227">
        <v>-25.3</v>
      </c>
      <c r="L7" s="745">
        <v>-23.9</v>
      </c>
      <c r="M7" s="745">
        <v>-8.7</v>
      </c>
      <c r="N7" s="655" t="s">
        <v>2320</v>
      </c>
      <c r="O7" s="655" t="s">
        <v>1616</v>
      </c>
    </row>
    <row r="8" spans="1:15" s="182" customFormat="1" ht="15">
      <c r="A8" s="142"/>
      <c r="B8" s="1637" t="s">
        <v>1617</v>
      </c>
      <c r="C8" s="1637"/>
      <c r="D8" s="1637"/>
      <c r="E8" s="1637"/>
      <c r="F8" s="1637"/>
      <c r="G8" s="1637"/>
      <c r="H8" s="1637"/>
      <c r="I8" s="1637"/>
      <c r="J8" s="1637"/>
      <c r="K8" s="1637"/>
      <c r="L8" s="1387"/>
      <c r="M8" s="1387"/>
      <c r="N8" s="1382"/>
      <c r="O8" s="1382"/>
    </row>
    <row r="9" spans="1:15" s="182" customFormat="1" ht="15">
      <c r="A9" s="118" t="s">
        <v>2323</v>
      </c>
      <c r="B9" s="144">
        <v>935.5</v>
      </c>
      <c r="C9" s="144">
        <v>944</v>
      </c>
      <c r="D9" s="144">
        <v>936.1</v>
      </c>
      <c r="E9" s="144">
        <v>944.3</v>
      </c>
      <c r="F9" s="144">
        <v>936.9</v>
      </c>
      <c r="G9" s="144">
        <v>953.9</v>
      </c>
      <c r="H9" s="144">
        <v>948.4</v>
      </c>
      <c r="I9" s="144">
        <v>962.9</v>
      </c>
      <c r="J9" s="144">
        <v>961.5</v>
      </c>
      <c r="K9" s="144">
        <v>963.7</v>
      </c>
      <c r="L9" s="1385">
        <v>966.7779381354401</v>
      </c>
      <c r="M9" s="1385">
        <v>973.3721998866433</v>
      </c>
      <c r="N9" s="110" t="s">
        <v>279</v>
      </c>
      <c r="O9" s="100" t="s">
        <v>474</v>
      </c>
    </row>
    <row r="10" spans="1:15" s="182" customFormat="1" ht="15">
      <c r="A10" s="569" t="s">
        <v>2324</v>
      </c>
      <c r="B10" s="149">
        <v>965.7</v>
      </c>
      <c r="C10" s="149">
        <v>975.4</v>
      </c>
      <c r="D10" s="149">
        <v>975.7</v>
      </c>
      <c r="E10" s="149">
        <v>979.4</v>
      </c>
      <c r="F10" s="149">
        <v>980.4</v>
      </c>
      <c r="G10" s="149">
        <v>984.5</v>
      </c>
      <c r="H10" s="149">
        <v>986.8</v>
      </c>
      <c r="I10" s="149">
        <v>985.1</v>
      </c>
      <c r="J10" s="149">
        <v>985.1</v>
      </c>
      <c r="K10" s="149">
        <v>981</v>
      </c>
      <c r="L10" s="210">
        <v>987.2949882162042</v>
      </c>
      <c r="M10" s="1385">
        <v>986.8930285779065</v>
      </c>
      <c r="N10" s="110" t="s">
        <v>110</v>
      </c>
      <c r="O10" s="100" t="s">
        <v>128</v>
      </c>
    </row>
    <row r="11" spans="1:15" s="182" customFormat="1" ht="15">
      <c r="A11" s="569" t="s">
        <v>2325</v>
      </c>
      <c r="B11" s="1388">
        <v>0.9687273480376928</v>
      </c>
      <c r="C11" s="1388">
        <v>0.9678080787369284</v>
      </c>
      <c r="D11" s="1388">
        <v>0.9594137542277339</v>
      </c>
      <c r="E11" s="1388">
        <v>0.9641617316724524</v>
      </c>
      <c r="F11" s="1388">
        <v>0.9556303549571603</v>
      </c>
      <c r="G11" s="1388">
        <v>0.9689182326053835</v>
      </c>
      <c r="H11" s="1388">
        <v>0.9610863396838265</v>
      </c>
      <c r="I11" s="1388">
        <v>0.9774642168307786</v>
      </c>
      <c r="J11" s="1388">
        <v>0.9760430413156025</v>
      </c>
      <c r="K11" s="1388">
        <v>0.9823649337410806</v>
      </c>
      <c r="L11" s="210">
        <v>0.9792189261308484</v>
      </c>
      <c r="M11" s="1385">
        <v>0.9862996005648693</v>
      </c>
      <c r="N11" s="110" t="s">
        <v>1615</v>
      </c>
      <c r="O11" s="100" t="s">
        <v>136</v>
      </c>
    </row>
    <row r="12" spans="1:15" s="182" customFormat="1" ht="15.75" thickBot="1">
      <c r="A12" s="1386" t="s">
        <v>2326</v>
      </c>
      <c r="B12" s="1389">
        <v>-30.200000000000045</v>
      </c>
      <c r="C12" s="1389">
        <v>-31.399999999999977</v>
      </c>
      <c r="D12" s="1389">
        <v>-39.60000000000002</v>
      </c>
      <c r="E12" s="1389">
        <v>-35.10000000000002</v>
      </c>
      <c r="F12" s="1389">
        <v>-43.5</v>
      </c>
      <c r="G12" s="1389">
        <v>-30.600000000000023</v>
      </c>
      <c r="H12" s="1389">
        <v>-38.39999999999998</v>
      </c>
      <c r="I12" s="1389">
        <v>-22.200000000000045</v>
      </c>
      <c r="J12" s="1389">
        <v>-23.600000000000023</v>
      </c>
      <c r="K12" s="1389">
        <v>-17.299999999999955</v>
      </c>
      <c r="L12" s="745">
        <v>-20.51705008076408</v>
      </c>
      <c r="M12" s="745">
        <v>-13.520828691263205</v>
      </c>
      <c r="N12" s="655" t="s">
        <v>2321</v>
      </c>
      <c r="O12" s="114" t="s">
        <v>1618</v>
      </c>
    </row>
    <row r="13" spans="1:15" ht="15">
      <c r="A13" s="315" t="s">
        <v>1619</v>
      </c>
      <c r="B13" s="182"/>
      <c r="C13" s="182"/>
      <c r="D13" s="182"/>
      <c r="E13" s="182"/>
      <c r="F13" s="182"/>
      <c r="G13" s="182"/>
      <c r="H13" s="182"/>
      <c r="I13" s="182"/>
      <c r="J13" s="182"/>
      <c r="K13" s="182"/>
      <c r="L13" s="182"/>
      <c r="M13" s="182"/>
      <c r="N13" s="182"/>
      <c r="O13" s="182"/>
    </row>
    <row r="14" spans="1:15" ht="15">
      <c r="A14" s="4" t="s">
        <v>1620</v>
      </c>
      <c r="B14" s="182"/>
      <c r="C14" s="182"/>
      <c r="D14" s="182"/>
      <c r="E14" s="182"/>
      <c r="F14" s="182"/>
      <c r="G14" s="182"/>
      <c r="H14" s="182"/>
      <c r="I14" s="182"/>
      <c r="J14" s="182"/>
      <c r="K14" s="182"/>
      <c r="L14" s="182"/>
      <c r="M14" s="182"/>
      <c r="N14" s="182"/>
      <c r="O14" s="182"/>
    </row>
    <row r="15" spans="1:15" ht="15">
      <c r="A15" s="4" t="s">
        <v>2141</v>
      </c>
      <c r="B15" s="182"/>
      <c r="C15" s="182"/>
      <c r="D15" s="182"/>
      <c r="E15" s="182"/>
      <c r="F15" s="182"/>
      <c r="G15" s="182"/>
      <c r="H15" s="182"/>
      <c r="I15" s="182"/>
      <c r="J15" s="182"/>
      <c r="K15" s="182"/>
      <c r="L15" s="182"/>
      <c r="M15" s="182"/>
      <c r="N15" s="182"/>
      <c r="O15" s="586"/>
    </row>
    <row r="16" spans="1:15" ht="15">
      <c r="A16" s="4" t="s">
        <v>1621</v>
      </c>
      <c r="B16" s="182"/>
      <c r="C16" s="182"/>
      <c r="D16" s="182"/>
      <c r="E16" s="182"/>
      <c r="F16" s="182"/>
      <c r="G16" s="182"/>
      <c r="H16" s="182"/>
      <c r="I16" s="182"/>
      <c r="J16" s="182"/>
      <c r="K16" s="182"/>
      <c r="L16" s="182"/>
      <c r="M16" s="182"/>
      <c r="N16" s="182"/>
      <c r="O16" s="182"/>
    </row>
    <row r="17" spans="1:15" ht="15">
      <c r="A17" s="4" t="s">
        <v>1622</v>
      </c>
      <c r="B17" s="182"/>
      <c r="C17" s="182"/>
      <c r="D17" s="182"/>
      <c r="E17" s="182"/>
      <c r="F17" s="182"/>
      <c r="G17" s="182"/>
      <c r="H17" s="182"/>
      <c r="I17" s="182"/>
      <c r="J17" s="182"/>
      <c r="K17" s="182"/>
      <c r="L17" s="182"/>
      <c r="M17" s="182"/>
      <c r="N17" s="182"/>
      <c r="O17" s="182"/>
    </row>
    <row r="18" spans="1:15" ht="11.25">
      <c r="A18" s="1586" t="s">
        <v>1623</v>
      </c>
      <c r="B18" s="1652"/>
      <c r="C18" s="1652"/>
      <c r="D18" s="1652"/>
      <c r="E18" s="1652"/>
      <c r="F18" s="1652"/>
      <c r="G18" s="1652"/>
      <c r="H18" s="1652"/>
      <c r="I18" s="1652"/>
      <c r="J18" s="1652"/>
      <c r="K18" s="1652"/>
      <c r="L18" s="1652"/>
      <c r="M18" s="1652"/>
      <c r="N18" s="1652"/>
      <c r="O18" s="1652"/>
    </row>
    <row r="19" spans="1:15" ht="11.25">
      <c r="A19" s="1652"/>
      <c r="B19" s="1652"/>
      <c r="C19" s="1652"/>
      <c r="D19" s="1652"/>
      <c r="E19" s="1652"/>
      <c r="F19" s="1652"/>
      <c r="G19" s="1652"/>
      <c r="H19" s="1652"/>
      <c r="I19" s="1652"/>
      <c r="J19" s="1652"/>
      <c r="K19" s="1652"/>
      <c r="L19" s="1652"/>
      <c r="M19" s="1652"/>
      <c r="N19" s="1652"/>
      <c r="O19" s="1652"/>
    </row>
    <row r="20" spans="1:15" ht="15">
      <c r="A20" s="4" t="s">
        <v>1624</v>
      </c>
      <c r="B20" s="182"/>
      <c r="C20" s="182"/>
      <c r="D20" s="182"/>
      <c r="E20" s="182"/>
      <c r="F20" s="182"/>
      <c r="G20" s="182"/>
      <c r="H20" s="182"/>
      <c r="I20" s="182"/>
      <c r="J20" s="182"/>
      <c r="K20" s="182"/>
      <c r="L20" s="182"/>
      <c r="M20" s="182"/>
      <c r="N20" s="182"/>
      <c r="O20" s="182"/>
    </row>
    <row r="21" spans="1:15" ht="15">
      <c r="A21" s="4" t="s">
        <v>1625</v>
      </c>
      <c r="B21" s="182"/>
      <c r="C21" s="182"/>
      <c r="D21" s="182"/>
      <c r="E21" s="182"/>
      <c r="F21" s="182"/>
      <c r="G21" s="182"/>
      <c r="H21" s="182"/>
      <c r="I21" s="182"/>
      <c r="J21" s="182"/>
      <c r="K21" s="182"/>
      <c r="L21" s="182"/>
      <c r="M21" s="182"/>
      <c r="N21" s="182"/>
      <c r="O21" s="182"/>
    </row>
    <row r="22" spans="1:15" ht="15">
      <c r="A22" s="4" t="s">
        <v>1626</v>
      </c>
      <c r="B22" s="182"/>
      <c r="C22" s="182"/>
      <c r="D22" s="182"/>
      <c r="E22" s="182"/>
      <c r="F22" s="182"/>
      <c r="G22" s="182"/>
      <c r="H22" s="182"/>
      <c r="I22" s="182"/>
      <c r="J22" s="182"/>
      <c r="K22" s="182"/>
      <c r="L22" s="182"/>
      <c r="M22" s="182"/>
      <c r="N22" s="182"/>
      <c r="O22" s="182"/>
    </row>
    <row r="23" spans="1:15" ht="15">
      <c r="A23" s="396" t="s">
        <v>2327</v>
      </c>
      <c r="B23" s="182"/>
      <c r="C23" s="182"/>
      <c r="D23" s="182"/>
      <c r="E23" s="182"/>
      <c r="F23" s="182"/>
      <c r="G23" s="182"/>
      <c r="H23" s="182"/>
      <c r="I23" s="182"/>
      <c r="J23" s="182"/>
      <c r="K23" s="182"/>
      <c r="L23" s="182"/>
      <c r="M23" s="182"/>
      <c r="N23" s="182"/>
      <c r="O23" s="182"/>
    </row>
    <row r="24" spans="1:15" ht="15">
      <c r="A24" s="798" t="s">
        <v>1627</v>
      </c>
      <c r="B24" s="182"/>
      <c r="C24" s="182"/>
      <c r="D24" s="182"/>
      <c r="E24" s="182"/>
      <c r="F24" s="182"/>
      <c r="G24" s="182"/>
      <c r="H24" s="182"/>
      <c r="I24" s="182"/>
      <c r="J24" s="182"/>
      <c r="K24" s="182"/>
      <c r="L24" s="182"/>
      <c r="M24" s="182"/>
      <c r="N24" s="182"/>
      <c r="O24" s="182"/>
    </row>
  </sheetData>
  <sheetProtection/>
  <mergeCells count="3">
    <mergeCell ref="B3:K3"/>
    <mergeCell ref="B8:K8"/>
    <mergeCell ref="A18:O19"/>
  </mergeCells>
  <printOptions/>
  <pageMargins left="0.7" right="0.7" top="0.75" bottom="0.75" header="0.3" footer="0.3"/>
  <pageSetup horizontalDpi="600" verticalDpi="600" orientation="portrait" paperSize="9" r:id="rId1"/>
</worksheet>
</file>

<file path=xl/worksheets/sheet148.xml><?xml version="1.0" encoding="utf-8"?>
<worksheet xmlns="http://schemas.openxmlformats.org/spreadsheetml/2006/main" xmlns:r="http://schemas.openxmlformats.org/officeDocument/2006/relationships">
  <sheetPr>
    <tabColor theme="0" tint="-0.1499900072813034"/>
  </sheetPr>
  <dimension ref="A1:H9"/>
  <sheetViews>
    <sheetView zoomScalePageLayoutView="0" workbookViewId="0" topLeftCell="A1">
      <selection activeCell="A10" sqref="A10"/>
    </sheetView>
  </sheetViews>
  <sheetFormatPr defaultColWidth="9.140625" defaultRowHeight="15" customHeight="1"/>
  <cols>
    <col min="1" max="1" width="41.57421875" style="181" customWidth="1"/>
    <col min="2" max="2" width="10.7109375" style="181" customWidth="1"/>
    <col min="3" max="3" width="11.57421875" style="181" customWidth="1"/>
    <col min="4" max="4" width="10.57421875" style="181" customWidth="1"/>
    <col min="5" max="5" width="15.57421875" style="181" customWidth="1"/>
    <col min="6" max="8" width="9.140625" style="181" customWidth="1"/>
    <col min="9" max="16384" width="9.140625" style="268" customWidth="1"/>
  </cols>
  <sheetData>
    <row r="1" spans="1:5" ht="34.5" customHeight="1" thickBot="1">
      <c r="A1" s="1572" t="s">
        <v>1628</v>
      </c>
      <c r="B1" s="1572"/>
      <c r="C1" s="1572"/>
      <c r="D1" s="1572"/>
      <c r="E1" s="1572"/>
    </row>
    <row r="2" spans="1:5" ht="30" customHeight="1" thickBot="1">
      <c r="A2" s="1391"/>
      <c r="B2" s="1381" t="s">
        <v>1629</v>
      </c>
      <c r="C2" s="1381" t="s">
        <v>1630</v>
      </c>
      <c r="D2" s="1381" t="s">
        <v>1631</v>
      </c>
      <c r="E2" s="1381" t="s">
        <v>1632</v>
      </c>
    </row>
    <row r="3" spans="1:5" ht="15" customHeight="1">
      <c r="A3" s="563"/>
      <c r="B3" s="1661" t="s">
        <v>21</v>
      </c>
      <c r="C3" s="1661"/>
      <c r="D3" s="1661"/>
      <c r="E3" s="1661"/>
    </row>
    <row r="4" spans="1:8" ht="15" customHeight="1">
      <c r="A4" s="891" t="s">
        <v>1633</v>
      </c>
      <c r="B4" s="149">
        <v>38.9</v>
      </c>
      <c r="C4" s="149">
        <v>82.1</v>
      </c>
      <c r="D4" s="149">
        <v>48.1</v>
      </c>
      <c r="E4" s="149">
        <v>72.4</v>
      </c>
      <c r="G4" s="1191"/>
      <c r="H4" s="1191"/>
    </row>
    <row r="5" spans="1:5" ht="15" customHeight="1" thickBot="1">
      <c r="A5" s="892" t="s">
        <v>1634</v>
      </c>
      <c r="B5" s="227">
        <v>19.7</v>
      </c>
      <c r="C5" s="227">
        <v>25.9</v>
      </c>
      <c r="D5" s="227">
        <v>21</v>
      </c>
      <c r="E5" s="227">
        <v>42.1</v>
      </c>
    </row>
    <row r="6" spans="2:5" ht="15" customHeight="1">
      <c r="B6" s="1661" t="s">
        <v>19</v>
      </c>
      <c r="C6" s="1661"/>
      <c r="D6" s="1661"/>
      <c r="E6" s="1661"/>
    </row>
    <row r="7" spans="1:5" ht="15" customHeight="1">
      <c r="A7" s="893" t="s">
        <v>1633</v>
      </c>
      <c r="B7" s="149">
        <v>52</v>
      </c>
      <c r="C7" s="149">
        <v>84</v>
      </c>
      <c r="D7" s="149">
        <v>60</v>
      </c>
      <c r="E7" s="149">
        <v>73</v>
      </c>
    </row>
    <row r="8" spans="1:5" ht="15" customHeight="1" thickBot="1">
      <c r="A8" s="892" t="s">
        <v>1634</v>
      </c>
      <c r="B8" s="227">
        <v>30</v>
      </c>
      <c r="C8" s="227">
        <v>48</v>
      </c>
      <c r="D8" s="227">
        <v>34</v>
      </c>
      <c r="E8" s="227">
        <v>43</v>
      </c>
    </row>
    <row r="9" ht="15" customHeight="1">
      <c r="A9" s="1390" t="s">
        <v>1635</v>
      </c>
    </row>
  </sheetData>
  <sheetProtection/>
  <mergeCells count="3">
    <mergeCell ref="B3:E3"/>
    <mergeCell ref="B6:E6"/>
    <mergeCell ref="A1:E1"/>
  </mergeCells>
  <printOptions/>
  <pageMargins left="0.7" right="0.7" top="0.75" bottom="0.75" header="0.3" footer="0.3"/>
  <pageSetup horizontalDpi="600" verticalDpi="600" orientation="portrait" paperSize="9" r:id="rId1"/>
</worksheet>
</file>

<file path=xl/worksheets/sheet149.xml><?xml version="1.0" encoding="utf-8"?>
<worksheet xmlns="http://schemas.openxmlformats.org/spreadsheetml/2006/main" xmlns:r="http://schemas.openxmlformats.org/officeDocument/2006/relationships">
  <sheetPr>
    <tabColor theme="0" tint="-0.1499900072813034"/>
  </sheetPr>
  <dimension ref="A1:J43"/>
  <sheetViews>
    <sheetView zoomScalePageLayoutView="0" workbookViewId="0" topLeftCell="A1">
      <selection activeCell="A44" sqref="A44"/>
    </sheetView>
  </sheetViews>
  <sheetFormatPr defaultColWidth="9.140625" defaultRowHeight="15"/>
  <cols>
    <col min="1" max="1" width="15.28125" style="0" customWidth="1"/>
    <col min="2" max="6" width="11.7109375" style="0" customWidth="1"/>
    <col min="7" max="7" width="11.7109375" style="59" customWidth="1"/>
    <col min="8" max="8" width="7.57421875" style="0" customWidth="1"/>
  </cols>
  <sheetData>
    <row r="1" spans="1:7" ht="15">
      <c r="A1" s="1700" t="s">
        <v>1636</v>
      </c>
      <c r="B1" s="1700"/>
      <c r="C1" s="1700"/>
      <c r="D1" s="1700"/>
      <c r="E1" s="1700"/>
      <c r="F1" s="1700"/>
      <c r="G1" s="1700"/>
    </row>
    <row r="2" spans="1:10" ht="15.75" thickBot="1">
      <c r="A2" s="1701"/>
      <c r="B2" s="1701"/>
      <c r="C2" s="1701"/>
      <c r="D2" s="1701"/>
      <c r="E2" s="1701"/>
      <c r="F2" s="1701"/>
      <c r="G2" s="1701"/>
      <c r="J2" s="59"/>
    </row>
    <row r="3" spans="1:10" ht="15.75" thickBot="1">
      <c r="A3" s="894"/>
      <c r="B3" s="1618" t="s">
        <v>1637</v>
      </c>
      <c r="C3" s="1618"/>
      <c r="D3" s="1618"/>
      <c r="E3" s="1618"/>
      <c r="F3" s="1618"/>
      <c r="G3" s="1618"/>
      <c r="H3" s="177"/>
      <c r="J3" s="59"/>
    </row>
    <row r="4" spans="1:10" ht="15.75" thickBot="1">
      <c r="A4" s="479"/>
      <c r="B4" s="11" t="s">
        <v>1638</v>
      </c>
      <c r="C4" s="11" t="s">
        <v>1639</v>
      </c>
      <c r="D4" s="11" t="s">
        <v>1640</v>
      </c>
      <c r="E4" s="11" t="s">
        <v>1641</v>
      </c>
      <c r="F4" s="11" t="s">
        <v>1642</v>
      </c>
      <c r="G4" s="665" t="s">
        <v>1643</v>
      </c>
      <c r="J4" s="59"/>
    </row>
    <row r="5" spans="1:10" ht="15">
      <c r="A5" s="175"/>
      <c r="B5" s="1769" t="s">
        <v>1644</v>
      </c>
      <c r="C5" s="1769"/>
      <c r="D5" s="1769"/>
      <c r="E5" s="1769"/>
      <c r="F5" s="1769"/>
      <c r="G5" s="1769"/>
      <c r="J5" s="56"/>
    </row>
    <row r="6" spans="1:10" ht="15">
      <c r="A6" s="120" t="s">
        <v>8</v>
      </c>
      <c r="B6" s="132"/>
      <c r="C6" s="132"/>
      <c r="D6" s="132"/>
      <c r="E6" s="132"/>
      <c r="F6" s="132"/>
      <c r="G6" s="157"/>
      <c r="H6" s="250"/>
      <c r="J6" s="59"/>
    </row>
    <row r="7" spans="1:10" ht="15">
      <c r="A7" s="121" t="s">
        <v>0</v>
      </c>
      <c r="B7" s="132">
        <v>87.2</v>
      </c>
      <c r="C7" s="132">
        <v>87.2</v>
      </c>
      <c r="D7" s="132">
        <v>87.2</v>
      </c>
      <c r="E7" s="132">
        <v>87.2</v>
      </c>
      <c r="F7" s="220" t="s">
        <v>1549</v>
      </c>
      <c r="G7" s="157">
        <v>87.2</v>
      </c>
      <c r="H7" s="250"/>
      <c r="J7" s="59"/>
    </row>
    <row r="8" spans="1:10" ht="15">
      <c r="A8" s="121" t="s">
        <v>534</v>
      </c>
      <c r="B8" s="132">
        <v>91.9</v>
      </c>
      <c r="C8" s="132">
        <v>92.3</v>
      </c>
      <c r="D8" s="132">
        <v>92.2</v>
      </c>
      <c r="E8" s="132">
        <v>92.1</v>
      </c>
      <c r="F8" s="220" t="s">
        <v>1549</v>
      </c>
      <c r="G8" s="157">
        <v>91.8</v>
      </c>
      <c r="H8" s="250"/>
      <c r="J8" s="59"/>
    </row>
    <row r="9" spans="1:10" ht="15">
      <c r="A9" s="121" t="s">
        <v>1645</v>
      </c>
      <c r="B9" s="132">
        <v>0.9</v>
      </c>
      <c r="C9" s="132">
        <v>0.9</v>
      </c>
      <c r="D9" s="132">
        <v>0.9</v>
      </c>
      <c r="E9" s="132">
        <v>0.9</v>
      </c>
      <c r="F9" s="220" t="s">
        <v>584</v>
      </c>
      <c r="G9" s="157">
        <v>1</v>
      </c>
      <c r="H9" s="250"/>
      <c r="J9" s="59"/>
    </row>
    <row r="10" spans="1:10" ht="15">
      <c r="A10" s="121" t="s">
        <v>1646</v>
      </c>
      <c r="B10" s="220">
        <v>-4.7</v>
      </c>
      <c r="C10" s="220">
        <v>-5.1</v>
      </c>
      <c r="D10" s="220">
        <v>-5</v>
      </c>
      <c r="E10" s="220">
        <v>-4.8</v>
      </c>
      <c r="F10" s="220" t="s">
        <v>584</v>
      </c>
      <c r="G10" s="158">
        <v>-4.6</v>
      </c>
      <c r="H10" s="250"/>
      <c r="J10" s="895"/>
    </row>
    <row r="11" spans="1:10" ht="15">
      <c r="A11" s="120" t="s">
        <v>19</v>
      </c>
      <c r="B11" s="132"/>
      <c r="C11" s="132"/>
      <c r="D11" s="132"/>
      <c r="E11" s="132"/>
      <c r="F11" s="132"/>
      <c r="G11" s="157"/>
      <c r="H11" s="250"/>
      <c r="J11" s="59"/>
    </row>
    <row r="12" spans="1:10" ht="15">
      <c r="A12" s="121" t="s">
        <v>0</v>
      </c>
      <c r="B12" s="132">
        <v>85.19</v>
      </c>
      <c r="C12" s="132">
        <v>88.89</v>
      </c>
      <c r="D12" s="132">
        <v>88.89</v>
      </c>
      <c r="E12" s="132">
        <v>85.19</v>
      </c>
      <c r="F12" s="220" t="s">
        <v>1549</v>
      </c>
      <c r="G12" s="157">
        <v>85.19</v>
      </c>
      <c r="H12" s="250"/>
      <c r="J12" s="59"/>
    </row>
    <row r="13" spans="1:10" ht="15">
      <c r="A13" s="121" t="s">
        <v>534</v>
      </c>
      <c r="B13" s="132">
        <v>93.64</v>
      </c>
      <c r="C13" s="132">
        <v>94.27</v>
      </c>
      <c r="D13" s="132">
        <v>94.19</v>
      </c>
      <c r="E13" s="132">
        <v>93.87</v>
      </c>
      <c r="F13" s="220" t="s">
        <v>1549</v>
      </c>
      <c r="G13" s="157">
        <v>93.48</v>
      </c>
      <c r="H13" s="250"/>
      <c r="J13" s="59"/>
    </row>
    <row r="14" spans="1:10" ht="15">
      <c r="A14" s="121" t="s">
        <v>1645</v>
      </c>
      <c r="B14" s="132">
        <v>0.9097607859888936</v>
      </c>
      <c r="C14" s="132">
        <v>0.9429298822531028</v>
      </c>
      <c r="D14" s="132">
        <v>0.9437307569805712</v>
      </c>
      <c r="E14" s="132">
        <v>0.9075316927665921</v>
      </c>
      <c r="F14" s="220" t="s">
        <v>584</v>
      </c>
      <c r="G14" s="157">
        <v>0.9113179289687633</v>
      </c>
      <c r="H14" s="250"/>
      <c r="J14" s="59"/>
    </row>
    <row r="15" spans="1:10" ht="15">
      <c r="A15" s="175" t="s">
        <v>1646</v>
      </c>
      <c r="B15" s="179" t="s">
        <v>1647</v>
      </c>
      <c r="C15" s="179" t="s">
        <v>883</v>
      </c>
      <c r="D15" s="179" t="s">
        <v>1648</v>
      </c>
      <c r="E15" s="179" t="s">
        <v>1649</v>
      </c>
      <c r="F15" s="179" t="s">
        <v>584</v>
      </c>
      <c r="G15" s="391" t="s">
        <v>1650</v>
      </c>
      <c r="H15" s="896"/>
      <c r="J15" s="59"/>
    </row>
    <row r="16" spans="1:8" ht="15">
      <c r="A16" s="175"/>
      <c r="B16" s="1770" t="s">
        <v>1651</v>
      </c>
      <c r="C16" s="1770"/>
      <c r="D16" s="1770"/>
      <c r="E16" s="1770"/>
      <c r="F16" s="1770"/>
      <c r="G16" s="1770"/>
      <c r="H16" s="896"/>
    </row>
    <row r="17" spans="1:7" ht="15">
      <c r="A17" s="120" t="s">
        <v>8</v>
      </c>
      <c r="B17" s="132"/>
      <c r="C17" s="132"/>
      <c r="D17" s="132"/>
      <c r="E17" s="132"/>
      <c r="F17" s="132"/>
      <c r="G17" s="157"/>
    </row>
    <row r="18" spans="1:8" ht="15">
      <c r="A18" s="121" t="s">
        <v>0</v>
      </c>
      <c r="B18" s="132">
        <v>94.4</v>
      </c>
      <c r="C18" s="132">
        <v>94.4</v>
      </c>
      <c r="D18" s="132">
        <v>94.4</v>
      </c>
      <c r="E18" s="132">
        <v>95.4</v>
      </c>
      <c r="F18" s="132">
        <v>94.5</v>
      </c>
      <c r="G18" s="157">
        <v>92.9</v>
      </c>
      <c r="H18" s="59"/>
    </row>
    <row r="19" spans="1:8" ht="15">
      <c r="A19" s="121" t="s">
        <v>534</v>
      </c>
      <c r="B19" s="132">
        <v>94.4</v>
      </c>
      <c r="C19" s="132">
        <v>94.7</v>
      </c>
      <c r="D19" s="132">
        <v>94.7</v>
      </c>
      <c r="E19" s="132">
        <v>95.2</v>
      </c>
      <c r="F19" s="132">
        <v>93.9</v>
      </c>
      <c r="G19" s="157">
        <v>92.6</v>
      </c>
      <c r="H19" s="59"/>
    </row>
    <row r="20" spans="1:8" ht="15">
      <c r="A20" s="121" t="s">
        <v>1652</v>
      </c>
      <c r="B20" s="132">
        <v>1</v>
      </c>
      <c r="C20" s="132">
        <v>1</v>
      </c>
      <c r="D20" s="132">
        <v>1</v>
      </c>
      <c r="E20" s="132">
        <v>1</v>
      </c>
      <c r="F20" s="132">
        <v>1</v>
      </c>
      <c r="G20" s="157">
        <v>1</v>
      </c>
      <c r="H20" s="59"/>
    </row>
    <row r="21" spans="1:8" ht="15">
      <c r="A21" s="121" t="s">
        <v>1653</v>
      </c>
      <c r="B21" s="132">
        <v>0.1</v>
      </c>
      <c r="C21" s="132">
        <v>-0.3</v>
      </c>
      <c r="D21" s="132">
        <v>-0.2</v>
      </c>
      <c r="E21" s="132">
        <v>0.2</v>
      </c>
      <c r="F21" s="132">
        <v>0.6</v>
      </c>
      <c r="G21" s="157">
        <v>0.3</v>
      </c>
      <c r="H21" s="59"/>
    </row>
    <row r="22" spans="1:8" ht="15">
      <c r="A22" s="120" t="s">
        <v>19</v>
      </c>
      <c r="B22" s="132"/>
      <c r="C22" s="132"/>
      <c r="D22" s="132"/>
      <c r="E22" s="132"/>
      <c r="F22" s="132"/>
      <c r="G22" s="157"/>
      <c r="H22" s="59"/>
    </row>
    <row r="23" spans="1:7" ht="15">
      <c r="A23" s="121" t="s">
        <v>0</v>
      </c>
      <c r="B23" s="132">
        <v>94.16</v>
      </c>
      <c r="C23" s="132">
        <v>94.16</v>
      </c>
      <c r="D23" s="132">
        <v>94.18</v>
      </c>
      <c r="E23" s="132">
        <v>94.92</v>
      </c>
      <c r="F23" s="132">
        <v>94.39</v>
      </c>
      <c r="G23" s="157">
        <v>92.29</v>
      </c>
    </row>
    <row r="24" spans="1:7" ht="15">
      <c r="A24" s="121" t="s">
        <v>534</v>
      </c>
      <c r="B24" s="132">
        <v>94.26</v>
      </c>
      <c r="C24" s="132">
        <v>94.71</v>
      </c>
      <c r="D24" s="132">
        <v>94.69</v>
      </c>
      <c r="E24" s="132">
        <v>94.95</v>
      </c>
      <c r="F24" s="132">
        <v>93.88</v>
      </c>
      <c r="G24" s="157">
        <v>92.58</v>
      </c>
    </row>
    <row r="25" spans="1:7" ht="15">
      <c r="A25" s="121" t="s">
        <v>1652</v>
      </c>
      <c r="B25" s="132">
        <v>0.9989391046042859</v>
      </c>
      <c r="C25" s="132">
        <v>0.9941927990708479</v>
      </c>
      <c r="D25" s="132">
        <v>0.9946140035906643</v>
      </c>
      <c r="E25" s="132">
        <v>0.9996840442338073</v>
      </c>
      <c r="F25" s="132">
        <v>1.0054324669791224</v>
      </c>
      <c r="G25" s="157">
        <v>0.9968675739900628</v>
      </c>
    </row>
    <row r="26" spans="1:7" ht="15">
      <c r="A26" s="175" t="s">
        <v>1653</v>
      </c>
      <c r="B26" s="178">
        <v>-0.10000000000000853</v>
      </c>
      <c r="C26" s="178">
        <v>-0.5499999999999972</v>
      </c>
      <c r="D26" s="178">
        <v>-0.5099999999999909</v>
      </c>
      <c r="E26" s="178">
        <v>-0.030000000000001137</v>
      </c>
      <c r="F26" s="178">
        <v>0.5100000000000051</v>
      </c>
      <c r="G26" s="293">
        <v>-0.28999999999999204</v>
      </c>
    </row>
    <row r="27" spans="1:7" ht="15">
      <c r="A27" s="175"/>
      <c r="B27" s="1770" t="s">
        <v>1654</v>
      </c>
      <c r="C27" s="1770"/>
      <c r="D27" s="1770"/>
      <c r="E27" s="1770"/>
      <c r="F27" s="1770"/>
      <c r="G27" s="1770"/>
    </row>
    <row r="28" spans="1:7" ht="15">
      <c r="A28" s="120" t="s">
        <v>8</v>
      </c>
      <c r="B28" s="132"/>
      <c r="C28" s="132"/>
      <c r="D28" s="132"/>
      <c r="E28" s="132"/>
      <c r="F28" s="132"/>
      <c r="G28" s="157"/>
    </row>
    <row r="29" spans="1:7" ht="15">
      <c r="A29" s="121" t="s">
        <v>0</v>
      </c>
      <c r="B29" s="220" t="s">
        <v>1549</v>
      </c>
      <c r="C29" s="132">
        <v>85.6</v>
      </c>
      <c r="D29" s="132">
        <v>85.5</v>
      </c>
      <c r="E29" s="220" t="s">
        <v>1549</v>
      </c>
      <c r="F29" s="132">
        <v>85.6</v>
      </c>
      <c r="G29" s="157">
        <v>84.9</v>
      </c>
    </row>
    <row r="30" spans="1:7" ht="15">
      <c r="A30" s="121" t="s">
        <v>534</v>
      </c>
      <c r="B30" s="220" t="s">
        <v>1549</v>
      </c>
      <c r="C30" s="132">
        <v>90.3</v>
      </c>
      <c r="D30" s="132">
        <v>90.3</v>
      </c>
      <c r="E30" s="220" t="s">
        <v>1549</v>
      </c>
      <c r="F30" s="132">
        <v>90.2</v>
      </c>
      <c r="G30" s="157">
        <v>89.8</v>
      </c>
    </row>
    <row r="31" spans="1:7" ht="15">
      <c r="A31" s="121" t="s">
        <v>1645</v>
      </c>
      <c r="B31" s="220" t="s">
        <v>584</v>
      </c>
      <c r="C31" s="132">
        <v>0.9</v>
      </c>
      <c r="D31" s="132">
        <v>0.9</v>
      </c>
      <c r="E31" s="220" t="s">
        <v>584</v>
      </c>
      <c r="F31" s="132">
        <v>0.9</v>
      </c>
      <c r="G31" s="157">
        <v>0.9</v>
      </c>
    </row>
    <row r="32" spans="1:7" ht="15">
      <c r="A32" s="121" t="s">
        <v>1646</v>
      </c>
      <c r="B32" s="220" t="s">
        <v>584</v>
      </c>
      <c r="C32" s="132">
        <v>-4.7</v>
      </c>
      <c r="D32" s="132">
        <v>-4.8</v>
      </c>
      <c r="E32" s="220" t="s">
        <v>584</v>
      </c>
      <c r="F32" s="132">
        <v>-4.7</v>
      </c>
      <c r="G32" s="157">
        <v>-4.9</v>
      </c>
    </row>
    <row r="33" spans="1:7" ht="15">
      <c r="A33" s="120" t="s">
        <v>19</v>
      </c>
      <c r="B33" s="132"/>
      <c r="C33" s="132"/>
      <c r="D33" s="132"/>
      <c r="E33" s="132"/>
      <c r="F33" s="132"/>
      <c r="G33" s="157"/>
    </row>
    <row r="34" spans="1:7" ht="15">
      <c r="A34" s="121" t="s">
        <v>0</v>
      </c>
      <c r="B34" s="220" t="s">
        <v>1549</v>
      </c>
      <c r="C34" s="132">
        <v>86.94</v>
      </c>
      <c r="D34" s="132">
        <v>86.91</v>
      </c>
      <c r="E34" s="220" t="s">
        <v>1549</v>
      </c>
      <c r="F34" s="132">
        <v>87.2</v>
      </c>
      <c r="G34" s="157">
        <v>86.48</v>
      </c>
    </row>
    <row r="35" spans="1:7" ht="15">
      <c r="A35" s="121" t="s">
        <v>534</v>
      </c>
      <c r="B35" s="220" t="s">
        <v>1549</v>
      </c>
      <c r="C35" s="132">
        <v>90.6</v>
      </c>
      <c r="D35" s="132">
        <v>90.57</v>
      </c>
      <c r="E35" s="220" t="s">
        <v>1549</v>
      </c>
      <c r="F35" s="132">
        <v>90.39</v>
      </c>
      <c r="G35" s="157">
        <v>90.05</v>
      </c>
    </row>
    <row r="36" spans="1:7" ht="15">
      <c r="A36" s="121" t="s">
        <v>1645</v>
      </c>
      <c r="B36" s="220" t="s">
        <v>584</v>
      </c>
      <c r="C36" s="132">
        <v>0.9596026490066225</v>
      </c>
      <c r="D36" s="132">
        <v>0.9595892679695264</v>
      </c>
      <c r="E36" s="220" t="s">
        <v>584</v>
      </c>
      <c r="F36" s="132">
        <v>0.9647084854519306</v>
      </c>
      <c r="G36" s="157">
        <v>0.9603553581343699</v>
      </c>
    </row>
    <row r="37" spans="1:7" ht="15.75" thickBot="1">
      <c r="A37" s="479" t="s">
        <v>1646</v>
      </c>
      <c r="B37" s="897" t="s">
        <v>584</v>
      </c>
      <c r="C37" s="897" t="s">
        <v>1655</v>
      </c>
      <c r="D37" s="897" t="s">
        <v>1655</v>
      </c>
      <c r="E37" s="897" t="s">
        <v>584</v>
      </c>
      <c r="F37" s="897" t="s">
        <v>1656</v>
      </c>
      <c r="G37" s="647" t="s">
        <v>1657</v>
      </c>
    </row>
    <row r="38" ht="15">
      <c r="A38" s="159" t="s">
        <v>1658</v>
      </c>
    </row>
    <row r="39" spans="1:6" ht="15">
      <c r="A39" s="251" t="s">
        <v>1659</v>
      </c>
      <c r="B39" s="59"/>
      <c r="C39" s="59"/>
      <c r="D39" s="59"/>
      <c r="E39" s="59"/>
      <c r="F39" s="59"/>
    </row>
    <row r="40" spans="1:6" ht="15">
      <c r="A40" s="580" t="s">
        <v>1660</v>
      </c>
      <c r="B40" s="59"/>
      <c r="C40" s="59"/>
      <c r="D40" s="59"/>
      <c r="E40" s="59"/>
      <c r="F40" s="59"/>
    </row>
    <row r="41" spans="1:6" ht="15">
      <c r="A41" s="251" t="s">
        <v>1661</v>
      </c>
      <c r="B41" s="59"/>
      <c r="C41" s="59"/>
      <c r="D41" s="59"/>
      <c r="E41" s="59"/>
      <c r="F41" s="59"/>
    </row>
    <row r="42" spans="1:6" ht="15">
      <c r="A42" s="251" t="s">
        <v>1662</v>
      </c>
      <c r="B42" s="59"/>
      <c r="C42" s="59"/>
      <c r="D42" s="59"/>
      <c r="E42" s="59"/>
      <c r="F42" s="59"/>
    </row>
    <row r="43" spans="1:6" ht="15">
      <c r="A43" s="117" t="s">
        <v>1663</v>
      </c>
      <c r="B43" s="59"/>
      <c r="C43" s="59"/>
      <c r="D43" s="59"/>
      <c r="E43" s="59"/>
      <c r="F43" s="59"/>
    </row>
  </sheetData>
  <sheetProtection/>
  <mergeCells count="5">
    <mergeCell ref="A1:G2"/>
    <mergeCell ref="B3:G3"/>
    <mergeCell ref="B5:G5"/>
    <mergeCell ref="B16:G16"/>
    <mergeCell ref="B27:G2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0" ht="15" customHeight="1">
      <c r="A1" s="1605" t="s">
        <v>2190</v>
      </c>
      <c r="B1" s="1605"/>
      <c r="C1" s="1606"/>
      <c r="D1" s="1606"/>
      <c r="E1" s="1606"/>
      <c r="F1" s="1606"/>
      <c r="G1" s="1606"/>
      <c r="H1" s="1606"/>
      <c r="I1" s="1606"/>
      <c r="J1" s="1606"/>
    </row>
    <row r="2" spans="1:11" ht="15" customHeight="1" thickBot="1">
      <c r="A2" s="1607"/>
      <c r="B2" s="1607"/>
      <c r="C2" s="1607"/>
      <c r="D2" s="1607"/>
      <c r="E2" s="1607"/>
      <c r="F2" s="1607"/>
      <c r="G2" s="1607"/>
      <c r="H2" s="1607"/>
      <c r="I2" s="1607"/>
      <c r="J2" s="1608"/>
      <c r="K2" s="175"/>
    </row>
    <row r="3" spans="1:11" ht="15" customHeight="1" thickBot="1">
      <c r="A3" s="123"/>
      <c r="B3" s="124"/>
      <c r="C3" s="124"/>
      <c r="D3" s="124"/>
      <c r="E3" s="124"/>
      <c r="F3" s="124"/>
      <c r="G3" s="124"/>
      <c r="H3" s="124"/>
      <c r="I3" s="124"/>
      <c r="J3" s="1609" t="s">
        <v>76</v>
      </c>
      <c r="K3" s="1609"/>
    </row>
    <row r="4" spans="1:11" ht="15" customHeight="1" thickBot="1">
      <c r="A4" s="136"/>
      <c r="B4" s="707" t="s">
        <v>26</v>
      </c>
      <c r="C4" s="707" t="s">
        <v>77</v>
      </c>
      <c r="D4" s="707" t="s">
        <v>78</v>
      </c>
      <c r="E4" s="707" t="s">
        <v>79</v>
      </c>
      <c r="F4" s="707" t="s">
        <v>80</v>
      </c>
      <c r="G4" s="707" t="s">
        <v>81</v>
      </c>
      <c r="H4" s="707" t="s">
        <v>82</v>
      </c>
      <c r="I4" s="707" t="s">
        <v>83</v>
      </c>
      <c r="J4" s="11" t="s">
        <v>84</v>
      </c>
      <c r="K4" s="11" t="s">
        <v>85</v>
      </c>
    </row>
    <row r="5" spans="1:11" ht="15" customHeight="1">
      <c r="A5" s="123"/>
      <c r="B5" s="1582" t="s">
        <v>21</v>
      </c>
      <c r="C5" s="1582"/>
      <c r="D5" s="1582"/>
      <c r="E5" s="1582"/>
      <c r="F5" s="1582"/>
      <c r="G5" s="1582"/>
      <c r="H5" s="1582"/>
      <c r="I5" s="1582"/>
      <c r="J5" s="1582"/>
      <c r="K5" s="1582"/>
    </row>
    <row r="6" ht="15" customHeight="1">
      <c r="A6" s="127" t="s">
        <v>22</v>
      </c>
    </row>
    <row r="7" spans="1:11" ht="15" customHeight="1">
      <c r="A7" s="128" t="s">
        <v>0</v>
      </c>
      <c r="B7" s="129">
        <v>26.23169742929365</v>
      </c>
      <c r="C7" s="129">
        <v>26.03141547408922</v>
      </c>
      <c r="D7" s="129">
        <v>46.609796851640134</v>
      </c>
      <c r="E7" s="129">
        <v>58.84639681228437</v>
      </c>
      <c r="F7" s="129">
        <v>52.80240010909587</v>
      </c>
      <c r="G7" s="129">
        <v>36.273531334962314</v>
      </c>
      <c r="H7" s="129">
        <v>34.134809433200715</v>
      </c>
      <c r="I7" s="129">
        <v>44.62825815138982</v>
      </c>
      <c r="J7" s="129">
        <v>39.557260355267346</v>
      </c>
      <c r="K7" s="129">
        <v>42.458502706663054</v>
      </c>
    </row>
    <row r="8" spans="1:11" ht="15" customHeight="1">
      <c r="A8" s="130" t="s">
        <v>1</v>
      </c>
      <c r="B8" s="129">
        <v>16.96189595053024</v>
      </c>
      <c r="C8" s="129">
        <v>19.993892724679682</v>
      </c>
      <c r="D8" s="129">
        <v>32.56434030161903</v>
      </c>
      <c r="E8" s="129">
        <v>24.753453213289173</v>
      </c>
      <c r="F8" s="129">
        <v>22.8762614307173</v>
      </c>
      <c r="G8" s="129">
        <v>21.548331659589497</v>
      </c>
      <c r="H8" s="129">
        <v>23.010309591873973</v>
      </c>
      <c r="I8" s="129">
        <v>46.95891320058603</v>
      </c>
      <c r="J8" s="129">
        <v>26.71817152909672</v>
      </c>
      <c r="K8" s="129">
        <v>26.657770624301428</v>
      </c>
    </row>
    <row r="9" spans="1:11" ht="15" customHeight="1">
      <c r="A9" s="130" t="s">
        <v>86</v>
      </c>
      <c r="B9" s="129">
        <v>1.546507389610159</v>
      </c>
      <c r="C9" s="129">
        <v>1.3019683476623365</v>
      </c>
      <c r="D9" s="129">
        <v>1.4313140207947892</v>
      </c>
      <c r="E9" s="129">
        <v>2.3773005045086806</v>
      </c>
      <c r="F9" s="129">
        <v>2.3081743609641996</v>
      </c>
      <c r="G9" s="129">
        <v>1.6833568328163246</v>
      </c>
      <c r="H9" s="129">
        <v>1.48345719977863</v>
      </c>
      <c r="I9" s="129">
        <v>0.95036820721892</v>
      </c>
      <c r="J9" s="129">
        <v>1.480537704916991</v>
      </c>
      <c r="K9" s="129">
        <v>1.5927251871526555</v>
      </c>
    </row>
    <row r="10" spans="1:11" ht="15" customHeight="1">
      <c r="A10" s="130" t="s">
        <v>87</v>
      </c>
      <c r="B10" s="129">
        <v>9.269801478763409</v>
      </c>
      <c r="C10" s="129">
        <v>6.037522749409536</v>
      </c>
      <c r="D10" s="129">
        <v>14.0454565500211</v>
      </c>
      <c r="E10" s="129">
        <v>34.09294359899519</v>
      </c>
      <c r="F10" s="129">
        <v>29.92613867837857</v>
      </c>
      <c r="G10" s="129">
        <v>14.725199675372817</v>
      </c>
      <c r="H10" s="129">
        <v>11.124499841326742</v>
      </c>
      <c r="I10" s="129">
        <v>-2.33065504919621</v>
      </c>
      <c r="J10" s="129">
        <v>12.839088826170627</v>
      </c>
      <c r="K10" s="129">
        <v>15.800732082361627</v>
      </c>
    </row>
    <row r="11" spans="1:11" ht="15" customHeight="1">
      <c r="A11" s="123" t="s">
        <v>23</v>
      </c>
      <c r="B11" s="129"/>
      <c r="C11" s="129"/>
      <c r="D11" s="129"/>
      <c r="E11" s="129"/>
      <c r="F11" s="129"/>
      <c r="G11" s="129"/>
      <c r="H11" s="129"/>
      <c r="I11" s="129"/>
      <c r="J11" s="129"/>
      <c r="K11" s="129"/>
    </row>
    <row r="12" spans="1:11" ht="15" customHeight="1">
      <c r="A12" s="128" t="s">
        <v>0</v>
      </c>
      <c r="B12" s="129">
        <v>20.761421319796955</v>
      </c>
      <c r="C12" s="129">
        <v>14.63047971866527</v>
      </c>
      <c r="D12" s="129">
        <v>27.650926666980524</v>
      </c>
      <c r="E12" s="129">
        <v>32.544025232371986</v>
      </c>
      <c r="F12" s="129">
        <v>32.29789603660751</v>
      </c>
      <c r="G12" s="129">
        <v>30.814334279387456</v>
      </c>
      <c r="H12" s="129">
        <v>26.14101269858137</v>
      </c>
      <c r="I12" s="129">
        <v>47.113884555382214</v>
      </c>
      <c r="J12" s="129">
        <v>26.04142589904556</v>
      </c>
      <c r="K12" s="129">
        <v>30.116359068351148</v>
      </c>
    </row>
    <row r="13" spans="1:11" ht="15" customHeight="1">
      <c r="A13" s="130" t="s">
        <v>1</v>
      </c>
      <c r="B13" s="129">
        <v>12.977571062858333</v>
      </c>
      <c r="C13" s="129">
        <v>10.806931988086694</v>
      </c>
      <c r="D13" s="129">
        <v>13.126703916138709</v>
      </c>
      <c r="E13" s="129">
        <v>10.957710322577723</v>
      </c>
      <c r="F13" s="129">
        <v>12.653366928590692</v>
      </c>
      <c r="G13" s="129">
        <v>14.645099897004894</v>
      </c>
      <c r="H13" s="129">
        <v>18.859439820724617</v>
      </c>
      <c r="I13" s="129">
        <v>59.85970570037842</v>
      </c>
      <c r="J13" s="129">
        <v>20.498077090640702</v>
      </c>
      <c r="K13" s="129">
        <v>18.65706365436937</v>
      </c>
    </row>
    <row r="14" spans="1:11" ht="15" customHeight="1">
      <c r="A14" s="130" t="s">
        <v>86</v>
      </c>
      <c r="B14" s="129">
        <v>1.5997925358479381</v>
      </c>
      <c r="C14" s="129">
        <v>1.353805107202818</v>
      </c>
      <c r="D14" s="129">
        <v>2.106463804137832</v>
      </c>
      <c r="E14" s="129">
        <v>2.9699658299340985</v>
      </c>
      <c r="F14" s="129">
        <v>2.552513984529238</v>
      </c>
      <c r="G14" s="129">
        <v>2.1040712932036314</v>
      </c>
      <c r="H14" s="129">
        <v>1.386096986287739</v>
      </c>
      <c r="I14" s="129">
        <v>0.7870717706365932</v>
      </c>
      <c r="J14" s="129">
        <v>1.2704326256503307</v>
      </c>
      <c r="K14" s="129">
        <v>1.6142068026496807</v>
      </c>
    </row>
    <row r="15" spans="1:11" ht="15" customHeight="1">
      <c r="A15" s="130" t="s">
        <v>87</v>
      </c>
      <c r="B15" s="129">
        <v>7.7838502569386225</v>
      </c>
      <c r="C15" s="129">
        <v>3.8235477305785768</v>
      </c>
      <c r="D15" s="129">
        <v>14.524222750841815</v>
      </c>
      <c r="E15" s="129">
        <v>21.58631490979426</v>
      </c>
      <c r="F15" s="129">
        <v>19.64452910801682</v>
      </c>
      <c r="G15" s="129">
        <v>16.169234382382562</v>
      </c>
      <c r="H15" s="129">
        <v>7.281572877856753</v>
      </c>
      <c r="I15" s="129">
        <v>-12.745821144996206</v>
      </c>
      <c r="J15" s="129">
        <v>5.543348808404858</v>
      </c>
      <c r="K15" s="129">
        <v>11.459295413981778</v>
      </c>
    </row>
    <row r="16" spans="1:11" ht="15" customHeight="1">
      <c r="A16" s="123" t="s">
        <v>88</v>
      </c>
      <c r="B16" s="129"/>
      <c r="C16" s="129"/>
      <c r="D16" s="129"/>
      <c r="E16" s="129"/>
      <c r="F16" s="129"/>
      <c r="G16" s="129"/>
      <c r="H16" s="129"/>
      <c r="I16" s="129"/>
      <c r="J16" s="129"/>
      <c r="K16" s="129"/>
    </row>
    <row r="17" spans="1:11" ht="15" customHeight="1">
      <c r="A17" s="128" t="s">
        <v>0</v>
      </c>
      <c r="B17" s="129">
        <v>23.581773919885904</v>
      </c>
      <c r="C17" s="129">
        <v>20.488995321461896</v>
      </c>
      <c r="D17" s="129">
        <v>37.45386475077492</v>
      </c>
      <c r="E17" s="129">
        <v>45.585418448601956</v>
      </c>
      <c r="F17" s="129">
        <v>41.94028319310486</v>
      </c>
      <c r="G17" s="129">
        <v>33.40968586387435</v>
      </c>
      <c r="H17" s="129">
        <v>29.97456033624599</v>
      </c>
      <c r="I17" s="129">
        <v>46.00077529396563</v>
      </c>
      <c r="J17" s="129">
        <v>32.789415043502146</v>
      </c>
      <c r="K17" s="129">
        <v>36.28210957823283</v>
      </c>
    </row>
    <row r="18" spans="1:11" ht="15" customHeight="1">
      <c r="A18" s="130" t="s">
        <v>1</v>
      </c>
      <c r="B18" s="129">
        <v>15.020230860313584</v>
      </c>
      <c r="C18" s="129">
        <v>15.510730382773298</v>
      </c>
      <c r="D18" s="129">
        <v>23.123828396000718</v>
      </c>
      <c r="E18" s="129">
        <v>17.858912030110353</v>
      </c>
      <c r="F18" s="129">
        <v>17.71459814106069</v>
      </c>
      <c r="G18" s="129">
        <v>18.05807534996871</v>
      </c>
      <c r="H18" s="129">
        <v>20.92208369777702</v>
      </c>
      <c r="I18" s="129">
        <v>54.02671456790224</v>
      </c>
      <c r="J18" s="129">
        <v>23.58127247135202</v>
      </c>
      <c r="K18" s="129">
        <v>22.806034175873922</v>
      </c>
    </row>
    <row r="19" spans="1:11" ht="15" customHeight="1">
      <c r="A19" s="130" t="s">
        <v>86</v>
      </c>
      <c r="B19" s="129">
        <v>1.5700007635830424</v>
      </c>
      <c r="C19" s="129">
        <v>1.3209561907037992</v>
      </c>
      <c r="D19" s="129">
        <v>1.6197086446659754</v>
      </c>
      <c r="E19" s="129">
        <v>2.5525305445115785</v>
      </c>
      <c r="F19" s="129">
        <v>2.3675548753144686</v>
      </c>
      <c r="G19" s="129">
        <v>1.8501244023180046</v>
      </c>
      <c r="H19" s="129">
        <v>1.4326756727118342</v>
      </c>
      <c r="I19" s="129">
        <v>0.8514449872044433</v>
      </c>
      <c r="J19" s="129">
        <v>1.3904853982471364</v>
      </c>
      <c r="K19" s="129">
        <v>1.5908995530934964</v>
      </c>
    </row>
    <row r="20" spans="1:11" ht="15" customHeight="1">
      <c r="A20" s="130" t="s">
        <v>87</v>
      </c>
      <c r="B20" s="129">
        <v>8.56154305957232</v>
      </c>
      <c r="C20" s="129">
        <v>4.978264938688598</v>
      </c>
      <c r="D20" s="129">
        <v>14.330036354774201</v>
      </c>
      <c r="E20" s="129">
        <v>27.726506418491603</v>
      </c>
      <c r="F20" s="129">
        <v>24.22568505204417</v>
      </c>
      <c r="G20" s="129">
        <v>15.35161051390564</v>
      </c>
      <c r="H20" s="129">
        <v>9.05247663846897</v>
      </c>
      <c r="I20" s="129">
        <v>-8.025939273936608</v>
      </c>
      <c r="J20" s="129">
        <v>9.208142572150127</v>
      </c>
      <c r="K20" s="129">
        <v>13.476075402358905</v>
      </c>
    </row>
    <row r="21" spans="1:11" ht="15" customHeight="1">
      <c r="A21" s="122"/>
      <c r="B21" s="1583" t="s">
        <v>61</v>
      </c>
      <c r="C21" s="1583"/>
      <c r="D21" s="1583"/>
      <c r="E21" s="1583"/>
      <c r="F21" s="1583"/>
      <c r="G21" s="1583"/>
      <c r="H21" s="1583"/>
      <c r="I21" s="1583"/>
      <c r="J21" s="1583"/>
      <c r="K21" s="1583"/>
    </row>
    <row r="22" spans="1:9" ht="15" customHeight="1">
      <c r="A22" s="127" t="s">
        <v>22</v>
      </c>
      <c r="B22" s="131"/>
      <c r="C22" s="131"/>
      <c r="D22" s="131"/>
      <c r="E22" s="131"/>
      <c r="F22" s="131"/>
      <c r="G22" s="131"/>
      <c r="H22" s="131"/>
      <c r="I22" s="131"/>
    </row>
    <row r="23" spans="1:11" ht="15" customHeight="1">
      <c r="A23" s="128" t="s">
        <v>0</v>
      </c>
      <c r="B23" s="133">
        <v>30.35494973693388</v>
      </c>
      <c r="C23" s="133">
        <v>27.072784747682437</v>
      </c>
      <c r="D23" s="133">
        <v>53.02390549182685</v>
      </c>
      <c r="E23" s="133">
        <v>66.42329267206838</v>
      </c>
      <c r="F23" s="133">
        <v>68.96661341979988</v>
      </c>
      <c r="G23" s="133">
        <v>56.38170105906758</v>
      </c>
      <c r="H23" s="133">
        <v>44.054059294592136</v>
      </c>
      <c r="I23" s="133">
        <v>52.76561067535907</v>
      </c>
      <c r="J23" s="129">
        <v>47.52606277185468</v>
      </c>
      <c r="K23" s="129">
        <v>52.168806292392325</v>
      </c>
    </row>
    <row r="24" spans="1:11" ht="15" customHeight="1">
      <c r="A24" s="130" t="s">
        <v>1</v>
      </c>
      <c r="B24" s="133">
        <v>19.003099626351542</v>
      </c>
      <c r="C24" s="133">
        <v>20.079314852710887</v>
      </c>
      <c r="D24" s="133">
        <v>33.958101255692696</v>
      </c>
      <c r="E24" s="133">
        <v>26.315534412288383</v>
      </c>
      <c r="F24" s="133">
        <v>23.544919008789197</v>
      </c>
      <c r="G24" s="133">
        <v>21.905053328670213</v>
      </c>
      <c r="H24" s="133">
        <v>23.269917634354286</v>
      </c>
      <c r="I24" s="133">
        <v>45.50447464668612</v>
      </c>
      <c r="J24" s="129">
        <v>27.18377153151153</v>
      </c>
      <c r="K24" s="129">
        <v>27.231700707328866</v>
      </c>
    </row>
    <row r="25" spans="1:11" ht="15" customHeight="1">
      <c r="A25" s="130" t="s">
        <v>86</v>
      </c>
      <c r="B25" s="133">
        <v>1.5973683416804678</v>
      </c>
      <c r="C25" s="133">
        <v>1.348292257294196</v>
      </c>
      <c r="D25" s="133">
        <v>1.5614508329713512</v>
      </c>
      <c r="E25" s="133">
        <v>2.52410958604934</v>
      </c>
      <c r="F25" s="133">
        <v>2.929150590581985</v>
      </c>
      <c r="G25" s="133">
        <v>2.5739129785761783</v>
      </c>
      <c r="H25" s="133">
        <v>1.893176417159011</v>
      </c>
      <c r="I25" s="133">
        <v>1.1595697145182127</v>
      </c>
      <c r="J25" s="133">
        <v>1.748324831113383</v>
      </c>
      <c r="K25" s="133">
        <v>1.915738089701909</v>
      </c>
    </row>
    <row r="26" spans="1:11" ht="15" customHeight="1">
      <c r="A26" s="130" t="s">
        <v>87</v>
      </c>
      <c r="B26" s="133">
        <v>11.351850110582337</v>
      </c>
      <c r="C26" s="133">
        <v>6.99346989497155</v>
      </c>
      <c r="D26" s="133">
        <v>19.065804236134156</v>
      </c>
      <c r="E26" s="133">
        <v>40.10775825978</v>
      </c>
      <c r="F26" s="133">
        <v>45.42169441101069</v>
      </c>
      <c r="G26" s="133">
        <v>34.47664773039737</v>
      </c>
      <c r="H26" s="133">
        <v>20.78414166023785</v>
      </c>
      <c r="I26" s="133">
        <v>7.261136028672951</v>
      </c>
      <c r="J26" s="133">
        <v>20.342291240343155</v>
      </c>
      <c r="K26" s="133">
        <v>24.93710558506346</v>
      </c>
    </row>
    <row r="27" spans="1:11" ht="15" customHeight="1">
      <c r="A27" s="123" t="s">
        <v>23</v>
      </c>
      <c r="B27" s="133"/>
      <c r="C27" s="133"/>
      <c r="D27" s="133"/>
      <c r="E27" s="133"/>
      <c r="F27" s="133"/>
      <c r="G27" s="133"/>
      <c r="H27" s="133"/>
      <c r="I27" s="133"/>
      <c r="J27" s="129"/>
      <c r="K27" s="129"/>
    </row>
    <row r="28" spans="1:11" ht="15" customHeight="1">
      <c r="A28" s="128" t="s">
        <v>0</v>
      </c>
      <c r="B28" s="133">
        <v>22.92862515339852</v>
      </c>
      <c r="C28" s="133">
        <v>15.178464573265599</v>
      </c>
      <c r="D28" s="133">
        <v>35.96376755968373</v>
      </c>
      <c r="E28" s="133">
        <v>54.785200103419655</v>
      </c>
      <c r="F28" s="133">
        <v>53.7256109180996</v>
      </c>
      <c r="G28" s="133">
        <v>46.498576983204394</v>
      </c>
      <c r="H28" s="133">
        <v>39.42781584325039</v>
      </c>
      <c r="I28" s="133">
        <v>48.433556807463866</v>
      </c>
      <c r="J28" s="129">
        <v>36.19888967885398</v>
      </c>
      <c r="K28" s="129">
        <v>41.61879897476816</v>
      </c>
    </row>
    <row r="29" spans="1:11" ht="15" customHeight="1">
      <c r="A29" s="130" t="s">
        <v>1</v>
      </c>
      <c r="B29" s="133">
        <v>14.502109771322914</v>
      </c>
      <c r="C29" s="133">
        <v>11.374661771468574</v>
      </c>
      <c r="D29" s="133">
        <v>14.556571739397764</v>
      </c>
      <c r="E29" s="133">
        <v>12.176965442110998</v>
      </c>
      <c r="F29" s="133">
        <v>13.884094270732279</v>
      </c>
      <c r="G29" s="133">
        <v>15.744153402887797</v>
      </c>
      <c r="H29" s="133">
        <v>19.547283155290984</v>
      </c>
      <c r="I29" s="133">
        <v>57.92382833531575</v>
      </c>
      <c r="J29" s="129">
        <v>20.849870873000107</v>
      </c>
      <c r="K29" s="129">
        <v>19.44383011020119</v>
      </c>
    </row>
    <row r="30" spans="1:11" ht="15" customHeight="1">
      <c r="A30" s="130" t="s">
        <v>86</v>
      </c>
      <c r="B30" s="133">
        <v>1.5810544475906916</v>
      </c>
      <c r="C30" s="133">
        <v>1.3344101897902778</v>
      </c>
      <c r="D30" s="133">
        <v>2.4706207068211534</v>
      </c>
      <c r="E30" s="133">
        <v>4.49908479775747</v>
      </c>
      <c r="F30" s="133">
        <v>3.8695798134526775</v>
      </c>
      <c r="G30" s="133">
        <v>2.9533869363007867</v>
      </c>
      <c r="H30" s="133">
        <v>2.017048381098333</v>
      </c>
      <c r="I30" s="133">
        <v>0.8361594562964042</v>
      </c>
      <c r="J30" s="133">
        <v>1.736168530699648</v>
      </c>
      <c r="K30" s="133">
        <v>2.1404630023450415</v>
      </c>
    </row>
    <row r="31" spans="1:11" ht="15" customHeight="1">
      <c r="A31" s="130" t="s">
        <v>87</v>
      </c>
      <c r="B31" s="133">
        <v>8.426515382075607</v>
      </c>
      <c r="C31" s="133">
        <v>3.8038028017970245</v>
      </c>
      <c r="D31" s="133">
        <v>21.407195820285967</v>
      </c>
      <c r="E31" s="133">
        <v>42.60823466130866</v>
      </c>
      <c r="F31" s="133">
        <v>39.84151664736732</v>
      </c>
      <c r="G31" s="133">
        <v>30.754423580316598</v>
      </c>
      <c r="H31" s="133">
        <v>19.88053268795941</v>
      </c>
      <c r="I31" s="133">
        <v>-9.490271527851881</v>
      </c>
      <c r="J31" s="133">
        <v>15.349018805853873</v>
      </c>
      <c r="K31" s="133">
        <v>22.17496886456697</v>
      </c>
    </row>
    <row r="32" spans="1:11" ht="15" customHeight="1">
      <c r="A32" s="123" t="s">
        <v>88</v>
      </c>
      <c r="B32" s="133"/>
      <c r="C32" s="133"/>
      <c r="D32" s="133"/>
      <c r="E32" s="133"/>
      <c r="F32" s="133"/>
      <c r="G32" s="133"/>
      <c r="H32" s="133"/>
      <c r="I32" s="133"/>
      <c r="J32" s="129"/>
      <c r="K32" s="129"/>
    </row>
    <row r="33" spans="1:11" ht="15" customHeight="1">
      <c r="A33" s="128" t="s">
        <v>0</v>
      </c>
      <c r="B33" s="133">
        <v>26.722331736448098</v>
      </c>
      <c r="C33" s="133">
        <v>21.25848281649681</v>
      </c>
      <c r="D33" s="133">
        <v>44.70611902138698</v>
      </c>
      <c r="E33" s="133">
        <v>60.58496059417633</v>
      </c>
      <c r="F33" s="133">
        <v>61.03796570618044</v>
      </c>
      <c r="G33" s="133">
        <v>51.22845886152013</v>
      </c>
      <c r="H33" s="133">
        <v>41.600641130721456</v>
      </c>
      <c r="I33" s="133">
        <v>50.29120559114735</v>
      </c>
      <c r="J33" s="129">
        <v>41.83855314389663</v>
      </c>
      <c r="K33" s="129">
        <v>46.86066144485923</v>
      </c>
    </row>
    <row r="34" spans="1:11" ht="15" customHeight="1">
      <c r="A34" s="130" t="s">
        <v>1</v>
      </c>
      <c r="B34" s="135">
        <v>16.81244296149129</v>
      </c>
      <c r="C34" s="135">
        <v>15.841228219619811</v>
      </c>
      <c r="D34" s="135">
        <v>24.55489265054204</v>
      </c>
      <c r="E34" s="135">
        <v>19.305748540357598</v>
      </c>
      <c r="F34" s="135">
        <v>18.686472565880646</v>
      </c>
      <c r="G34" s="135">
        <v>18.797080587286963</v>
      </c>
      <c r="H34" s="135">
        <v>21.40090746809321</v>
      </c>
      <c r="I34" s="135">
        <v>52.26166757267888</v>
      </c>
      <c r="J34" s="129">
        <v>24.003857751555472</v>
      </c>
      <c r="K34" s="129">
        <v>23.497601793045934</v>
      </c>
    </row>
    <row r="35" spans="1:11" ht="15" customHeight="1">
      <c r="A35" s="130" t="s">
        <v>86</v>
      </c>
      <c r="B35" s="133">
        <v>1.5894377633075274</v>
      </c>
      <c r="C35" s="133">
        <v>1.3419718800697267</v>
      </c>
      <c r="D35" s="133">
        <v>1.8206603326526907</v>
      </c>
      <c r="E35" s="133">
        <v>3.138182415850223</v>
      </c>
      <c r="F35" s="133">
        <v>3.2664252437685195</v>
      </c>
      <c r="G35" s="133">
        <v>2.7253412370944186</v>
      </c>
      <c r="H35" s="133">
        <v>1.9438727630005503</v>
      </c>
      <c r="I35" s="133">
        <v>0.9622962283246844</v>
      </c>
      <c r="J35" s="133">
        <v>1.7429928796001741</v>
      </c>
      <c r="K35" s="133">
        <v>1.9942742181769182</v>
      </c>
    </row>
    <row r="36" spans="1:11" ht="15" customHeight="1" thickBot="1">
      <c r="A36" s="136" t="s">
        <v>87</v>
      </c>
      <c r="B36" s="137">
        <v>9.909888774956809</v>
      </c>
      <c r="C36" s="137">
        <v>5.417254596876997</v>
      </c>
      <c r="D36" s="137">
        <v>20.15122637084494</v>
      </c>
      <c r="E36" s="137">
        <v>41.27921205381873</v>
      </c>
      <c r="F36" s="137">
        <v>42.351493140299795</v>
      </c>
      <c r="G36" s="137">
        <v>32.43137827423317</v>
      </c>
      <c r="H36" s="137">
        <v>20.199733662628248</v>
      </c>
      <c r="I36" s="137">
        <v>-1.9704619815315283</v>
      </c>
      <c r="J36" s="137">
        <v>17.83469539234116</v>
      </c>
      <c r="K36" s="137">
        <v>23.3630596518133</v>
      </c>
    </row>
    <row r="37" spans="1:11" s="138" customFormat="1" ht="15" customHeight="1">
      <c r="A37" s="1610" t="s">
        <v>89</v>
      </c>
      <c r="B37" s="1610"/>
      <c r="C37" s="1610"/>
      <c r="D37" s="1610"/>
      <c r="E37" s="1610"/>
      <c r="F37" s="1610"/>
      <c r="G37" s="1610"/>
      <c r="H37" s="1610"/>
      <c r="I37" s="1610"/>
      <c r="J37" s="1610"/>
      <c r="K37" s="1610"/>
    </row>
    <row r="38" spans="1:11" s="138" customFormat="1" ht="15" customHeight="1">
      <c r="A38" s="1604" t="s">
        <v>90</v>
      </c>
      <c r="B38" s="1604"/>
      <c r="C38" s="1604"/>
      <c r="D38" s="1604"/>
      <c r="E38" s="1604"/>
      <c r="F38" s="1604"/>
      <c r="G38" s="1604"/>
      <c r="H38" s="1604"/>
      <c r="I38" s="1604"/>
      <c r="J38" s="1604"/>
      <c r="K38" s="1604"/>
    </row>
    <row r="39" spans="1:11" s="138" customFormat="1" ht="29.25" customHeight="1">
      <c r="A39" s="1604" t="s">
        <v>478</v>
      </c>
      <c r="B39" s="1604"/>
      <c r="C39" s="1604"/>
      <c r="D39" s="1604"/>
      <c r="E39" s="1604"/>
      <c r="F39" s="1604"/>
      <c r="G39" s="1604"/>
      <c r="H39" s="1604"/>
      <c r="I39" s="1604"/>
      <c r="J39" s="1604"/>
      <c r="K39" s="1604"/>
    </row>
    <row r="40" spans="1:11" s="138" customFormat="1" ht="15" customHeight="1">
      <c r="A40" s="1604" t="s">
        <v>92</v>
      </c>
      <c r="B40" s="1604"/>
      <c r="C40" s="1604"/>
      <c r="D40" s="1604"/>
      <c r="E40" s="1604"/>
      <c r="F40" s="1604"/>
      <c r="G40" s="1604"/>
      <c r="H40" s="1604"/>
      <c r="I40" s="1604"/>
      <c r="J40" s="1604"/>
      <c r="K40" s="1604"/>
    </row>
    <row r="41" spans="1:11" s="138" customFormat="1" ht="15" customHeight="1">
      <c r="A41" s="1604" t="s">
        <v>93</v>
      </c>
      <c r="B41" s="1604"/>
      <c r="C41" s="1604"/>
      <c r="D41" s="1604"/>
      <c r="E41" s="1604"/>
      <c r="F41" s="1604"/>
      <c r="G41" s="1604"/>
      <c r="H41" s="1604"/>
      <c r="I41" s="1604"/>
      <c r="J41" s="1604"/>
      <c r="K41" s="1604"/>
    </row>
    <row r="42" spans="1:11" s="138" customFormat="1" ht="15" customHeight="1">
      <c r="A42" s="1604" t="s">
        <v>94</v>
      </c>
      <c r="B42" s="1604"/>
      <c r="C42" s="1604"/>
      <c r="D42" s="1604"/>
      <c r="E42" s="1604"/>
      <c r="F42" s="1604"/>
      <c r="G42" s="1604"/>
      <c r="H42" s="1604"/>
      <c r="I42" s="1604"/>
      <c r="J42" s="1604"/>
      <c r="K42" s="1604"/>
    </row>
    <row r="43" spans="1:11" s="138" customFormat="1" ht="15" customHeight="1">
      <c r="A43" s="1611" t="s">
        <v>95</v>
      </c>
      <c r="B43" s="1611"/>
      <c r="C43" s="1611"/>
      <c r="D43" s="1611"/>
      <c r="E43" s="1611"/>
      <c r="F43" s="1611"/>
      <c r="G43" s="1611"/>
      <c r="H43" s="1611"/>
      <c r="I43" s="1611"/>
      <c r="J43" s="1611"/>
      <c r="K43" s="1611"/>
    </row>
    <row r="44" spans="1:11" s="138" customFormat="1" ht="15" customHeight="1">
      <c r="A44" s="1604" t="s">
        <v>96</v>
      </c>
      <c r="B44" s="1604"/>
      <c r="C44" s="1604"/>
      <c r="D44" s="1604"/>
      <c r="E44" s="1604"/>
      <c r="F44" s="1604"/>
      <c r="G44" s="1604"/>
      <c r="H44" s="1604"/>
      <c r="I44" s="1604"/>
      <c r="J44" s="1604"/>
      <c r="K44" s="1604"/>
    </row>
    <row r="45" spans="1:11" s="138" customFormat="1" ht="15" customHeight="1">
      <c r="A45" s="1604" t="s">
        <v>97</v>
      </c>
      <c r="B45" s="1604"/>
      <c r="C45" s="1604"/>
      <c r="D45" s="1604"/>
      <c r="E45" s="1604"/>
      <c r="F45" s="1604"/>
      <c r="G45" s="1604"/>
      <c r="H45" s="1604"/>
      <c r="I45" s="1604"/>
      <c r="J45" s="1604"/>
      <c r="K45" s="1604"/>
    </row>
    <row r="46" spans="1:11" s="138" customFormat="1" ht="15" customHeight="1">
      <c r="A46" s="1604" t="s">
        <v>2191</v>
      </c>
      <c r="B46" s="1604"/>
      <c r="C46" s="1604"/>
      <c r="D46" s="1604"/>
      <c r="E46" s="1604"/>
      <c r="F46" s="1604"/>
      <c r="G46" s="1604"/>
      <c r="H46" s="1604"/>
      <c r="I46" s="1604"/>
      <c r="J46" s="1604"/>
      <c r="K46" s="1604"/>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22" sqref="A22"/>
    </sheetView>
  </sheetViews>
  <sheetFormatPr defaultColWidth="9.140625" defaultRowHeight="15"/>
  <cols>
    <col min="1" max="1" width="41.421875" style="0" customWidth="1"/>
    <col min="3" max="3" width="11.00390625" style="0" customWidth="1"/>
    <col min="5" max="5" width="37.00390625" style="0" customWidth="1"/>
  </cols>
  <sheetData>
    <row r="1" spans="1:4" ht="46.5" customHeight="1" thickBot="1">
      <c r="A1" s="1771" t="s">
        <v>1664</v>
      </c>
      <c r="B1" s="1771"/>
      <c r="C1" s="1771"/>
      <c r="D1" s="65"/>
    </row>
    <row r="2" spans="1:4" ht="15.75" thickBot="1">
      <c r="A2" s="922" t="s">
        <v>1665</v>
      </c>
      <c r="B2" s="517" t="s">
        <v>21</v>
      </c>
      <c r="C2" s="517" t="s">
        <v>19</v>
      </c>
      <c r="D2" s="65"/>
    </row>
    <row r="3" spans="1:4" ht="15">
      <c r="A3" s="121" t="s">
        <v>1666</v>
      </c>
      <c r="B3" s="132">
        <v>21.27659574468085</v>
      </c>
      <c r="C3" s="132">
        <v>29.9</v>
      </c>
      <c r="D3" s="65"/>
    </row>
    <row r="4" spans="1:4" ht="15">
      <c r="A4" s="121" t="s">
        <v>1667</v>
      </c>
      <c r="B4" s="132">
        <v>51.06382978723404</v>
      </c>
      <c r="C4" s="132">
        <v>49.3</v>
      </c>
      <c r="D4" s="65"/>
    </row>
    <row r="5" spans="1:5" ht="15">
      <c r="A5" s="121" t="s">
        <v>1668</v>
      </c>
      <c r="B5" s="132">
        <v>70.2127659574468</v>
      </c>
      <c r="C5" s="132">
        <v>70.6</v>
      </c>
      <c r="D5" s="65"/>
      <c r="E5" s="53"/>
    </row>
    <row r="6" spans="1:10" ht="15">
      <c r="A6" s="121" t="s">
        <v>1669</v>
      </c>
      <c r="B6" s="132">
        <v>29.78723404255319</v>
      </c>
      <c r="C6" s="132">
        <v>50.2</v>
      </c>
      <c r="D6" s="65"/>
      <c r="E6" s="372"/>
      <c r="F6" s="372"/>
      <c r="G6" s="372"/>
      <c r="H6" s="372"/>
      <c r="I6" s="372"/>
      <c r="J6" s="372"/>
    </row>
    <row r="7" spans="1:10" ht="15">
      <c r="A7" s="121" t="s">
        <v>1670</v>
      </c>
      <c r="B7" s="132">
        <v>68.08510638297872</v>
      </c>
      <c r="C7" s="132">
        <v>64.5</v>
      </c>
      <c r="D7" s="65"/>
      <c r="E7" s="292"/>
      <c r="F7" s="372"/>
      <c r="G7" s="372"/>
      <c r="H7" s="372"/>
      <c r="I7" s="372"/>
      <c r="J7" s="372"/>
    </row>
    <row r="8" spans="1:10" ht="15">
      <c r="A8" s="121" t="s">
        <v>1671</v>
      </c>
      <c r="B8" s="132">
        <v>46.808510638297875</v>
      </c>
      <c r="C8" s="132">
        <v>64.5</v>
      </c>
      <c r="D8" s="65"/>
      <c r="E8" s="372"/>
      <c r="F8" s="372"/>
      <c r="G8" s="372"/>
      <c r="H8" s="372"/>
      <c r="I8" s="372"/>
      <c r="J8" s="372"/>
    </row>
    <row r="9" spans="1:10" ht="15">
      <c r="A9" s="121" t="s">
        <v>1672</v>
      </c>
      <c r="B9" s="132">
        <v>38.297872340425535</v>
      </c>
      <c r="C9" s="132">
        <v>42.7</v>
      </c>
      <c r="D9" s="65"/>
      <c r="E9" s="289"/>
      <c r="F9" s="393"/>
      <c r="G9" s="393"/>
      <c r="H9" s="372"/>
      <c r="I9" s="372"/>
      <c r="J9" s="372"/>
    </row>
    <row r="10" spans="1:10" ht="15">
      <c r="A10" s="121" t="s">
        <v>1673</v>
      </c>
      <c r="B10" s="132">
        <v>42.5531914893617</v>
      </c>
      <c r="C10" s="132">
        <v>43.6</v>
      </c>
      <c r="D10" s="65"/>
      <c r="E10" s="290"/>
      <c r="F10" s="293"/>
      <c r="G10" s="293"/>
      <c r="H10" s="372"/>
      <c r="I10" s="372"/>
      <c r="J10" s="372"/>
    </row>
    <row r="11" spans="1:10" ht="15">
      <c r="A11" s="121" t="s">
        <v>1674</v>
      </c>
      <c r="B11" s="132">
        <v>48.93617021276596</v>
      </c>
      <c r="C11" s="132">
        <v>58.3</v>
      </c>
      <c r="D11" s="65"/>
      <c r="E11" s="290"/>
      <c r="F11" s="293"/>
      <c r="G11" s="293"/>
      <c r="H11" s="372"/>
      <c r="I11" s="372"/>
      <c r="J11" s="372"/>
    </row>
    <row r="12" spans="1:10" ht="15">
      <c r="A12" s="121" t="s">
        <v>1675</v>
      </c>
      <c r="B12" s="132">
        <v>29.78723404255319</v>
      </c>
      <c r="C12" s="132">
        <v>26.1</v>
      </c>
      <c r="D12" s="65"/>
      <c r="E12" s="290"/>
      <c r="F12" s="293"/>
      <c r="G12" s="293"/>
      <c r="H12" s="372"/>
      <c r="I12" s="372"/>
      <c r="J12" s="372"/>
    </row>
    <row r="13" spans="1:10" ht="15">
      <c r="A13" s="121" t="s">
        <v>1676</v>
      </c>
      <c r="B13" s="132">
        <v>42.5531914893617</v>
      </c>
      <c r="C13" s="132">
        <v>33.6</v>
      </c>
      <c r="D13" s="65"/>
      <c r="E13" s="290"/>
      <c r="F13" s="293"/>
      <c r="G13" s="293"/>
      <c r="H13" s="372"/>
      <c r="I13" s="372"/>
      <c r="J13" s="372"/>
    </row>
    <row r="14" spans="1:10" ht="15">
      <c r="A14" s="121" t="s">
        <v>1677</v>
      </c>
      <c r="B14" s="132">
        <v>19.148936170212767</v>
      </c>
      <c r="C14" s="132">
        <v>17.1</v>
      </c>
      <c r="D14" s="65"/>
      <c r="E14" s="290"/>
      <c r="F14" s="293"/>
      <c r="G14" s="293"/>
      <c r="H14" s="372"/>
      <c r="I14" s="372"/>
      <c r="J14" s="372"/>
    </row>
    <row r="15" spans="1:10" ht="15">
      <c r="A15" s="121" t="s">
        <v>1678</v>
      </c>
      <c r="B15" s="178">
        <v>48.93617021276596</v>
      </c>
      <c r="C15" s="132">
        <v>56.9</v>
      </c>
      <c r="D15" s="65"/>
      <c r="E15" s="290"/>
      <c r="F15" s="293"/>
      <c r="G15" s="293"/>
      <c r="H15" s="372"/>
      <c r="I15" s="372"/>
      <c r="J15" s="372"/>
    </row>
    <row r="16" spans="1:10" ht="15">
      <c r="A16" s="121" t="s">
        <v>1679</v>
      </c>
      <c r="B16" s="132">
        <v>46.808510638297875</v>
      </c>
      <c r="C16" s="132">
        <v>60.2</v>
      </c>
      <c r="D16" s="65"/>
      <c r="E16" s="290"/>
      <c r="F16" s="293"/>
      <c r="G16" s="293"/>
      <c r="H16" s="372"/>
      <c r="I16" s="372"/>
      <c r="J16" s="372"/>
    </row>
    <row r="17" spans="1:10" ht="15">
      <c r="A17" s="121" t="s">
        <v>1680</v>
      </c>
      <c r="B17" s="132">
        <v>23.404255319148938</v>
      </c>
      <c r="C17" s="132">
        <v>40.8</v>
      </c>
      <c r="D17" s="65"/>
      <c r="E17" s="290"/>
      <c r="F17" s="293"/>
      <c r="G17" s="293"/>
      <c r="H17" s="372"/>
      <c r="I17" s="372"/>
      <c r="J17" s="372"/>
    </row>
    <row r="18" spans="1:10" ht="15.75" thickBot="1">
      <c r="A18" s="175" t="s">
        <v>1681</v>
      </c>
      <c r="B18" s="132">
        <v>6.382978723404255</v>
      </c>
      <c r="C18" s="178">
        <v>12.8</v>
      </c>
      <c r="D18" s="65"/>
      <c r="E18" s="290"/>
      <c r="F18" s="293"/>
      <c r="G18" s="293"/>
      <c r="H18" s="372"/>
      <c r="I18" s="372"/>
      <c r="J18" s="372"/>
    </row>
    <row r="19" spans="1:10" ht="15.75" thickBot="1">
      <c r="A19" s="922" t="s">
        <v>1682</v>
      </c>
      <c r="B19" s="922">
        <v>47</v>
      </c>
      <c r="C19" s="922">
        <v>211</v>
      </c>
      <c r="D19" s="65"/>
      <c r="E19" s="290"/>
      <c r="F19" s="293"/>
      <c r="G19" s="293"/>
      <c r="H19" s="372"/>
      <c r="I19" s="372"/>
      <c r="J19" s="372"/>
    </row>
    <row r="20" spans="1:10" ht="15">
      <c r="A20" s="356" t="s">
        <v>1936</v>
      </c>
      <c r="E20" s="290"/>
      <c r="F20" s="293"/>
      <c r="G20" s="293"/>
      <c r="H20" s="372"/>
      <c r="I20" s="372"/>
      <c r="J20" s="372"/>
    </row>
    <row r="21" spans="5:10" ht="15">
      <c r="E21" s="290"/>
      <c r="F21" s="293"/>
      <c r="G21" s="293"/>
      <c r="H21" s="372"/>
      <c r="I21" s="372"/>
      <c r="J21" s="372"/>
    </row>
    <row r="22" spans="5:10" ht="15">
      <c r="E22" s="290"/>
      <c r="F22" s="293"/>
      <c r="G22" s="293"/>
      <c r="H22" s="372"/>
      <c r="I22" s="372"/>
      <c r="J22" s="372"/>
    </row>
    <row r="23" spans="5:10" ht="15">
      <c r="E23" s="290"/>
      <c r="F23" s="293"/>
      <c r="G23" s="293"/>
      <c r="H23" s="372"/>
      <c r="I23" s="372"/>
      <c r="J23" s="372"/>
    </row>
    <row r="24" spans="5:10" ht="15">
      <c r="E24" s="290"/>
      <c r="F24" s="293"/>
      <c r="G24" s="293"/>
      <c r="H24" s="372"/>
      <c r="I24" s="372"/>
      <c r="J24" s="372"/>
    </row>
    <row r="25" spans="5:10" ht="15">
      <c r="E25" s="289"/>
      <c r="F25" s="289"/>
      <c r="G25" s="289"/>
      <c r="H25" s="372"/>
      <c r="I25" s="372"/>
      <c r="J25" s="372"/>
    </row>
    <row r="26" spans="5:10" ht="15">
      <c r="E26" s="372"/>
      <c r="F26" s="372"/>
      <c r="G26" s="372"/>
      <c r="H26" s="372"/>
      <c r="I26" s="372"/>
      <c r="J26" s="372"/>
    </row>
  </sheetData>
  <sheetProtection/>
  <mergeCells count="1">
    <mergeCell ref="A1:C1"/>
  </mergeCells>
  <printOptions/>
  <pageMargins left="0.7" right="0.7" top="0.75" bottom="0.75" header="0.3" footer="0.3"/>
  <pageSetup orientation="portrait" paperSize="9"/>
</worksheet>
</file>

<file path=xl/worksheets/sheet151.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5" sqref="A25"/>
    </sheetView>
  </sheetViews>
  <sheetFormatPr defaultColWidth="9.140625" defaultRowHeight="15"/>
  <cols>
    <col min="1" max="1" width="33.8515625" style="59" customWidth="1"/>
    <col min="2" max="9" width="9.140625" style="59" customWidth="1"/>
  </cols>
  <sheetData>
    <row r="1" spans="1:5" ht="48" customHeight="1" thickBot="1">
      <c r="A1" s="1725" t="s">
        <v>2173</v>
      </c>
      <c r="B1" s="1725"/>
      <c r="C1" s="1725"/>
      <c r="D1" s="1725"/>
      <c r="E1" s="1725"/>
    </row>
    <row r="2" spans="1:5" ht="15.75" thickBot="1">
      <c r="A2" s="898" t="s">
        <v>1683</v>
      </c>
      <c r="B2" s="1633" t="s">
        <v>21</v>
      </c>
      <c r="C2" s="1633"/>
      <c r="D2" s="1633" t="s">
        <v>19</v>
      </c>
      <c r="E2" s="1633"/>
    </row>
    <row r="3" spans="1:5" ht="15">
      <c r="A3" s="73"/>
      <c r="B3" s="238" t="s">
        <v>371</v>
      </c>
      <c r="C3" s="238" t="s">
        <v>372</v>
      </c>
      <c r="D3" s="238" t="s">
        <v>371</v>
      </c>
      <c r="E3" s="238" t="s">
        <v>372</v>
      </c>
    </row>
    <row r="4" spans="1:9" ht="15">
      <c r="A4" s="74" t="s">
        <v>1684</v>
      </c>
      <c r="B4" s="77">
        <v>10</v>
      </c>
      <c r="C4" s="77">
        <v>33.3</v>
      </c>
      <c r="D4" s="77">
        <v>155</v>
      </c>
      <c r="E4" s="77">
        <v>53.8</v>
      </c>
      <c r="I4" s="387"/>
    </row>
    <row r="5" spans="1:5" ht="15">
      <c r="A5" s="74" t="s">
        <v>1685</v>
      </c>
      <c r="B5" s="77">
        <v>14</v>
      </c>
      <c r="C5" s="77">
        <v>46.7</v>
      </c>
      <c r="D5" s="77">
        <v>168</v>
      </c>
      <c r="E5" s="77">
        <v>58.3</v>
      </c>
    </row>
    <row r="6" spans="1:5" ht="15">
      <c r="A6" s="74" t="s">
        <v>1686</v>
      </c>
      <c r="B6" s="77">
        <v>10</v>
      </c>
      <c r="C6" s="77">
        <v>33.3</v>
      </c>
      <c r="D6" s="77">
        <v>149</v>
      </c>
      <c r="E6" s="77">
        <v>51.7</v>
      </c>
    </row>
    <row r="7" spans="1:5" ht="15">
      <c r="A7" s="74" t="s">
        <v>1687</v>
      </c>
      <c r="B7" s="77">
        <v>9</v>
      </c>
      <c r="C7" s="77">
        <v>30</v>
      </c>
      <c r="D7" s="77">
        <v>88</v>
      </c>
      <c r="E7" s="77">
        <v>30.6</v>
      </c>
    </row>
    <row r="8" spans="1:5" ht="15">
      <c r="A8" s="74" t="s">
        <v>1688</v>
      </c>
      <c r="B8" s="77">
        <v>10</v>
      </c>
      <c r="C8" s="77">
        <v>33.3</v>
      </c>
      <c r="D8" s="77">
        <v>119</v>
      </c>
      <c r="E8" s="77">
        <v>41.3</v>
      </c>
    </row>
    <row r="9" spans="1:5" ht="15">
      <c r="A9" s="74" t="s">
        <v>1689</v>
      </c>
      <c r="B9" s="77">
        <v>10</v>
      </c>
      <c r="C9" s="77">
        <v>33.3</v>
      </c>
      <c r="D9" s="77">
        <v>89</v>
      </c>
      <c r="E9" s="77">
        <v>30.9</v>
      </c>
    </row>
    <row r="10" spans="1:5" ht="15">
      <c r="A10" s="74" t="s">
        <v>1690</v>
      </c>
      <c r="B10" s="77">
        <v>13</v>
      </c>
      <c r="C10" s="77">
        <v>43.3</v>
      </c>
      <c r="D10" s="77">
        <v>154</v>
      </c>
      <c r="E10" s="77">
        <v>53.5</v>
      </c>
    </row>
    <row r="11" spans="1:5" ht="15">
      <c r="A11" s="74" t="s">
        <v>1691</v>
      </c>
      <c r="B11" s="77">
        <v>2</v>
      </c>
      <c r="C11" s="77">
        <v>6.7</v>
      </c>
      <c r="D11" s="77">
        <v>69</v>
      </c>
      <c r="E11" s="77">
        <v>24</v>
      </c>
    </row>
    <row r="12" spans="1:5" ht="15">
      <c r="A12" s="74" t="s">
        <v>1692</v>
      </c>
      <c r="B12" s="77">
        <v>4</v>
      </c>
      <c r="C12" s="77">
        <v>13.3</v>
      </c>
      <c r="D12" s="77">
        <v>91</v>
      </c>
      <c r="E12" s="77">
        <v>31.6</v>
      </c>
    </row>
    <row r="13" spans="1:5" ht="15">
      <c r="A13" s="74" t="s">
        <v>1693</v>
      </c>
      <c r="B13" s="77">
        <v>9</v>
      </c>
      <c r="C13" s="77">
        <v>30</v>
      </c>
      <c r="D13" s="77">
        <v>107</v>
      </c>
      <c r="E13" s="77">
        <v>37.2</v>
      </c>
    </row>
    <row r="14" spans="1:5" ht="15">
      <c r="A14" s="74" t="s">
        <v>1694</v>
      </c>
      <c r="B14" s="77">
        <v>10</v>
      </c>
      <c r="C14" s="77">
        <v>33.3</v>
      </c>
      <c r="D14" s="77">
        <v>129</v>
      </c>
      <c r="E14" s="77">
        <v>44.8</v>
      </c>
    </row>
    <row r="15" spans="1:5" ht="15">
      <c r="A15" s="74" t="s">
        <v>1695</v>
      </c>
      <c r="B15" s="77">
        <v>2</v>
      </c>
      <c r="C15" s="77">
        <v>6.7</v>
      </c>
      <c r="D15" s="77">
        <v>74</v>
      </c>
      <c r="E15" s="77">
        <v>25.7</v>
      </c>
    </row>
    <row r="16" spans="1:5" ht="15">
      <c r="A16" s="74" t="s">
        <v>1696</v>
      </c>
      <c r="B16" s="77">
        <v>4</v>
      </c>
      <c r="C16" s="77">
        <v>13.3</v>
      </c>
      <c r="D16" s="77">
        <v>92</v>
      </c>
      <c r="E16" s="77">
        <v>31.9</v>
      </c>
    </row>
    <row r="17" spans="1:5" ht="22.5">
      <c r="A17" s="74" t="s">
        <v>1697</v>
      </c>
      <c r="B17" s="77">
        <v>7</v>
      </c>
      <c r="C17" s="77">
        <v>23.3</v>
      </c>
      <c r="D17" s="77">
        <v>84</v>
      </c>
      <c r="E17" s="77">
        <v>29.2</v>
      </c>
    </row>
    <row r="18" spans="1:5" ht="22.5">
      <c r="A18" s="752" t="s">
        <v>1698</v>
      </c>
      <c r="B18" s="681">
        <v>15</v>
      </c>
      <c r="C18" s="681">
        <v>50</v>
      </c>
      <c r="D18" s="681">
        <v>194</v>
      </c>
      <c r="E18" s="681">
        <v>67.4</v>
      </c>
    </row>
    <row r="19" spans="1:5" ht="15">
      <c r="A19" s="752" t="s">
        <v>1699</v>
      </c>
      <c r="B19" s="681">
        <v>15</v>
      </c>
      <c r="C19" s="681">
        <v>50</v>
      </c>
      <c r="D19" s="681">
        <v>93</v>
      </c>
      <c r="E19" s="681">
        <v>32.3</v>
      </c>
    </row>
    <row r="20" spans="1:5" ht="15">
      <c r="A20" s="74" t="s">
        <v>1047</v>
      </c>
      <c r="B20" s="77" t="s">
        <v>1444</v>
      </c>
      <c r="C20" s="77" t="s">
        <v>1444</v>
      </c>
      <c r="D20" s="77">
        <v>1</v>
      </c>
      <c r="E20" s="77">
        <v>0.3</v>
      </c>
    </row>
    <row r="21" spans="1:5" ht="15.75" thickBot="1">
      <c r="A21" s="79" t="s">
        <v>1700</v>
      </c>
      <c r="B21" s="82">
        <v>30</v>
      </c>
      <c r="C21" s="82">
        <v>100</v>
      </c>
      <c r="D21" s="82">
        <v>288</v>
      </c>
      <c r="E21" s="82">
        <v>100</v>
      </c>
    </row>
    <row r="22" spans="1:5" ht="27" customHeight="1">
      <c r="A22" s="1734" t="s">
        <v>1701</v>
      </c>
      <c r="B22" s="1734"/>
      <c r="C22" s="1734"/>
      <c r="D22" s="1734"/>
      <c r="E22" s="1734"/>
    </row>
    <row r="23" ht="15">
      <c r="A23" s="240" t="s">
        <v>1702</v>
      </c>
    </row>
    <row r="24" ht="15">
      <c r="A24" s="899" t="s">
        <v>1703</v>
      </c>
    </row>
    <row r="25" ht="15">
      <c r="A25" s="899"/>
    </row>
  </sheetData>
  <sheetProtection/>
  <mergeCells count="4">
    <mergeCell ref="B2:C2"/>
    <mergeCell ref="D2:E2"/>
    <mergeCell ref="A1:E1"/>
    <mergeCell ref="A22:E22"/>
  </mergeCells>
  <printOptions/>
  <pageMargins left="0.7" right="0.7" top="0.75" bottom="0.75" header="0.3" footer="0.3"/>
  <pageSetup orientation="portrait" paperSize="9"/>
</worksheet>
</file>

<file path=xl/worksheets/sheet152.xml><?xml version="1.0" encoding="utf-8"?>
<worksheet xmlns="http://schemas.openxmlformats.org/spreadsheetml/2006/main" xmlns:r="http://schemas.openxmlformats.org/officeDocument/2006/relationships">
  <sheetPr>
    <tabColor theme="0" tint="-0.1499900072813034"/>
  </sheetPr>
  <dimension ref="A1:F39"/>
  <sheetViews>
    <sheetView zoomScalePageLayoutView="0" workbookViewId="0" topLeftCell="A1">
      <selection activeCell="A17" sqref="A17"/>
    </sheetView>
  </sheetViews>
  <sheetFormatPr defaultColWidth="9.140625" defaultRowHeight="15" customHeight="1"/>
  <cols>
    <col min="1" max="1" width="66.00390625" style="67" customWidth="1"/>
    <col min="2" max="2" width="9.140625" style="67" customWidth="1"/>
    <col min="3" max="3" width="13.140625" style="58" customWidth="1"/>
    <col min="4" max="4" width="5.00390625" style="58" customWidth="1"/>
    <col min="5" max="5" width="9.140625" style="58" customWidth="1"/>
    <col min="6" max="6" width="13.140625" style="58" customWidth="1"/>
    <col min="7" max="16384" width="9.140625" style="58" customWidth="1"/>
  </cols>
  <sheetData>
    <row r="1" spans="1:6" ht="28.5" customHeight="1" thickBot="1">
      <c r="A1" s="1773" t="s">
        <v>1704</v>
      </c>
      <c r="B1" s="1773"/>
      <c r="C1" s="1773"/>
      <c r="D1" s="1773"/>
      <c r="E1" s="1773"/>
      <c r="F1" s="1773"/>
    </row>
    <row r="2" spans="1:6" ht="15" customHeight="1" thickBot="1">
      <c r="A2" s="900"/>
      <c r="B2" s="1772" t="s">
        <v>21</v>
      </c>
      <c r="C2" s="1772"/>
      <c r="D2" s="44"/>
      <c r="E2" s="1633" t="s">
        <v>655</v>
      </c>
      <c r="F2" s="1633"/>
    </row>
    <row r="3" spans="1:6" ht="15" customHeight="1">
      <c r="A3" s="901" t="s">
        <v>1705</v>
      </c>
      <c r="B3" s="902" t="s">
        <v>371</v>
      </c>
      <c r="C3" s="902" t="s">
        <v>1707</v>
      </c>
      <c r="D3" s="902"/>
      <c r="E3" s="902" t="s">
        <v>371</v>
      </c>
      <c r="F3" s="902" t="s">
        <v>1707</v>
      </c>
    </row>
    <row r="4" spans="1:6" ht="15" customHeight="1">
      <c r="A4" s="903" t="s">
        <v>1360</v>
      </c>
      <c r="B4" s="904">
        <v>3923</v>
      </c>
      <c r="C4" s="905">
        <v>67</v>
      </c>
      <c r="D4" s="903"/>
      <c r="E4" s="906">
        <v>14160</v>
      </c>
      <c r="F4" s="514">
        <v>72.14900604044115</v>
      </c>
    </row>
    <row r="5" spans="1:6" ht="15" customHeight="1">
      <c r="A5" s="903" t="s">
        <v>1361</v>
      </c>
      <c r="B5" s="904">
        <v>4285</v>
      </c>
      <c r="C5" s="905">
        <v>72.91072902221353</v>
      </c>
      <c r="D5" s="905"/>
      <c r="E5" s="906">
        <v>17363</v>
      </c>
      <c r="F5" s="514">
        <v>87.91570462186577</v>
      </c>
    </row>
    <row r="6" spans="1:6" ht="15" customHeight="1">
      <c r="A6" s="903" t="s">
        <v>1362</v>
      </c>
      <c r="B6" s="160">
        <v>6107</v>
      </c>
      <c r="C6" s="905">
        <v>103.2</v>
      </c>
      <c r="D6" s="903"/>
      <c r="E6" s="906">
        <v>22415</v>
      </c>
      <c r="F6" s="514">
        <v>112.48472561304553</v>
      </c>
    </row>
    <row r="7" spans="1:6" ht="15" customHeight="1">
      <c r="A7" s="901" t="s">
        <v>1708</v>
      </c>
      <c r="B7" s="907"/>
      <c r="C7" s="908"/>
      <c r="D7" s="901"/>
      <c r="E7" s="909"/>
      <c r="F7" s="514"/>
    </row>
    <row r="8" spans="1:6" ht="15" customHeight="1">
      <c r="A8" s="903" t="s">
        <v>1360</v>
      </c>
      <c r="B8" s="910">
        <v>4653</v>
      </c>
      <c r="C8" s="905">
        <v>53.3</v>
      </c>
      <c r="D8" s="903"/>
      <c r="E8" s="906">
        <v>18370</v>
      </c>
      <c r="F8" s="514">
        <v>60.54832989446067</v>
      </c>
    </row>
    <row r="9" spans="1:6" ht="15" customHeight="1">
      <c r="A9" s="903" t="s">
        <v>1361</v>
      </c>
      <c r="B9" s="910">
        <v>5368</v>
      </c>
      <c r="C9" s="905">
        <v>59.8749630521954</v>
      </c>
      <c r="D9" s="905"/>
      <c r="E9" s="906">
        <v>23197</v>
      </c>
      <c r="F9" s="514">
        <v>74.50218396711203</v>
      </c>
    </row>
    <row r="10" spans="1:6" ht="15" customHeight="1">
      <c r="A10" s="903" t="s">
        <v>1362</v>
      </c>
      <c r="B10" s="911">
        <v>11186</v>
      </c>
      <c r="C10" s="905">
        <v>121.8</v>
      </c>
      <c r="D10" s="903"/>
      <c r="E10" s="906">
        <v>38331</v>
      </c>
      <c r="F10" s="514">
        <v>120.04265427333497</v>
      </c>
    </row>
    <row r="11" spans="1:6" ht="15" customHeight="1">
      <c r="A11" s="901" t="s">
        <v>1709</v>
      </c>
      <c r="B11" s="907"/>
      <c r="C11" s="908"/>
      <c r="D11" s="901"/>
      <c r="E11" s="909"/>
      <c r="F11" s="514"/>
    </row>
    <row r="12" spans="1:6" ht="15" customHeight="1">
      <c r="A12" s="903" t="s">
        <v>1360</v>
      </c>
      <c r="B12" s="910">
        <v>1470</v>
      </c>
      <c r="C12" s="905">
        <v>101.6</v>
      </c>
      <c r="D12" s="903"/>
      <c r="E12" s="906">
        <v>5253</v>
      </c>
      <c r="F12" s="514">
        <v>115.33141590005928</v>
      </c>
    </row>
    <row r="13" spans="1:6" ht="15" customHeight="1">
      <c r="A13" s="903" t="s">
        <v>1361</v>
      </c>
      <c r="B13" s="910">
        <v>1685</v>
      </c>
      <c r="C13" s="905">
        <v>110.74597436740059</v>
      </c>
      <c r="D13" s="905"/>
      <c r="E13" s="906">
        <v>6602</v>
      </c>
      <c r="F13" s="514">
        <v>137.63485693438267</v>
      </c>
    </row>
    <row r="14" spans="1:6" ht="15" customHeight="1" thickBot="1">
      <c r="A14" s="485" t="s">
        <v>1362</v>
      </c>
      <c r="B14" s="912">
        <v>3259</v>
      </c>
      <c r="C14" s="913">
        <v>203</v>
      </c>
      <c r="D14" s="485"/>
      <c r="E14" s="914">
        <v>10623</v>
      </c>
      <c r="F14" s="71">
        <v>209.34700996186703</v>
      </c>
    </row>
    <row r="15" ht="15" customHeight="1">
      <c r="A15" s="315" t="s">
        <v>2329</v>
      </c>
    </row>
    <row r="16" ht="15" customHeight="1">
      <c r="A16" s="356" t="s">
        <v>2328</v>
      </c>
    </row>
    <row r="17" ht="15" customHeight="1">
      <c r="A17" s="915"/>
    </row>
    <row r="18" ht="15" customHeight="1">
      <c r="A18" s="408"/>
    </row>
    <row r="19" ht="15" customHeight="1">
      <c r="A19" s="413"/>
    </row>
    <row r="21" ht="15" customHeight="1">
      <c r="A21" s="163"/>
    </row>
    <row r="26" spans="1:6" ht="15" customHeight="1">
      <c r="A26" s="916"/>
      <c r="B26" s="917"/>
      <c r="C26" s="917"/>
      <c r="D26" s="917"/>
      <c r="E26" s="917"/>
      <c r="F26" s="917"/>
    </row>
    <row r="27" spans="1:6" ht="15" customHeight="1">
      <c r="A27" s="918"/>
      <c r="B27" s="918"/>
      <c r="C27" s="918"/>
      <c r="D27" s="918"/>
      <c r="E27" s="918"/>
      <c r="F27" s="918"/>
    </row>
    <row r="28" spans="1:6" ht="15" customHeight="1">
      <c r="A28" s="903"/>
      <c r="B28" s="919"/>
      <c r="C28" s="919"/>
      <c r="D28" s="919"/>
      <c r="E28" s="919"/>
      <c r="F28" s="919"/>
    </row>
    <row r="29" spans="1:6" ht="15" customHeight="1">
      <c r="A29" s="903"/>
      <c r="B29" s="919"/>
      <c r="C29" s="919"/>
      <c r="D29" s="919"/>
      <c r="E29" s="919"/>
      <c r="F29" s="919"/>
    </row>
    <row r="30" spans="1:6" ht="15" customHeight="1">
      <c r="A30" s="903"/>
      <c r="B30" s="539"/>
      <c r="C30" s="539"/>
      <c r="D30" s="539"/>
      <c r="E30" s="539"/>
      <c r="F30" s="920"/>
    </row>
    <row r="31" spans="1:6" ht="15" customHeight="1">
      <c r="A31" s="918"/>
      <c r="B31" s="918"/>
      <c r="C31" s="918"/>
      <c r="D31" s="918"/>
      <c r="E31" s="918"/>
      <c r="F31" s="918"/>
    </row>
    <row r="32" spans="1:6" ht="15" customHeight="1">
      <c r="A32" s="903"/>
      <c r="B32" s="919"/>
      <c r="C32" s="919"/>
      <c r="D32" s="919"/>
      <c r="E32" s="919"/>
      <c r="F32" s="919"/>
    </row>
    <row r="33" spans="1:6" ht="15" customHeight="1">
      <c r="A33" s="903"/>
      <c r="B33" s="919"/>
      <c r="C33" s="919"/>
      <c r="D33" s="919"/>
      <c r="E33" s="919"/>
      <c r="F33" s="919"/>
    </row>
    <row r="34" spans="1:6" ht="15" customHeight="1">
      <c r="A34" s="903"/>
      <c r="B34" s="920"/>
      <c r="C34" s="920"/>
      <c r="D34" s="920"/>
      <c r="E34" s="920"/>
      <c r="F34" s="920"/>
    </row>
    <row r="35" spans="1:6" ht="15" customHeight="1">
      <c r="A35" s="918"/>
      <c r="B35" s="918"/>
      <c r="C35" s="918"/>
      <c r="D35" s="918"/>
      <c r="E35" s="918"/>
      <c r="F35" s="918"/>
    </row>
    <row r="36" spans="1:6" ht="15" customHeight="1">
      <c r="A36" s="903"/>
      <c r="B36" s="919"/>
      <c r="C36" s="919"/>
      <c r="D36" s="919"/>
      <c r="E36" s="919"/>
      <c r="F36" s="919"/>
    </row>
    <row r="37" spans="1:6" ht="15" customHeight="1">
      <c r="A37" s="903"/>
      <c r="B37" s="919"/>
      <c r="C37" s="919"/>
      <c r="D37" s="919"/>
      <c r="E37" s="919"/>
      <c r="F37" s="919"/>
    </row>
    <row r="38" spans="1:6" ht="15" customHeight="1">
      <c r="A38" s="903"/>
      <c r="B38" s="920"/>
      <c r="C38" s="920"/>
      <c r="D38" s="920"/>
      <c r="E38" s="920"/>
      <c r="F38" s="920"/>
    </row>
    <row r="39" spans="1:2" ht="15" customHeight="1">
      <c r="A39" s="58"/>
      <c r="B39" s="58"/>
    </row>
  </sheetData>
  <sheetProtection/>
  <mergeCells count="3">
    <mergeCell ref="B2:C2"/>
    <mergeCell ref="E2:F2"/>
    <mergeCell ref="A1:F1"/>
  </mergeCells>
  <printOptions/>
  <pageMargins left="0.7" right="0.7" top="0.75" bottom="0.75" header="0.3" footer="0.3"/>
  <pageSetup orientation="portrait" paperSize="9"/>
</worksheet>
</file>

<file path=xl/worksheets/sheet153.xml><?xml version="1.0" encoding="utf-8"?>
<worksheet xmlns="http://schemas.openxmlformats.org/spreadsheetml/2006/main" xmlns:r="http://schemas.openxmlformats.org/officeDocument/2006/relationships">
  <sheetPr>
    <tabColor theme="0" tint="-0.1499900072813034"/>
    <pageSetUpPr fitToPage="1"/>
  </sheetPr>
  <dimension ref="A1:N28"/>
  <sheetViews>
    <sheetView zoomScalePageLayoutView="0" workbookViewId="0" topLeftCell="A1">
      <selection activeCell="B20" sqref="B20:C20"/>
    </sheetView>
  </sheetViews>
  <sheetFormatPr defaultColWidth="9.140625" defaultRowHeight="15" customHeight="1"/>
  <cols>
    <col min="1" max="1" width="32.7109375" style="921" customWidth="1"/>
    <col min="2" max="3" width="10.57421875" style="921" bestFit="1" customWidth="1"/>
    <col min="4" max="249" width="9.140625" style="921" customWidth="1"/>
    <col min="250" max="250" width="32.7109375" style="921" customWidth="1"/>
    <col min="251" max="16384" width="9.140625" style="921" customWidth="1"/>
  </cols>
  <sheetData>
    <row r="1" spans="1:3" ht="45.75" customHeight="1" thickBot="1">
      <c r="A1" s="1579" t="s">
        <v>2330</v>
      </c>
      <c r="B1" s="1579"/>
      <c r="C1" s="1579"/>
    </row>
    <row r="2" spans="1:3" ht="15" customHeight="1" thickBot="1">
      <c r="A2" s="922" t="s">
        <v>361</v>
      </c>
      <c r="B2" s="319" t="s">
        <v>21</v>
      </c>
      <c r="C2" s="517" t="s">
        <v>19</v>
      </c>
    </row>
    <row r="3" spans="1:3" ht="15" customHeight="1">
      <c r="A3" s="120" t="s">
        <v>1710</v>
      </c>
      <c r="B3" s="923"/>
      <c r="C3" s="219"/>
    </row>
    <row r="4" spans="1:5" ht="15" customHeight="1">
      <c r="A4" s="121" t="s">
        <v>1711</v>
      </c>
      <c r="B4" s="98">
        <v>7.2</v>
      </c>
      <c r="C4" s="98">
        <v>12.381660150570294</v>
      </c>
      <c r="E4" s="924"/>
    </row>
    <row r="5" spans="1:3" ht="15" customHeight="1">
      <c r="A5" s="121" t="s">
        <v>1712</v>
      </c>
      <c r="B5" s="98">
        <v>34.3</v>
      </c>
      <c r="C5" s="98">
        <v>34.40179461615154</v>
      </c>
    </row>
    <row r="6" spans="1:3" ht="15" customHeight="1">
      <c r="A6" s="121" t="s">
        <v>1713</v>
      </c>
      <c r="B6" s="522">
        <v>40.2</v>
      </c>
      <c r="C6" s="522">
        <v>39.18554256276065</v>
      </c>
    </row>
    <row r="7" spans="1:5" ht="15" customHeight="1">
      <c r="A7" s="121" t="s">
        <v>1714</v>
      </c>
      <c r="B7" s="522">
        <v>22.6</v>
      </c>
      <c r="C7" s="522">
        <v>24.271308884763958</v>
      </c>
      <c r="E7" s="414"/>
    </row>
    <row r="8" spans="1:3" s="591" customFormat="1" ht="15" customHeight="1">
      <c r="A8" s="120" t="s">
        <v>2331</v>
      </c>
      <c r="B8" s="498">
        <v>22.3</v>
      </c>
      <c r="C8" s="498">
        <v>24.53654613195071</v>
      </c>
    </row>
    <row r="9" spans="1:3" s="925" customFormat="1" ht="15" customHeight="1">
      <c r="A9" s="120" t="s">
        <v>2332</v>
      </c>
      <c r="B9" s="498">
        <v>37</v>
      </c>
      <c r="C9" s="498">
        <v>36.480102551568415</v>
      </c>
    </row>
    <row r="10" spans="1:3" s="926" customFormat="1" ht="15" customHeight="1">
      <c r="A10" s="120" t="s">
        <v>1715</v>
      </c>
      <c r="B10" s="709"/>
      <c r="C10" s="219"/>
    </row>
    <row r="11" spans="1:6" ht="15" customHeight="1">
      <c r="A11" s="121" t="s">
        <v>1711</v>
      </c>
      <c r="B11" s="98">
        <v>9</v>
      </c>
      <c r="C11" s="98">
        <v>14.799758115770413</v>
      </c>
      <c r="D11" s="65"/>
      <c r="F11" s="65"/>
    </row>
    <row r="12" spans="1:6" ht="15" customHeight="1">
      <c r="A12" s="121" t="s">
        <v>1712</v>
      </c>
      <c r="B12" s="98">
        <v>52.1</v>
      </c>
      <c r="C12" s="98">
        <v>53.405966741817004</v>
      </c>
      <c r="D12" s="65"/>
      <c r="E12" s="65"/>
      <c r="F12" s="65"/>
    </row>
    <row r="13" spans="1:6" ht="15" customHeight="1">
      <c r="A13" s="121" t="s">
        <v>1713</v>
      </c>
      <c r="B13" s="98">
        <v>58.3</v>
      </c>
      <c r="C13" s="98">
        <v>59.672091914216686</v>
      </c>
      <c r="D13" s="65"/>
      <c r="E13" s="65"/>
      <c r="F13" s="65"/>
    </row>
    <row r="14" spans="1:6" ht="15" customHeight="1">
      <c r="A14" s="121" t="s">
        <v>1714</v>
      </c>
      <c r="B14" s="522">
        <v>20.4</v>
      </c>
      <c r="C14" s="522">
        <v>24.514628541939995</v>
      </c>
      <c r="D14" s="65"/>
      <c r="E14" s="65"/>
      <c r="F14" s="65"/>
    </row>
    <row r="15" spans="1:3" ht="15" customHeight="1">
      <c r="A15" s="120" t="s">
        <v>2331</v>
      </c>
      <c r="B15" s="498">
        <v>28.8</v>
      </c>
      <c r="C15" s="498">
        <v>32.47588474088314</v>
      </c>
    </row>
    <row r="16" spans="1:3" ht="15" customHeight="1">
      <c r="A16" s="120" t="s">
        <v>2333</v>
      </c>
      <c r="B16" s="498">
        <v>54.2</v>
      </c>
      <c r="C16" s="498">
        <v>55.527531184441266</v>
      </c>
    </row>
    <row r="17" spans="1:3" ht="15" customHeight="1">
      <c r="A17" s="120"/>
      <c r="B17" s="1774" t="s">
        <v>535</v>
      </c>
      <c r="C17" s="1774"/>
    </row>
    <row r="18" spans="1:3" ht="15" customHeight="1">
      <c r="A18" s="120" t="s">
        <v>1716</v>
      </c>
      <c r="B18" s="498" t="s">
        <v>148</v>
      </c>
      <c r="C18" s="498" t="s">
        <v>148</v>
      </c>
    </row>
    <row r="19" spans="1:3" ht="15" customHeight="1" thickBot="1">
      <c r="A19" s="471" t="s">
        <v>1717</v>
      </c>
      <c r="B19" s="468" t="s">
        <v>146</v>
      </c>
      <c r="C19" s="468" t="s">
        <v>146</v>
      </c>
    </row>
    <row r="20" spans="1:3" ht="15" customHeight="1">
      <c r="A20" s="120"/>
      <c r="B20" s="1774" t="s">
        <v>56</v>
      </c>
      <c r="C20" s="1774"/>
    </row>
    <row r="21" spans="1:3" s="591" customFormat="1" ht="15" customHeight="1">
      <c r="A21" s="120" t="s">
        <v>1716</v>
      </c>
      <c r="B21" s="927" t="s">
        <v>1718</v>
      </c>
      <c r="C21" s="927" t="s">
        <v>1719</v>
      </c>
    </row>
    <row r="22" spans="1:3" s="591" customFormat="1" ht="15" customHeight="1" thickBot="1">
      <c r="A22" s="471" t="s">
        <v>1717</v>
      </c>
      <c r="B22" s="928" t="s">
        <v>1720</v>
      </c>
      <c r="C22" s="928" t="s">
        <v>1721</v>
      </c>
    </row>
    <row r="23" spans="1:3" s="591" customFormat="1" ht="22.5" customHeight="1">
      <c r="A23" s="1676" t="s">
        <v>1722</v>
      </c>
      <c r="B23" s="1676"/>
      <c r="C23" s="1676"/>
    </row>
    <row r="24" spans="1:14" ht="30.75" customHeight="1">
      <c r="A24" s="1677" t="s">
        <v>1723</v>
      </c>
      <c r="B24" s="1677"/>
      <c r="C24" s="1677"/>
      <c r="F24" s="166"/>
      <c r="G24" s="166"/>
      <c r="H24" s="166"/>
      <c r="I24" s="166"/>
      <c r="J24" s="166"/>
      <c r="K24" s="166"/>
      <c r="L24" s="166"/>
      <c r="M24" s="166"/>
      <c r="N24" s="929"/>
    </row>
    <row r="25" spans="1:14" s="591" customFormat="1" ht="15" customHeight="1">
      <c r="A25" s="315" t="s">
        <v>1724</v>
      </c>
      <c r="B25" s="65"/>
      <c r="C25" s="65"/>
      <c r="F25" s="930"/>
      <c r="G25" s="930"/>
      <c r="H25" s="930"/>
      <c r="I25" s="930"/>
      <c r="J25" s="930"/>
      <c r="K25" s="930"/>
      <c r="L25" s="930"/>
      <c r="M25" s="930"/>
      <c r="N25" s="931"/>
    </row>
    <row r="26" spans="1:3" s="591" customFormat="1" ht="15" customHeight="1">
      <c r="A26" s="932" t="s">
        <v>1725</v>
      </c>
      <c r="B26" s="65"/>
      <c r="C26" s="65"/>
    </row>
    <row r="27" spans="1:3" s="933" customFormat="1" ht="24.75" customHeight="1">
      <c r="A27" s="1603" t="s">
        <v>1726</v>
      </c>
      <c r="B27" s="1603"/>
      <c r="C27" s="1603"/>
    </row>
    <row r="28" ht="15" customHeight="1">
      <c r="A28" s="356" t="s">
        <v>1727</v>
      </c>
    </row>
  </sheetData>
  <sheetProtection/>
  <mergeCells count="6">
    <mergeCell ref="A24:C24"/>
    <mergeCell ref="A27:C27"/>
    <mergeCell ref="B17:C17"/>
    <mergeCell ref="B20:C20"/>
    <mergeCell ref="A1:C1"/>
    <mergeCell ref="A23:C23"/>
  </mergeCells>
  <printOptions gridLines="1"/>
  <pageMargins left="0.75" right="0.75" top="1" bottom="1" header="0.5" footer="0.5"/>
  <pageSetup fitToHeight="1" fitToWidth="1" horizontalDpi="600" verticalDpi="600" orientation="landscape" paperSize="9" r:id="rId1"/>
</worksheet>
</file>

<file path=xl/worksheets/sheet154.xml><?xml version="1.0" encoding="utf-8"?>
<worksheet xmlns="http://schemas.openxmlformats.org/spreadsheetml/2006/main" xmlns:r="http://schemas.openxmlformats.org/officeDocument/2006/relationships">
  <sheetPr>
    <tabColor theme="0" tint="-0.1499900072813034"/>
  </sheetPr>
  <dimension ref="A1:H28"/>
  <sheetViews>
    <sheetView zoomScalePageLayoutView="0" workbookViewId="0" topLeftCell="A1">
      <selection activeCell="A28" sqref="A28"/>
    </sheetView>
  </sheetViews>
  <sheetFormatPr defaultColWidth="9.140625" defaultRowHeight="15"/>
  <cols>
    <col min="1" max="1" width="41.28125" style="0" customWidth="1"/>
    <col min="2" max="2" width="12.421875" style="0" customWidth="1"/>
    <col min="3" max="3" width="13.8515625" style="0" customWidth="1"/>
  </cols>
  <sheetData>
    <row r="1" spans="1:3" ht="47.25" customHeight="1">
      <c r="A1" s="1775" t="s">
        <v>1728</v>
      </c>
      <c r="B1" s="1775"/>
      <c r="C1" s="1775"/>
    </row>
    <row r="2" spans="1:3" ht="15">
      <c r="A2" s="69"/>
      <c r="B2" s="934" t="s">
        <v>21</v>
      </c>
      <c r="C2" s="934" t="s">
        <v>655</v>
      </c>
    </row>
    <row r="3" spans="1:3" ht="15">
      <c r="A3" s="935" t="s">
        <v>1729</v>
      </c>
      <c r="B3" s="391">
        <v>5.5</v>
      </c>
      <c r="C3" s="514">
        <v>19.65811965811966</v>
      </c>
    </row>
    <row r="4" spans="1:8" ht="15">
      <c r="A4" s="935" t="s">
        <v>1730</v>
      </c>
      <c r="B4" s="391">
        <v>7.3</v>
      </c>
      <c r="C4" s="514">
        <v>20.51282051282051</v>
      </c>
      <c r="D4" s="59"/>
      <c r="E4" s="56"/>
      <c r="F4" s="59"/>
      <c r="G4" s="59"/>
      <c r="H4" s="59"/>
    </row>
    <row r="5" spans="1:8" ht="15">
      <c r="A5" s="935" t="s">
        <v>1731</v>
      </c>
      <c r="B5" s="391">
        <v>0</v>
      </c>
      <c r="C5" s="514">
        <v>12.393162393162394</v>
      </c>
      <c r="D5" s="59"/>
      <c r="E5" s="59"/>
      <c r="F5" s="59"/>
      <c r="G5" s="59"/>
      <c r="H5" s="59"/>
    </row>
    <row r="6" spans="1:8" ht="15">
      <c r="A6" s="935" t="s">
        <v>1732</v>
      </c>
      <c r="B6" s="391">
        <v>1.8</v>
      </c>
      <c r="C6" s="514">
        <v>3.8461538461538463</v>
      </c>
      <c r="D6" s="59"/>
      <c r="E6" s="59"/>
      <c r="F6" s="59"/>
      <c r="G6" s="59"/>
      <c r="H6" s="59"/>
    </row>
    <row r="7" spans="1:8" ht="15">
      <c r="A7" s="935" t="s">
        <v>1733</v>
      </c>
      <c r="B7" s="391">
        <v>92.7</v>
      </c>
      <c r="C7" s="514">
        <v>91.88034188034187</v>
      </c>
      <c r="D7" s="59"/>
      <c r="E7" s="59"/>
      <c r="F7" s="59"/>
      <c r="G7" s="59"/>
      <c r="H7" s="59"/>
    </row>
    <row r="8" spans="1:8" ht="15">
      <c r="A8" s="935" t="s">
        <v>1734</v>
      </c>
      <c r="B8" s="391">
        <v>67.3</v>
      </c>
      <c r="C8" s="514">
        <v>70.94017094017094</v>
      </c>
      <c r="D8" s="59"/>
      <c r="E8" s="59"/>
      <c r="F8" s="56"/>
      <c r="G8" s="59"/>
      <c r="H8" s="59"/>
    </row>
    <row r="9" spans="1:8" ht="15">
      <c r="A9" s="935" t="s">
        <v>1735</v>
      </c>
      <c r="B9" s="391">
        <v>70.9</v>
      </c>
      <c r="C9" s="514">
        <v>78.2051282051282</v>
      </c>
      <c r="D9" s="59"/>
      <c r="E9" s="59"/>
      <c r="F9" s="59"/>
      <c r="G9" s="59"/>
      <c r="H9" s="59"/>
    </row>
    <row r="10" spans="1:8" ht="15">
      <c r="A10" s="935" t="s">
        <v>1736</v>
      </c>
      <c r="B10" s="391">
        <v>74.5</v>
      </c>
      <c r="C10" s="514">
        <v>76.92307692307693</v>
      </c>
      <c r="D10" s="59"/>
      <c r="E10" s="59"/>
      <c r="F10" s="59"/>
      <c r="G10" s="59"/>
      <c r="H10" s="59"/>
    </row>
    <row r="11" spans="1:8" ht="15">
      <c r="A11" s="935" t="s">
        <v>1737</v>
      </c>
      <c r="B11" s="391">
        <v>61.8</v>
      </c>
      <c r="C11" s="514">
        <v>67.09401709401709</v>
      </c>
      <c r="D11" s="59"/>
      <c r="E11" s="59"/>
      <c r="F11" s="59"/>
      <c r="G11" s="59"/>
      <c r="H11" s="59"/>
    </row>
    <row r="12" spans="1:8" ht="15">
      <c r="A12" s="935" t="s">
        <v>1738</v>
      </c>
      <c r="B12" s="391">
        <v>43.6</v>
      </c>
      <c r="C12" s="514">
        <v>46.15384615384615</v>
      </c>
      <c r="D12" s="59"/>
      <c r="E12" s="59"/>
      <c r="F12" s="59"/>
      <c r="G12" s="59"/>
      <c r="H12" s="59"/>
    </row>
    <row r="13" spans="1:8" ht="15">
      <c r="A13" s="935" t="s">
        <v>1739</v>
      </c>
      <c r="B13" s="391">
        <v>56.4</v>
      </c>
      <c r="C13" s="514">
        <v>63.24786324786324</v>
      </c>
      <c r="D13" s="59"/>
      <c r="E13" s="59"/>
      <c r="F13" s="59"/>
      <c r="G13" s="59"/>
      <c r="H13" s="59"/>
    </row>
    <row r="14" spans="1:3" ht="15">
      <c r="A14" s="935" t="s">
        <v>1740</v>
      </c>
      <c r="B14" s="391">
        <v>54.5</v>
      </c>
      <c r="C14" s="514">
        <v>55.12820512820513</v>
      </c>
    </row>
    <row r="15" spans="1:3" ht="15">
      <c r="A15" s="935" t="s">
        <v>1741</v>
      </c>
      <c r="B15" s="391">
        <v>40</v>
      </c>
      <c r="C15" s="514">
        <v>34.61538461538461</v>
      </c>
    </row>
    <row r="16" spans="1:3" ht="15">
      <c r="A16" s="935" t="s">
        <v>1742</v>
      </c>
      <c r="B16" s="391">
        <v>54.5</v>
      </c>
      <c r="C16" s="514">
        <v>49.14529914529914</v>
      </c>
    </row>
    <row r="17" spans="1:3" ht="15">
      <c r="A17" s="935" t="s">
        <v>1743</v>
      </c>
      <c r="B17" s="391">
        <v>65.5</v>
      </c>
      <c r="C17" s="514">
        <v>66.23931623931624</v>
      </c>
    </row>
    <row r="18" spans="1:3" ht="15">
      <c r="A18" s="935" t="s">
        <v>1744</v>
      </c>
      <c r="B18" s="391">
        <v>74.5</v>
      </c>
      <c r="C18" s="514">
        <v>78.2051282051282</v>
      </c>
    </row>
    <row r="19" spans="1:3" ht="15">
      <c r="A19" s="935" t="s">
        <v>1745</v>
      </c>
      <c r="B19" s="391">
        <v>69.1</v>
      </c>
      <c r="C19" s="514">
        <v>75.21367521367522</v>
      </c>
    </row>
    <row r="20" spans="1:3" ht="15">
      <c r="A20" s="935" t="s">
        <v>1746</v>
      </c>
      <c r="B20" s="391">
        <v>67.3</v>
      </c>
      <c r="C20" s="514">
        <v>71.7948717948718</v>
      </c>
    </row>
    <row r="21" spans="1:3" ht="15">
      <c r="A21" s="935" t="s">
        <v>1747</v>
      </c>
      <c r="B21" s="391">
        <v>72.7</v>
      </c>
      <c r="C21" s="514">
        <v>66.66666666666666</v>
      </c>
    </row>
    <row r="22" spans="1:3" ht="15">
      <c r="A22" s="935" t="s">
        <v>1748</v>
      </c>
      <c r="B22" s="391">
        <v>78.2</v>
      </c>
      <c r="C22" s="514">
        <v>76.06837606837607</v>
      </c>
    </row>
    <row r="23" spans="1:3" ht="15">
      <c r="A23" s="935" t="s">
        <v>1749</v>
      </c>
      <c r="B23" s="391">
        <v>14.5</v>
      </c>
      <c r="C23" s="514">
        <v>33.33333333333333</v>
      </c>
    </row>
    <row r="24" spans="1:3" ht="15">
      <c r="A24" s="935" t="s">
        <v>1750</v>
      </c>
      <c r="B24" s="391">
        <v>67.3</v>
      </c>
      <c r="C24" s="514">
        <v>67.09401709401709</v>
      </c>
    </row>
    <row r="25" spans="1:3" ht="15">
      <c r="A25" s="935" t="s">
        <v>1751</v>
      </c>
      <c r="B25" s="391">
        <v>54.5</v>
      </c>
      <c r="C25" s="514">
        <v>52.56410256410257</v>
      </c>
    </row>
    <row r="26" spans="1:3" ht="15">
      <c r="A26" s="935" t="s">
        <v>1752</v>
      </c>
      <c r="B26" s="391">
        <v>29.1</v>
      </c>
      <c r="C26" s="514">
        <v>42.73504273504273</v>
      </c>
    </row>
    <row r="27" spans="1:3" ht="15">
      <c r="A27" s="936" t="s">
        <v>1753</v>
      </c>
      <c r="B27" s="937">
        <v>55</v>
      </c>
      <c r="C27" s="938">
        <v>234</v>
      </c>
    </row>
    <row r="28" ht="15">
      <c r="A28" s="417" t="s">
        <v>1754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55.xml><?xml version="1.0" encoding="utf-8"?>
<worksheet xmlns="http://schemas.openxmlformats.org/spreadsheetml/2006/main" xmlns:r="http://schemas.openxmlformats.org/officeDocument/2006/relationships">
  <sheetPr>
    <tabColor theme="0" tint="-0.1499900072813034"/>
  </sheetPr>
  <dimension ref="A1:K19"/>
  <sheetViews>
    <sheetView zoomScalePageLayoutView="0" workbookViewId="0" topLeftCell="A1">
      <selection activeCell="A15" sqref="A15"/>
    </sheetView>
  </sheetViews>
  <sheetFormatPr defaultColWidth="9.140625" defaultRowHeight="15" customHeight="1"/>
  <cols>
    <col min="1" max="1" width="32.7109375" style="58" customWidth="1"/>
    <col min="2" max="2" width="15.140625" style="58" customWidth="1"/>
    <col min="3" max="3" width="14.00390625" style="58" customWidth="1"/>
    <col min="4" max="4" width="3.28125" style="58" customWidth="1"/>
    <col min="5" max="5" width="13.00390625" style="58" customWidth="1"/>
    <col min="6" max="6" width="13.7109375" style="58" customWidth="1"/>
    <col min="7" max="7" width="2.57421875" style="58" customWidth="1"/>
    <col min="8" max="8" width="10.57421875" style="58" customWidth="1"/>
    <col min="9" max="9" width="14.28125" style="58" customWidth="1"/>
    <col min="10" max="16384" width="9.140625" style="58" customWidth="1"/>
  </cols>
  <sheetData>
    <row r="1" spans="1:9" ht="31.5" customHeight="1" thickBot="1">
      <c r="A1" s="1612" t="s">
        <v>1755</v>
      </c>
      <c r="B1" s="1612"/>
      <c r="C1" s="1612"/>
      <c r="D1" s="1612"/>
      <c r="E1" s="1612"/>
      <c r="F1" s="1612"/>
      <c r="G1" s="1612"/>
      <c r="H1" s="1612"/>
      <c r="I1" s="1612"/>
    </row>
    <row r="2" spans="1:10" ht="24" customHeight="1" thickBot="1">
      <c r="A2" s="1392" t="s">
        <v>1756</v>
      </c>
      <c r="B2" s="1776" t="s">
        <v>1757</v>
      </c>
      <c r="C2" s="1776"/>
      <c r="D2" s="1392"/>
      <c r="E2" s="1776" t="s">
        <v>1758</v>
      </c>
      <c r="F2" s="1776"/>
      <c r="G2" s="1776"/>
      <c r="H2" s="1776"/>
      <c r="I2" s="1776"/>
      <c r="J2" s="124"/>
    </row>
    <row r="3" spans="1:10" ht="15" customHeight="1" thickBot="1">
      <c r="A3" s="1160"/>
      <c r="B3" s="6" t="s">
        <v>21</v>
      </c>
      <c r="C3" s="6" t="s">
        <v>19</v>
      </c>
      <c r="D3" s="1160"/>
      <c r="E3" s="1777" t="s">
        <v>21</v>
      </c>
      <c r="F3" s="1777"/>
      <c r="G3" s="939"/>
      <c r="H3" s="1777" t="s">
        <v>19</v>
      </c>
      <c r="I3" s="1777"/>
      <c r="J3" s="124"/>
    </row>
    <row r="4" spans="1:10" ht="15" customHeight="1" thickBot="1">
      <c r="A4" s="1393"/>
      <c r="B4" s="5" t="s">
        <v>0</v>
      </c>
      <c r="C4" s="5" t="s">
        <v>0</v>
      </c>
      <c r="D4" s="1393"/>
      <c r="E4" s="5" t="s">
        <v>0</v>
      </c>
      <c r="F4" s="5" t="s">
        <v>1</v>
      </c>
      <c r="G4" s="5"/>
      <c r="H4" s="5" t="s">
        <v>0</v>
      </c>
      <c r="I4" s="5" t="s">
        <v>1</v>
      </c>
      <c r="J4" s="124"/>
    </row>
    <row r="5" spans="1:11" ht="15" customHeight="1">
      <c r="A5" s="940" t="s">
        <v>1759</v>
      </c>
      <c r="B5" s="653">
        <v>12422</v>
      </c>
      <c r="C5" s="941">
        <v>32717</v>
      </c>
      <c r="D5" s="940"/>
      <c r="E5" s="942">
        <v>125</v>
      </c>
      <c r="F5" s="942">
        <v>69</v>
      </c>
      <c r="G5" s="942"/>
      <c r="H5" s="942">
        <v>102</v>
      </c>
      <c r="I5" s="942">
        <v>55</v>
      </c>
      <c r="J5" s="514"/>
      <c r="K5" s="126"/>
    </row>
    <row r="6" spans="1:10" ht="15" customHeight="1">
      <c r="A6" s="940" t="s">
        <v>1760</v>
      </c>
      <c r="B6" s="653">
        <v>10725</v>
      </c>
      <c r="C6" s="941">
        <v>26525</v>
      </c>
      <c r="D6" s="940"/>
      <c r="E6" s="942">
        <v>109</v>
      </c>
      <c r="F6" s="942">
        <v>58</v>
      </c>
      <c r="G6" s="942"/>
      <c r="H6" s="942">
        <v>83</v>
      </c>
      <c r="I6" s="942">
        <v>45</v>
      </c>
      <c r="J6" s="514"/>
    </row>
    <row r="7" spans="1:10" ht="15" customHeight="1">
      <c r="A7" s="940" t="s">
        <v>1761</v>
      </c>
      <c r="B7" s="653">
        <v>57397</v>
      </c>
      <c r="C7" s="941">
        <v>242473</v>
      </c>
      <c r="D7" s="940"/>
      <c r="E7" s="942">
        <v>425</v>
      </c>
      <c r="F7" s="942">
        <v>220</v>
      </c>
      <c r="G7" s="942"/>
      <c r="H7" s="942">
        <v>522</v>
      </c>
      <c r="I7" s="942">
        <v>257</v>
      </c>
      <c r="J7" s="514"/>
    </row>
    <row r="8" spans="1:11" ht="15" customHeight="1">
      <c r="A8" s="940" t="s">
        <v>2334</v>
      </c>
      <c r="B8" s="653">
        <v>197</v>
      </c>
      <c r="C8" s="941">
        <v>130</v>
      </c>
      <c r="D8" s="940"/>
      <c r="E8" s="942">
        <v>197</v>
      </c>
      <c r="F8" s="942">
        <v>152</v>
      </c>
      <c r="G8" s="942"/>
      <c r="H8" s="942">
        <v>130</v>
      </c>
      <c r="I8" s="942">
        <v>136</v>
      </c>
      <c r="J8" s="514"/>
      <c r="K8" s="126"/>
    </row>
    <row r="9" spans="1:10" ht="15" customHeight="1">
      <c r="A9" s="940" t="s">
        <v>1762</v>
      </c>
      <c r="B9" s="653">
        <v>61870</v>
      </c>
      <c r="C9" s="941">
        <v>122822</v>
      </c>
      <c r="D9" s="940"/>
      <c r="E9" s="942">
        <v>633</v>
      </c>
      <c r="F9" s="942">
        <v>382</v>
      </c>
      <c r="G9" s="942"/>
      <c r="H9" s="942">
        <v>373</v>
      </c>
      <c r="I9" s="942">
        <v>257</v>
      </c>
      <c r="J9" s="514"/>
    </row>
    <row r="10" spans="1:10" ht="15" customHeight="1" thickBot="1">
      <c r="A10" s="943" t="s">
        <v>1763</v>
      </c>
      <c r="B10" s="654">
        <v>97495</v>
      </c>
      <c r="C10" s="944">
        <v>201426</v>
      </c>
      <c r="D10" s="943"/>
      <c r="E10" s="945">
        <v>397</v>
      </c>
      <c r="F10" s="945">
        <v>500</v>
      </c>
      <c r="G10" s="945"/>
      <c r="H10" s="945">
        <v>257</v>
      </c>
      <c r="I10" s="945">
        <v>435</v>
      </c>
      <c r="J10" s="514"/>
    </row>
    <row r="11" spans="1:10" ht="15" customHeight="1">
      <c r="A11" s="1394" t="s">
        <v>2335</v>
      </c>
      <c r="B11" s="946"/>
      <c r="C11" s="946"/>
      <c r="D11" s="940"/>
      <c r="E11" s="947"/>
      <c r="F11" s="947"/>
      <c r="G11" s="947"/>
      <c r="H11" s="947"/>
      <c r="I11" s="947"/>
      <c r="J11" s="124"/>
    </row>
    <row r="12" spans="1:10" ht="15" customHeight="1">
      <c r="A12" s="954" t="s">
        <v>2336</v>
      </c>
      <c r="B12" s="124"/>
      <c r="C12" s="124"/>
      <c r="D12" s="124"/>
      <c r="E12" s="124"/>
      <c r="F12" s="124"/>
      <c r="G12" s="124"/>
      <c r="H12" s="124"/>
      <c r="I12" s="124"/>
      <c r="J12" s="124"/>
    </row>
    <row r="13" spans="1:10" ht="15" customHeight="1">
      <c r="A13" s="954" t="s">
        <v>2338</v>
      </c>
      <c r="B13" s="124"/>
      <c r="C13" s="124"/>
      <c r="D13" s="124"/>
      <c r="E13" s="124"/>
      <c r="F13" s="124"/>
      <c r="G13" s="124"/>
      <c r="H13" s="124"/>
      <c r="I13" s="124"/>
      <c r="J13" s="124"/>
    </row>
    <row r="14" ht="15" customHeight="1">
      <c r="A14" s="948"/>
    </row>
    <row r="15" ht="15" customHeight="1">
      <c r="A15" s="67"/>
    </row>
    <row r="16" ht="15" customHeight="1">
      <c r="A16" s="67"/>
    </row>
    <row r="17" ht="15" customHeight="1">
      <c r="A17" s="67"/>
    </row>
    <row r="18" ht="15" customHeight="1">
      <c r="A18" s="67"/>
    </row>
    <row r="19" ht="15" customHeight="1">
      <c r="A19" s="67"/>
    </row>
  </sheetData>
  <sheetProtection/>
  <mergeCells count="5">
    <mergeCell ref="A1:I1"/>
    <mergeCell ref="B2:C2"/>
    <mergeCell ref="E2:I2"/>
    <mergeCell ref="E3:F3"/>
    <mergeCell ref="H3:I3"/>
  </mergeCells>
  <printOptions/>
  <pageMargins left="0.7" right="0.7" top="0.75" bottom="0.75" header="0.3" footer="0.3"/>
  <pageSetup orientation="portrait" paperSize="9"/>
</worksheet>
</file>

<file path=xl/worksheets/sheet156.xml><?xml version="1.0" encoding="utf-8"?>
<worksheet xmlns="http://schemas.openxmlformats.org/spreadsheetml/2006/main" xmlns:r="http://schemas.openxmlformats.org/officeDocument/2006/relationships">
  <sheetPr>
    <tabColor theme="0" tint="-0.1499900072813034"/>
  </sheetPr>
  <dimension ref="A1:I10"/>
  <sheetViews>
    <sheetView zoomScalePageLayoutView="0" workbookViewId="0" topLeftCell="A1">
      <selection activeCell="A8" sqref="A8"/>
    </sheetView>
  </sheetViews>
  <sheetFormatPr defaultColWidth="9.140625" defaultRowHeight="15"/>
  <cols>
    <col min="1" max="1" width="15.57421875" style="0" customWidth="1"/>
    <col min="4" max="4" width="4.57421875" style="0" customWidth="1"/>
  </cols>
  <sheetData>
    <row r="1" spans="1:6" ht="30.75" customHeight="1" thickBot="1">
      <c r="A1" s="1778" t="s">
        <v>1764</v>
      </c>
      <c r="B1" s="1778"/>
      <c r="C1" s="1778"/>
      <c r="D1" s="1778"/>
      <c r="E1" s="1778"/>
      <c r="F1" s="1778"/>
    </row>
    <row r="2" spans="1:6" ht="15.75" thickBot="1">
      <c r="A2" s="1395"/>
      <c r="B2" s="1564" t="s">
        <v>5</v>
      </c>
      <c r="C2" s="1564"/>
      <c r="D2" s="1396"/>
      <c r="E2" s="1564" t="s">
        <v>1707</v>
      </c>
      <c r="F2" s="1564"/>
    </row>
    <row r="3" spans="1:6" ht="15.75" thickBot="1">
      <c r="A3" s="50"/>
      <c r="B3" s="45" t="s">
        <v>21</v>
      </c>
      <c r="C3" s="82" t="s">
        <v>19</v>
      </c>
      <c r="D3" s="70"/>
      <c r="E3" s="45" t="s">
        <v>21</v>
      </c>
      <c r="F3" s="82" t="s">
        <v>19</v>
      </c>
    </row>
    <row r="4" spans="1:8" ht="15">
      <c r="A4" s="949" t="s">
        <v>1361</v>
      </c>
      <c r="B4" s="950">
        <v>78084</v>
      </c>
      <c r="C4" s="951">
        <v>145551</v>
      </c>
      <c r="D4" s="124"/>
      <c r="E4" s="952">
        <v>741.1</v>
      </c>
      <c r="F4" s="953">
        <v>404</v>
      </c>
      <c r="G4" s="542"/>
      <c r="H4" s="542"/>
    </row>
    <row r="5" spans="1:9" ht="15.75" thickBot="1">
      <c r="A5" s="1025" t="s">
        <v>1362</v>
      </c>
      <c r="B5" s="1397">
        <v>99862</v>
      </c>
      <c r="C5" s="1397">
        <v>209170</v>
      </c>
      <c r="D5" s="70"/>
      <c r="E5" s="1398">
        <v>968</v>
      </c>
      <c r="F5" s="1399">
        <v>599</v>
      </c>
      <c r="I5" s="53"/>
    </row>
    <row r="6" spans="1:6" ht="15">
      <c r="A6" s="954" t="s">
        <v>2337</v>
      </c>
      <c r="B6" s="58"/>
      <c r="C6" s="67"/>
      <c r="D6" s="58"/>
      <c r="E6" s="58"/>
      <c r="F6" s="58"/>
    </row>
    <row r="7" spans="1:6" ht="15">
      <c r="A7" s="954" t="s">
        <v>2338</v>
      </c>
      <c r="B7" s="58"/>
      <c r="C7" s="58"/>
      <c r="D7" s="58"/>
      <c r="E7" s="58"/>
      <c r="F7" s="58"/>
    </row>
    <row r="10" ht="15">
      <c r="A10" s="948"/>
    </row>
  </sheetData>
  <sheetProtection/>
  <mergeCells count="3">
    <mergeCell ref="B2:C2"/>
    <mergeCell ref="E2:F2"/>
    <mergeCell ref="A1:F1"/>
  </mergeCells>
  <printOptions/>
  <pageMargins left="0.7" right="0.7" top="0.75" bottom="0.75" header="0.3" footer="0.3"/>
  <pageSetup orientation="portrait" paperSize="9"/>
</worksheet>
</file>

<file path=xl/worksheets/sheet157.xml><?xml version="1.0" encoding="utf-8"?>
<worksheet xmlns="http://schemas.openxmlformats.org/spreadsheetml/2006/main" xmlns:r="http://schemas.openxmlformats.org/officeDocument/2006/relationships">
  <sheetPr>
    <tabColor theme="0" tint="-0.1499900072813034"/>
  </sheetPr>
  <dimension ref="A1:E9"/>
  <sheetViews>
    <sheetView zoomScalePageLayoutView="0" workbookViewId="0" topLeftCell="A1">
      <selection activeCell="B14" sqref="B14"/>
    </sheetView>
  </sheetViews>
  <sheetFormatPr defaultColWidth="9.140625" defaultRowHeight="15"/>
  <cols>
    <col min="1" max="1" width="34.7109375" style="182" customWidth="1"/>
    <col min="2" max="2" width="10.7109375" style="182" customWidth="1"/>
    <col min="3" max="3" width="11.7109375" style="182" customWidth="1"/>
    <col min="4" max="16384" width="9.140625" style="182" customWidth="1"/>
  </cols>
  <sheetData>
    <row r="1" spans="1:3" ht="45.75" customHeight="1" thickBot="1">
      <c r="A1" s="1569" t="s">
        <v>1765</v>
      </c>
      <c r="B1" s="1569"/>
      <c r="C1" s="1569"/>
    </row>
    <row r="2" spans="1:4" ht="15.75" thickBot="1">
      <c r="A2" s="1400"/>
      <c r="B2" s="517" t="s">
        <v>21</v>
      </c>
      <c r="C2" s="517" t="s">
        <v>1766</v>
      </c>
      <c r="D2" s="369"/>
    </row>
    <row r="3" spans="1:5" ht="15">
      <c r="A3" s="915" t="s">
        <v>1767</v>
      </c>
      <c r="B3" s="1261">
        <v>80</v>
      </c>
      <c r="C3" s="599">
        <v>85.04273504273505</v>
      </c>
      <c r="D3" s="786"/>
      <c r="E3" s="1401"/>
    </row>
    <row r="4" spans="1:4" ht="15">
      <c r="A4" s="915" t="s">
        <v>1768</v>
      </c>
      <c r="B4" s="1261">
        <v>81.8</v>
      </c>
      <c r="C4" s="220">
        <v>69.65811965811966</v>
      </c>
      <c r="D4" s="786"/>
    </row>
    <row r="5" spans="1:4" ht="15">
      <c r="A5" s="915" t="s">
        <v>1769</v>
      </c>
      <c r="B5" s="1261">
        <v>74.5</v>
      </c>
      <c r="C5" s="220">
        <v>74.35897435897436</v>
      </c>
      <c r="D5" s="786"/>
    </row>
    <row r="6" spans="1:4" ht="15">
      <c r="A6" s="915" t="s">
        <v>1770</v>
      </c>
      <c r="B6" s="1261">
        <v>76.4</v>
      </c>
      <c r="C6" s="220">
        <v>75.21367521367522</v>
      </c>
      <c r="D6" s="786"/>
    </row>
    <row r="7" spans="1:5" ht="15.75" thickBot="1">
      <c r="A7" s="538" t="s">
        <v>1771</v>
      </c>
      <c r="B7" s="1402">
        <v>62.5</v>
      </c>
      <c r="C7" s="1402">
        <v>71.91489361702128</v>
      </c>
      <c r="D7" s="786"/>
      <c r="E7" s="220"/>
    </row>
    <row r="8" spans="1:4" ht="15">
      <c r="A8" s="417" t="s">
        <v>1754</v>
      </c>
      <c r="B8" s="369"/>
      <c r="C8" s="369"/>
      <c r="D8" s="369"/>
    </row>
    <row r="9" spans="1:4" ht="15">
      <c r="A9" s="369"/>
      <c r="B9" s="369"/>
      <c r="C9" s="369"/>
      <c r="D9" s="369"/>
    </row>
  </sheetData>
  <sheetProtection/>
  <mergeCells count="1">
    <mergeCell ref="A1:C1"/>
  </mergeCells>
  <printOptions/>
  <pageMargins left="0.7" right="0.7" top="0.75" bottom="0.75" header="0.3" footer="0.3"/>
  <pageSetup orientation="portrait" paperSize="9"/>
</worksheet>
</file>

<file path=xl/worksheets/sheet158.xml><?xml version="1.0" encoding="utf-8"?>
<worksheet xmlns="http://schemas.openxmlformats.org/spreadsheetml/2006/main" xmlns:r="http://schemas.openxmlformats.org/officeDocument/2006/relationships">
  <sheetPr>
    <tabColor theme="0" tint="-0.1499900072813034"/>
  </sheetPr>
  <dimension ref="A1:H8"/>
  <sheetViews>
    <sheetView zoomScalePageLayoutView="0" workbookViewId="0" topLeftCell="A1">
      <selection activeCell="A9" sqref="A9"/>
    </sheetView>
  </sheetViews>
  <sheetFormatPr defaultColWidth="9.140625" defaultRowHeight="15"/>
  <cols>
    <col min="1" max="1" width="57.57421875" style="0" customWidth="1"/>
    <col min="4" max="4" width="3.7109375" style="0" customWidth="1"/>
  </cols>
  <sheetData>
    <row r="1" spans="1:6" ht="47.25" customHeight="1" thickBot="1">
      <c r="A1" s="1779" t="s">
        <v>2339</v>
      </c>
      <c r="B1" s="1779"/>
      <c r="C1" s="1779"/>
      <c r="D1" s="1779"/>
      <c r="E1" s="1779"/>
      <c r="F1" s="1779"/>
    </row>
    <row r="2" spans="1:6" ht="15.75" thickBot="1">
      <c r="A2" s="1227"/>
      <c r="B2" s="1732" t="s">
        <v>489</v>
      </c>
      <c r="C2" s="1732"/>
      <c r="D2" s="1403"/>
      <c r="E2" s="1732" t="s">
        <v>19</v>
      </c>
      <c r="F2" s="1732"/>
    </row>
    <row r="3" spans="1:6" ht="15">
      <c r="A3" s="124"/>
      <c r="B3" s="955" t="s">
        <v>372</v>
      </c>
      <c r="C3" s="956" t="s">
        <v>1706</v>
      </c>
      <c r="D3" s="957"/>
      <c r="E3" s="955" t="s">
        <v>372</v>
      </c>
      <c r="F3" s="956" t="s">
        <v>1706</v>
      </c>
    </row>
    <row r="4" spans="1:8" ht="15">
      <c r="A4" s="124" t="s">
        <v>1772</v>
      </c>
      <c r="B4" s="955">
        <v>66.6</v>
      </c>
      <c r="C4" s="958">
        <v>995</v>
      </c>
      <c r="D4" s="957"/>
      <c r="E4" s="955">
        <v>62.2</v>
      </c>
      <c r="F4" s="958">
        <v>8253</v>
      </c>
      <c r="H4" s="53"/>
    </row>
    <row r="5" spans="1:8" ht="15">
      <c r="A5" s="124" t="s">
        <v>1773</v>
      </c>
      <c r="B5" s="955">
        <v>68.4</v>
      </c>
      <c r="C5" s="955">
        <v>430</v>
      </c>
      <c r="D5" s="957"/>
      <c r="E5" s="955">
        <v>69.4</v>
      </c>
      <c r="F5" s="958">
        <v>2748</v>
      </c>
      <c r="H5" s="121"/>
    </row>
    <row r="6" spans="1:8" ht="15.75" thickBot="1">
      <c r="A6" s="70" t="s">
        <v>1774</v>
      </c>
      <c r="B6" s="731">
        <v>49.6</v>
      </c>
      <c r="C6" s="731">
        <v>741</v>
      </c>
      <c r="D6" s="732"/>
      <c r="E6" s="731">
        <v>51.8</v>
      </c>
      <c r="F6" s="1404">
        <v>6874</v>
      </c>
      <c r="H6" s="690"/>
    </row>
    <row r="7" spans="1:2" ht="15">
      <c r="A7" s="959" t="s">
        <v>1775</v>
      </c>
      <c r="B7" s="960"/>
    </row>
    <row r="8" ht="15">
      <c r="A8" s="733" t="s">
        <v>1776</v>
      </c>
    </row>
  </sheetData>
  <sheetProtection/>
  <mergeCells count="3">
    <mergeCell ref="B2:C2"/>
    <mergeCell ref="E2:F2"/>
    <mergeCell ref="A1:F1"/>
  </mergeCells>
  <printOptions/>
  <pageMargins left="0.7" right="0.7" top="0.75" bottom="0.75" header="0.3" footer="0.3"/>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M12" sqref="M12"/>
    </sheetView>
  </sheetViews>
  <sheetFormatPr defaultColWidth="9.140625" defaultRowHeight="15"/>
  <cols>
    <col min="1" max="1" width="20.7109375" style="182" customWidth="1"/>
    <col min="2" max="3" width="9.140625" style="182" customWidth="1"/>
    <col min="4" max="4" width="4.57421875" style="182" customWidth="1"/>
    <col min="5" max="6" width="9.140625" style="182" customWidth="1"/>
    <col min="7" max="7" width="4.57421875" style="182" customWidth="1"/>
    <col min="8" max="8" width="9.140625" style="182" customWidth="1"/>
    <col min="9" max="9" width="11.28125" style="182" customWidth="1"/>
    <col min="10" max="16384" width="9.140625" style="182" customWidth="1"/>
  </cols>
  <sheetData>
    <row r="1" spans="1:9" ht="32.25" customHeight="1" thickBot="1">
      <c r="A1" s="1782" t="s">
        <v>2343</v>
      </c>
      <c r="B1" s="1782"/>
      <c r="C1" s="1782"/>
      <c r="D1" s="1782"/>
      <c r="E1" s="1782"/>
      <c r="F1" s="1782"/>
      <c r="G1" s="1782"/>
      <c r="H1" s="1782"/>
      <c r="I1" s="1782"/>
    </row>
    <row r="2" spans="1:11" ht="15.75" thickBot="1">
      <c r="A2" s="962"/>
      <c r="B2" s="1780" t="s">
        <v>0</v>
      </c>
      <c r="C2" s="1780"/>
      <c r="D2" s="1165"/>
      <c r="E2" s="1780" t="s">
        <v>1</v>
      </c>
      <c r="F2" s="1780"/>
      <c r="G2" s="1405"/>
      <c r="H2" s="1405"/>
      <c r="I2" s="1406"/>
      <c r="K2" s="586"/>
    </row>
    <row r="3" spans="1:9" ht="15.75" thickBot="1">
      <c r="A3" s="963"/>
      <c r="B3" s="963" t="s">
        <v>371</v>
      </c>
      <c r="C3" s="964" t="s">
        <v>4</v>
      </c>
      <c r="D3" s="965"/>
      <c r="E3" s="965" t="s">
        <v>371</v>
      </c>
      <c r="F3" s="965" t="s">
        <v>4</v>
      </c>
      <c r="G3" s="965"/>
      <c r="H3" s="965" t="s">
        <v>2340</v>
      </c>
      <c r="I3" s="432" t="s">
        <v>2341</v>
      </c>
    </row>
    <row r="4" spans="1:9" ht="15">
      <c r="A4" s="1781" t="s">
        <v>1778</v>
      </c>
      <c r="B4" s="1781"/>
      <c r="C4" s="1781"/>
      <c r="D4" s="1781"/>
      <c r="E4" s="1781"/>
      <c r="F4" s="1781"/>
      <c r="G4" s="1781"/>
      <c r="H4" s="1781"/>
      <c r="I4" s="1781"/>
    </row>
    <row r="5" spans="1:9" ht="15">
      <c r="A5" s="966" t="s">
        <v>21</v>
      </c>
      <c r="B5" s="967">
        <v>49320</v>
      </c>
      <c r="C5" s="968">
        <v>59.8</v>
      </c>
      <c r="D5" s="465"/>
      <c r="E5" s="969">
        <v>3444413</v>
      </c>
      <c r="F5" s="968">
        <v>81.6</v>
      </c>
      <c r="G5" s="970"/>
      <c r="H5" s="971" t="s">
        <v>146</v>
      </c>
      <c r="I5" s="972" t="s">
        <v>1779</v>
      </c>
    </row>
    <row r="6" spans="1:9" ht="15.75" thickBot="1">
      <c r="A6" s="538" t="s">
        <v>19</v>
      </c>
      <c r="B6" s="973">
        <v>191222</v>
      </c>
      <c r="C6" s="974">
        <v>60</v>
      </c>
      <c r="D6" s="975"/>
      <c r="E6" s="976">
        <v>11065696</v>
      </c>
      <c r="F6" s="974">
        <v>81.4</v>
      </c>
      <c r="G6" s="977"/>
      <c r="H6" s="978" t="s">
        <v>146</v>
      </c>
      <c r="I6" s="979" t="s">
        <v>1017</v>
      </c>
    </row>
    <row r="7" spans="1:9" ht="15">
      <c r="A7" s="315" t="s">
        <v>1780</v>
      </c>
      <c r="B7" s="980"/>
      <c r="C7" s="981"/>
      <c r="D7" s="271"/>
      <c r="E7" s="982"/>
      <c r="F7" s="981"/>
      <c r="G7" s="981"/>
      <c r="H7" s="983"/>
      <c r="I7" s="984"/>
    </row>
    <row r="8" spans="1:8" ht="15">
      <c r="A8" s="315" t="s">
        <v>1781</v>
      </c>
      <c r="H8" s="408"/>
    </row>
    <row r="9" ht="15">
      <c r="A9" s="315" t="s">
        <v>1782</v>
      </c>
    </row>
    <row r="10" ht="15">
      <c r="A10" s="315" t="s">
        <v>1783</v>
      </c>
    </row>
    <row r="11" ht="15">
      <c r="A11" s="417" t="s">
        <v>95</v>
      </c>
    </row>
    <row r="12" ht="15">
      <c r="A12" s="315" t="s">
        <v>1784</v>
      </c>
    </row>
    <row r="13" ht="15">
      <c r="A13" s="315" t="s">
        <v>97</v>
      </c>
    </row>
    <row r="14" ht="15">
      <c r="A14" s="315" t="s">
        <v>2342</v>
      </c>
    </row>
  </sheetData>
  <sheetProtection/>
  <mergeCells count="4">
    <mergeCell ref="B2:C2"/>
    <mergeCell ref="E2:F2"/>
    <mergeCell ref="A4:I4"/>
    <mergeCell ref="A1:I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tint="-0.1499900072813034"/>
  </sheetPr>
  <dimension ref="A1:N25"/>
  <sheetViews>
    <sheetView zoomScalePageLayoutView="0" workbookViewId="0" topLeftCell="A1">
      <selection activeCell="H14" sqref="H14"/>
    </sheetView>
  </sheetViews>
  <sheetFormatPr defaultColWidth="9.140625" defaultRowHeight="15" customHeight="1"/>
  <cols>
    <col min="1" max="1" width="34.140625" style="204" customWidth="1"/>
    <col min="2" max="2" width="13.00390625" style="204" customWidth="1"/>
    <col min="3" max="3" width="15.28125" style="204" customWidth="1"/>
    <col min="4" max="4" width="2.140625" style="204" customWidth="1"/>
    <col min="5" max="5" width="9.7109375" style="204" customWidth="1"/>
    <col min="6" max="6" width="10.8515625" style="204" customWidth="1"/>
    <col min="7" max="7" width="2.140625" style="204" customWidth="1"/>
    <col min="8" max="16384" width="9.140625" style="204" customWidth="1"/>
  </cols>
  <sheetData>
    <row r="1" spans="1:7" ht="15" customHeight="1">
      <c r="A1" s="1612" t="s">
        <v>2192</v>
      </c>
      <c r="B1" s="1612"/>
      <c r="C1" s="1612"/>
      <c r="D1" s="203"/>
      <c r="E1" s="203"/>
      <c r="F1" s="203"/>
      <c r="G1" s="203"/>
    </row>
    <row r="2" spans="1:7" ht="15" customHeight="1">
      <c r="A2" s="1612"/>
      <c r="B2" s="1612"/>
      <c r="C2" s="1612"/>
      <c r="D2" s="203"/>
      <c r="E2" s="203"/>
      <c r="F2" s="203"/>
      <c r="G2" s="203"/>
    </row>
    <row r="3" spans="1:7" ht="15" customHeight="1" thickBot="1">
      <c r="A3" s="1613"/>
      <c r="B3" s="1613"/>
      <c r="C3" s="1613"/>
      <c r="D3" s="203"/>
      <c r="E3" s="203"/>
      <c r="F3" s="203"/>
      <c r="G3" s="203"/>
    </row>
    <row r="4" spans="1:4" ht="15" customHeight="1" thickBot="1">
      <c r="A4" s="1528"/>
      <c r="B4" s="1601" t="s">
        <v>226</v>
      </c>
      <c r="C4" s="1601"/>
      <c r="D4" s="165"/>
    </row>
    <row r="5" spans="1:7" ht="15" customHeight="1" thickBot="1">
      <c r="A5" s="21" t="s">
        <v>227</v>
      </c>
      <c r="B5" s="256" t="s">
        <v>0</v>
      </c>
      <c r="C5" s="256" t="s">
        <v>1</v>
      </c>
      <c r="D5" s="206"/>
      <c r="E5" s="206"/>
      <c r="F5" s="206"/>
      <c r="G5" s="206"/>
    </row>
    <row r="6" spans="1:7" ht="15" customHeight="1">
      <c r="A6" s="146" t="s">
        <v>228</v>
      </c>
      <c r="B6" s="207">
        <v>0.7757444891754552</v>
      </c>
      <c r="C6" s="207">
        <v>0.3793360528712369</v>
      </c>
      <c r="D6" s="1139"/>
      <c r="E6" s="1139"/>
      <c r="F6" s="209"/>
      <c r="G6" s="1139"/>
    </row>
    <row r="7" spans="1:7" ht="15" customHeight="1">
      <c r="A7" s="146" t="s">
        <v>229</v>
      </c>
      <c r="B7" s="207">
        <v>0.8077797948188182</v>
      </c>
      <c r="C7" s="207">
        <v>0.26446872972115504</v>
      </c>
      <c r="D7" s="210"/>
      <c r="E7" s="210"/>
      <c r="F7" s="209"/>
      <c r="G7" s="210"/>
    </row>
    <row r="8" spans="1:7" ht="15" customHeight="1">
      <c r="A8" s="146" t="s">
        <v>230</v>
      </c>
      <c r="B8" s="207">
        <v>0.8788661282371399</v>
      </c>
      <c r="C8" s="207">
        <v>0.4234587234813178</v>
      </c>
      <c r="D8" s="210"/>
      <c r="E8" s="210"/>
      <c r="F8" s="209"/>
      <c r="G8" s="210"/>
    </row>
    <row r="9" spans="1:7" ht="15" customHeight="1">
      <c r="A9" s="146" t="s">
        <v>231</v>
      </c>
      <c r="B9" s="207">
        <v>0.9814982001434738</v>
      </c>
      <c r="C9" s="207">
        <v>0.628366973299548</v>
      </c>
      <c r="D9" s="210"/>
      <c r="E9" s="210"/>
      <c r="F9" s="209"/>
      <c r="G9" s="210"/>
    </row>
    <row r="10" spans="1:7" ht="15" customHeight="1">
      <c r="A10" s="146" t="s">
        <v>232</v>
      </c>
      <c r="B10" s="207">
        <v>2.28594303963266</v>
      </c>
      <c r="C10" s="207">
        <v>2.525042161782723</v>
      </c>
      <c r="D10" s="210"/>
      <c r="E10" s="210"/>
      <c r="F10" s="209"/>
      <c r="G10" s="210"/>
    </row>
    <row r="11" spans="1:7" ht="15" customHeight="1">
      <c r="A11" s="146" t="s">
        <v>233</v>
      </c>
      <c r="B11" s="207">
        <v>2.990279881209515</v>
      </c>
      <c r="C11" s="207">
        <v>1.1131162423734837</v>
      </c>
      <c r="D11" s="210"/>
      <c r="E11" s="210"/>
      <c r="F11" s="209"/>
      <c r="G11" s="210"/>
    </row>
    <row r="12" spans="1:7" ht="15" customHeight="1">
      <c r="A12" s="146" t="s">
        <v>234</v>
      </c>
      <c r="B12" s="207">
        <v>3.682141872550803</v>
      </c>
      <c r="C12" s="207">
        <v>2.4973175741153373</v>
      </c>
      <c r="D12" s="210"/>
      <c r="E12" s="210"/>
      <c r="F12" s="209"/>
      <c r="G12" s="210"/>
    </row>
    <row r="13" spans="1:7" ht="15" customHeight="1">
      <c r="A13" s="146" t="s">
        <v>235</v>
      </c>
      <c r="B13" s="207">
        <v>4.23082207261054</v>
      </c>
      <c r="C13" s="207">
        <v>2.6849208009431593</v>
      </c>
      <c r="D13" s="210"/>
      <c r="E13" s="210"/>
      <c r="F13" s="209"/>
      <c r="G13" s="210"/>
    </row>
    <row r="14" spans="1:7" ht="15" customHeight="1">
      <c r="A14" s="146" t="s">
        <v>236</v>
      </c>
      <c r="B14" s="207">
        <v>5.121607026188828</v>
      </c>
      <c r="C14" s="207">
        <v>0.7907652432758764</v>
      </c>
      <c r="D14" s="1139"/>
      <c r="E14" s="1139"/>
      <c r="F14" s="209"/>
      <c r="G14" s="1139"/>
    </row>
    <row r="15" spans="1:7" ht="15" customHeight="1">
      <c r="A15" s="146" t="s">
        <v>237</v>
      </c>
      <c r="B15" s="207">
        <v>5.142934180049608</v>
      </c>
      <c r="C15" s="207">
        <v>3.7648749910528614</v>
      </c>
      <c r="D15" s="210"/>
      <c r="E15" s="210"/>
      <c r="F15" s="209"/>
      <c r="G15" s="210"/>
    </row>
    <row r="16" spans="1:7" ht="15" customHeight="1" thickBot="1">
      <c r="A16" s="1424" t="s">
        <v>238</v>
      </c>
      <c r="B16" s="1529">
        <v>9.305706483196767</v>
      </c>
      <c r="C16" s="1529">
        <v>7.710620514541047</v>
      </c>
      <c r="D16" s="210"/>
      <c r="E16" s="210"/>
      <c r="F16" s="209"/>
      <c r="G16" s="210"/>
    </row>
    <row r="17" spans="1:14" ht="15" customHeight="1">
      <c r="A17" s="200" t="s">
        <v>164</v>
      </c>
      <c r="B17" s="1190"/>
      <c r="C17" s="1190"/>
      <c r="D17" s="1190"/>
      <c r="E17" s="1190"/>
      <c r="F17" s="1190"/>
      <c r="G17" s="1190"/>
      <c r="H17" s="1190"/>
      <c r="I17" s="1190"/>
      <c r="J17" s="1190"/>
      <c r="K17" s="1190"/>
      <c r="L17" s="1190"/>
      <c r="M17" s="1190"/>
      <c r="N17" s="1190"/>
    </row>
    <row r="18" spans="1:14" ht="15" customHeight="1">
      <c r="A18" s="200" t="s">
        <v>165</v>
      </c>
      <c r="B18" s="1190"/>
      <c r="C18" s="1190"/>
      <c r="D18" s="1190"/>
      <c r="E18" s="1190"/>
      <c r="F18" s="1190"/>
      <c r="G18" s="1190"/>
      <c r="H18" s="1190"/>
      <c r="I18" s="1190"/>
      <c r="J18" s="1190"/>
      <c r="K18" s="1190"/>
      <c r="L18" s="1190"/>
      <c r="M18" s="1190"/>
      <c r="N18" s="1190"/>
    </row>
    <row r="19" spans="1:14" ht="15" customHeight="1">
      <c r="A19" s="200" t="s">
        <v>166</v>
      </c>
      <c r="B19" s="1190"/>
      <c r="C19" s="1190"/>
      <c r="D19" s="1190"/>
      <c r="E19" s="1190"/>
      <c r="F19" s="1190"/>
      <c r="G19" s="1190"/>
      <c r="H19" s="1190"/>
      <c r="I19" s="1190"/>
      <c r="J19" s="1190"/>
      <c r="K19" s="1190"/>
      <c r="L19" s="1190"/>
      <c r="M19" s="1190"/>
      <c r="N19" s="1190"/>
    </row>
    <row r="20" spans="1:14" ht="15" customHeight="1">
      <c r="A20" s="200" t="s">
        <v>92</v>
      </c>
      <c r="B20" s="1190"/>
      <c r="C20" s="1190"/>
      <c r="D20" s="1190"/>
      <c r="E20" s="1190"/>
      <c r="F20" s="1190"/>
      <c r="G20" s="1190"/>
      <c r="H20" s="1190"/>
      <c r="I20" s="1190"/>
      <c r="J20" s="1190"/>
      <c r="K20" s="1190"/>
      <c r="L20" s="1190"/>
      <c r="M20" s="1190"/>
      <c r="N20" s="1190"/>
    </row>
    <row r="21" spans="1:14" ht="15" customHeight="1">
      <c r="A21" s="1048" t="s">
        <v>95</v>
      </c>
      <c r="B21" s="1190"/>
      <c r="C21" s="1190"/>
      <c r="D21" s="1190"/>
      <c r="E21" s="1190"/>
      <c r="F21" s="1190"/>
      <c r="G21" s="1190"/>
      <c r="H21" s="1190"/>
      <c r="I21" s="1190"/>
      <c r="J21" s="1190"/>
      <c r="K21" s="1190"/>
      <c r="L21" s="1190"/>
      <c r="M21" s="1190"/>
      <c r="N21" s="1190"/>
    </row>
    <row r="22" spans="1:14" ht="15" customHeight="1">
      <c r="A22" s="200" t="s">
        <v>96</v>
      </c>
      <c r="B22" s="1190"/>
      <c r="C22" s="1190"/>
      <c r="D22" s="1190"/>
      <c r="E22" s="1190"/>
      <c r="F22" s="1190"/>
      <c r="G22" s="1190"/>
      <c r="H22" s="1190"/>
      <c r="I22" s="1190"/>
      <c r="J22" s="1190"/>
      <c r="K22" s="1190"/>
      <c r="L22" s="1190"/>
      <c r="M22" s="1190"/>
      <c r="N22" s="1190"/>
    </row>
    <row r="23" spans="1:14" ht="15" customHeight="1">
      <c r="A23" s="1614" t="s">
        <v>97</v>
      </c>
      <c r="B23" s="1614"/>
      <c r="C23" s="1614"/>
      <c r="D23" s="1190"/>
      <c r="E23" s="1190"/>
      <c r="F23" s="1190"/>
      <c r="G23" s="1190"/>
      <c r="H23" s="1190"/>
      <c r="I23" s="1190"/>
      <c r="J23" s="1190"/>
      <c r="K23" s="1190"/>
      <c r="L23" s="1190"/>
      <c r="M23" s="1190"/>
      <c r="N23" s="1190"/>
    </row>
    <row r="24" spans="1:14" ht="15" customHeight="1">
      <c r="A24" s="1614"/>
      <c r="B24" s="1614"/>
      <c r="C24" s="1614"/>
      <c r="D24" s="1190"/>
      <c r="E24" s="1190"/>
      <c r="F24" s="1190"/>
      <c r="G24" s="1190"/>
      <c r="H24" s="1190"/>
      <c r="I24" s="1190"/>
      <c r="J24" s="1190"/>
      <c r="K24" s="1190"/>
      <c r="L24" s="1190"/>
      <c r="M24" s="1190"/>
      <c r="N24" s="1190"/>
    </row>
    <row r="25" spans="1:14" ht="15" customHeight="1">
      <c r="A25" s="200" t="s">
        <v>2189</v>
      </c>
      <c r="B25" s="1190"/>
      <c r="C25" s="1190"/>
      <c r="D25" s="1190"/>
      <c r="E25" s="1190"/>
      <c r="F25" s="1190"/>
      <c r="G25" s="1190"/>
      <c r="H25" s="1190"/>
      <c r="I25" s="1190"/>
      <c r="J25" s="1190"/>
      <c r="K25" s="1190"/>
      <c r="L25" s="1190"/>
      <c r="M25" s="1190"/>
      <c r="N25" s="1190"/>
    </row>
  </sheetData>
  <sheetProtection/>
  <mergeCells count="3">
    <mergeCell ref="B4:C4"/>
    <mergeCell ref="A1:C3"/>
    <mergeCell ref="A23:C24"/>
  </mergeCells>
  <printOptions/>
  <pageMargins left="0.7" right="0.7" top="0.75" bottom="0.75" header="0.3" footer="0.3"/>
  <pageSetup orientation="portrait" paperSize="9" r:id="rId1"/>
</worksheet>
</file>

<file path=xl/worksheets/sheet160.xml><?xml version="1.0" encoding="utf-8"?>
<worksheet xmlns="http://schemas.openxmlformats.org/spreadsheetml/2006/main" xmlns:r="http://schemas.openxmlformats.org/officeDocument/2006/relationships">
  <dimension ref="A1:H31"/>
  <sheetViews>
    <sheetView zoomScalePageLayoutView="0" workbookViewId="0" topLeftCell="A1">
      <selection activeCell="C37" sqref="C37"/>
    </sheetView>
  </sheetViews>
  <sheetFormatPr defaultColWidth="9.140625" defaultRowHeight="15"/>
  <cols>
    <col min="1" max="1" width="37.8515625" style="67" customWidth="1"/>
    <col min="2" max="2" width="9.140625" style="67" customWidth="1"/>
    <col min="3" max="3" width="12.421875" style="67" customWidth="1"/>
    <col min="4" max="4" width="9.140625" style="58" customWidth="1"/>
    <col min="5" max="5" width="4.28125" style="58" customWidth="1"/>
    <col min="6" max="6" width="9.140625" style="58" customWidth="1"/>
    <col min="7" max="7" width="11.7109375" style="58" customWidth="1"/>
    <col min="8" max="16384" width="9.140625" style="58" customWidth="1"/>
  </cols>
  <sheetData>
    <row r="1" spans="1:8" ht="29.25" customHeight="1" thickBot="1">
      <c r="A1" s="1783" t="s">
        <v>2344</v>
      </c>
      <c r="B1" s="1783"/>
      <c r="C1" s="1783"/>
      <c r="D1" s="1783"/>
      <c r="E1" s="1783"/>
      <c r="F1" s="1783"/>
      <c r="G1" s="1783"/>
      <c r="H1" s="1783"/>
    </row>
    <row r="2" spans="1:8" ht="15.75" customHeight="1" thickBot="1">
      <c r="A2" s="92"/>
      <c r="B2" s="1635" t="s">
        <v>21</v>
      </c>
      <c r="C2" s="1635"/>
      <c r="D2" s="1635"/>
      <c r="E2" s="1226"/>
      <c r="F2" s="1635" t="s">
        <v>19</v>
      </c>
      <c r="G2" s="1635"/>
      <c r="H2" s="1635"/>
    </row>
    <row r="3" spans="1:8" ht="11.25">
      <c r="A3" s="1551" t="s">
        <v>227</v>
      </c>
      <c r="B3" s="1550" t="s">
        <v>0</v>
      </c>
      <c r="C3" s="1550" t="s">
        <v>1</v>
      </c>
      <c r="D3" s="1550" t="s">
        <v>1786</v>
      </c>
      <c r="E3" s="1550"/>
      <c r="F3" s="1550" t="s">
        <v>0</v>
      </c>
      <c r="G3" s="1550" t="s">
        <v>1</v>
      </c>
      <c r="H3" s="1550" t="s">
        <v>1786</v>
      </c>
    </row>
    <row r="4" spans="1:8" ht="11.25">
      <c r="A4" s="92" t="s">
        <v>1787</v>
      </c>
      <c r="B4" s="148">
        <v>57.5</v>
      </c>
      <c r="C4" s="148">
        <v>87.8</v>
      </c>
      <c r="D4" s="148">
        <v>-30.299999999999997</v>
      </c>
      <c r="E4" s="148"/>
      <c r="F4" s="985">
        <v>56.7</v>
      </c>
      <c r="G4" s="985">
        <v>85.6</v>
      </c>
      <c r="H4" s="148">
        <v>-28.89999999999999</v>
      </c>
    </row>
    <row r="5" spans="1:8" ht="11.25">
      <c r="A5" s="67" t="s">
        <v>123</v>
      </c>
      <c r="B5" s="90">
        <v>45.7</v>
      </c>
      <c r="C5" s="90">
        <v>69.7</v>
      </c>
      <c r="D5" s="90">
        <v>-24</v>
      </c>
      <c r="E5" s="90"/>
      <c r="F5" s="986">
        <v>39.8</v>
      </c>
      <c r="G5" s="986">
        <v>54.8</v>
      </c>
      <c r="H5" s="90">
        <v>-15</v>
      </c>
    </row>
    <row r="6" spans="1:8" ht="11.25">
      <c r="A6" s="92" t="s">
        <v>1788</v>
      </c>
      <c r="B6" s="148">
        <v>37</v>
      </c>
      <c r="C6" s="148">
        <v>60.6</v>
      </c>
      <c r="D6" s="148">
        <v>-23.6</v>
      </c>
      <c r="E6" s="148"/>
      <c r="F6" s="985">
        <v>37.5</v>
      </c>
      <c r="G6" s="985">
        <v>61.2</v>
      </c>
      <c r="H6" s="148">
        <v>-23.700000000000003</v>
      </c>
    </row>
    <row r="7" spans="1:8" ht="11.25">
      <c r="A7" s="67" t="s">
        <v>112</v>
      </c>
      <c r="B7" s="90">
        <v>40.3</v>
      </c>
      <c r="C7" s="90">
        <v>63</v>
      </c>
      <c r="D7" s="90">
        <v>-22.700000000000003</v>
      </c>
      <c r="E7" s="90"/>
      <c r="F7" s="986">
        <v>41.5</v>
      </c>
      <c r="G7" s="986">
        <v>62.2</v>
      </c>
      <c r="H7" s="90">
        <v>-20.700000000000003</v>
      </c>
    </row>
    <row r="8" spans="1:8" ht="11.25">
      <c r="A8" s="67" t="s">
        <v>1789</v>
      </c>
      <c r="B8" s="90">
        <v>67.8</v>
      </c>
      <c r="C8" s="90">
        <v>90.2</v>
      </c>
      <c r="D8" s="90">
        <v>-22.400000000000006</v>
      </c>
      <c r="E8" s="90"/>
      <c r="F8" s="986">
        <v>67.7</v>
      </c>
      <c r="G8" s="986">
        <v>92.2</v>
      </c>
      <c r="H8" s="90">
        <v>-24.5</v>
      </c>
    </row>
    <row r="9" spans="1:8" ht="11.25">
      <c r="A9" s="67" t="s">
        <v>117</v>
      </c>
      <c r="B9" s="90">
        <v>68.5</v>
      </c>
      <c r="C9" s="90">
        <v>90.4</v>
      </c>
      <c r="D9" s="90">
        <v>-21.900000000000006</v>
      </c>
      <c r="E9" s="90"/>
      <c r="F9" s="986">
        <v>67.4</v>
      </c>
      <c r="G9" s="986">
        <v>90.3</v>
      </c>
      <c r="H9" s="90">
        <v>-22.89999999999999</v>
      </c>
    </row>
    <row r="10" spans="1:8" ht="11.25">
      <c r="A10" s="67" t="s">
        <v>1790</v>
      </c>
      <c r="B10" s="90">
        <v>64.5</v>
      </c>
      <c r="C10" s="90">
        <v>84.8</v>
      </c>
      <c r="D10" s="90">
        <v>-20.299999999999997</v>
      </c>
      <c r="E10" s="90"/>
      <c r="F10" s="986">
        <v>69.5</v>
      </c>
      <c r="G10" s="986">
        <v>85.1</v>
      </c>
      <c r="H10" s="90">
        <v>-15.599999999999994</v>
      </c>
    </row>
    <row r="11" spans="1:8" ht="11.25">
      <c r="A11" s="67" t="s">
        <v>1791</v>
      </c>
      <c r="B11" s="90">
        <v>72.6</v>
      </c>
      <c r="C11" s="90">
        <v>91.9</v>
      </c>
      <c r="D11" s="90">
        <v>-19.30000000000001</v>
      </c>
      <c r="E11" s="90"/>
      <c r="F11" s="986">
        <v>71.8</v>
      </c>
      <c r="G11" s="986">
        <v>92.7</v>
      </c>
      <c r="H11" s="90">
        <v>-20.900000000000006</v>
      </c>
    </row>
    <row r="12" spans="1:8" ht="11.25">
      <c r="A12" s="67" t="s">
        <v>129</v>
      </c>
      <c r="B12" s="90">
        <v>68.7</v>
      </c>
      <c r="C12" s="90">
        <v>86.2</v>
      </c>
      <c r="D12" s="90">
        <v>-17.5</v>
      </c>
      <c r="E12" s="90"/>
      <c r="F12" s="986">
        <v>65.1</v>
      </c>
      <c r="G12" s="986">
        <v>85.1</v>
      </c>
      <c r="H12" s="90">
        <v>-20</v>
      </c>
    </row>
    <row r="13" spans="1:8" ht="11.25">
      <c r="A13" s="67" t="s">
        <v>127</v>
      </c>
      <c r="B13" s="90">
        <v>61</v>
      </c>
      <c r="C13" s="90">
        <v>76.6</v>
      </c>
      <c r="D13" s="90">
        <v>-15.599999999999994</v>
      </c>
      <c r="E13" s="90"/>
      <c r="F13" s="986">
        <v>58.6</v>
      </c>
      <c r="G13" s="986">
        <v>75.7</v>
      </c>
      <c r="H13" s="90">
        <v>-17.1</v>
      </c>
    </row>
    <row r="14" spans="1:8" ht="11.25">
      <c r="A14" s="67" t="s">
        <v>1792</v>
      </c>
      <c r="B14" s="90">
        <v>55</v>
      </c>
      <c r="C14" s="90">
        <v>69.9</v>
      </c>
      <c r="D14" s="90">
        <v>-14.900000000000006</v>
      </c>
      <c r="E14" s="67"/>
      <c r="F14" s="986">
        <v>60.6</v>
      </c>
      <c r="G14" s="986">
        <v>71.8</v>
      </c>
      <c r="H14" s="90">
        <v>-11.199999999999996</v>
      </c>
    </row>
    <row r="15" spans="1:8" ht="11.25">
      <c r="A15" s="67" t="s">
        <v>1793</v>
      </c>
      <c r="B15" s="90">
        <v>62.1</v>
      </c>
      <c r="C15" s="90">
        <v>74.9</v>
      </c>
      <c r="D15" s="90">
        <v>-12.800000000000004</v>
      </c>
      <c r="E15" s="67"/>
      <c r="F15" s="986">
        <v>63.3</v>
      </c>
      <c r="G15" s="986">
        <v>74</v>
      </c>
      <c r="H15" s="90">
        <v>-10.700000000000003</v>
      </c>
    </row>
    <row r="16" spans="1:8" ht="11.25">
      <c r="A16" s="67" t="s">
        <v>1794</v>
      </c>
      <c r="B16" s="90">
        <v>63.9</v>
      </c>
      <c r="C16" s="90">
        <v>75.7</v>
      </c>
      <c r="D16" s="90">
        <v>-11.800000000000004</v>
      </c>
      <c r="E16" s="67"/>
      <c r="F16" s="986">
        <v>63.1</v>
      </c>
      <c r="G16" s="986">
        <v>78.7</v>
      </c>
      <c r="H16" s="90">
        <v>-15.600000000000001</v>
      </c>
    </row>
    <row r="17" spans="1:8" ht="11.25">
      <c r="A17" s="67" t="s">
        <v>1795</v>
      </c>
      <c r="B17" s="90">
        <v>79.7</v>
      </c>
      <c r="C17" s="90">
        <v>86.8</v>
      </c>
      <c r="D17" s="90">
        <v>-7.099999999999994</v>
      </c>
      <c r="E17" s="67"/>
      <c r="F17" s="986">
        <v>79.6</v>
      </c>
      <c r="G17" s="986">
        <v>87.7</v>
      </c>
      <c r="H17" s="90">
        <v>-8.100000000000009</v>
      </c>
    </row>
    <row r="18" spans="1:8" ht="11.25">
      <c r="A18" s="67" t="s">
        <v>1796</v>
      </c>
      <c r="B18" s="90">
        <v>84.1</v>
      </c>
      <c r="C18" s="90">
        <v>91</v>
      </c>
      <c r="D18" s="90">
        <v>-6.900000000000006</v>
      </c>
      <c r="E18" s="67"/>
      <c r="F18" s="986">
        <v>86.9</v>
      </c>
      <c r="G18" s="986">
        <v>92.2</v>
      </c>
      <c r="H18" s="90">
        <v>-5.299999999999997</v>
      </c>
    </row>
    <row r="19" spans="1:8" ht="11.25">
      <c r="A19" s="67" t="s">
        <v>1797</v>
      </c>
      <c r="B19" s="90">
        <v>89.9</v>
      </c>
      <c r="C19" s="90">
        <v>96.4</v>
      </c>
      <c r="D19" s="90">
        <v>-6.5</v>
      </c>
      <c r="E19" s="67"/>
      <c r="F19" s="986">
        <v>89.7</v>
      </c>
      <c r="G19" s="986">
        <v>96.3</v>
      </c>
      <c r="H19" s="90">
        <v>-6.599999999999994</v>
      </c>
    </row>
    <row r="20" spans="1:8" ht="11.25">
      <c r="A20" s="92" t="s">
        <v>1798</v>
      </c>
      <c r="B20" s="148">
        <v>37.6</v>
      </c>
      <c r="C20" s="148">
        <v>43.6</v>
      </c>
      <c r="D20" s="148">
        <v>-6</v>
      </c>
      <c r="E20" s="92"/>
      <c r="F20" s="985">
        <v>43.9</v>
      </c>
      <c r="G20" s="985">
        <v>44.1</v>
      </c>
      <c r="H20" s="148">
        <v>-0.20000000000000284</v>
      </c>
    </row>
    <row r="21" spans="1:8" ht="11.25">
      <c r="A21" s="67" t="s">
        <v>1799</v>
      </c>
      <c r="B21" s="90">
        <v>92.5</v>
      </c>
      <c r="C21" s="90">
        <v>98.4</v>
      </c>
      <c r="D21" s="90">
        <v>-5.900000000000006</v>
      </c>
      <c r="E21" s="67"/>
      <c r="F21" s="986">
        <v>88.1</v>
      </c>
      <c r="G21" s="986">
        <v>98.6</v>
      </c>
      <c r="H21" s="90">
        <v>-10.5</v>
      </c>
    </row>
    <row r="22" spans="1:8" ht="11.25">
      <c r="A22" s="67" t="s">
        <v>1800</v>
      </c>
      <c r="B22" s="90">
        <v>90</v>
      </c>
      <c r="C22" s="90">
        <v>92.6</v>
      </c>
      <c r="D22" s="90">
        <v>-2.5999999999999943</v>
      </c>
      <c r="E22" s="67"/>
      <c r="F22" s="986">
        <v>87.5</v>
      </c>
      <c r="G22" s="986">
        <v>93.8</v>
      </c>
      <c r="H22" s="90">
        <v>-6.299999999999997</v>
      </c>
    </row>
    <row r="23" spans="1:8" ht="12" thickBot="1">
      <c r="A23" s="87" t="s">
        <v>1801</v>
      </c>
      <c r="B23" s="91">
        <v>69.1</v>
      </c>
      <c r="C23" s="91">
        <v>70.7</v>
      </c>
      <c r="D23" s="91">
        <v>-1.6000000000000085</v>
      </c>
      <c r="E23" s="87"/>
      <c r="F23" s="987">
        <v>73.3</v>
      </c>
      <c r="G23" s="987">
        <v>73.6</v>
      </c>
      <c r="H23" s="91">
        <v>-0.29999999999999716</v>
      </c>
    </row>
    <row r="24" spans="1:7" ht="11.25">
      <c r="A24" s="159" t="s">
        <v>1802</v>
      </c>
      <c r="E24" s="67"/>
      <c r="F24" s="67"/>
      <c r="G24" s="67"/>
    </row>
    <row r="25" spans="1:7" ht="11.25">
      <c r="A25" s="954" t="s">
        <v>1785</v>
      </c>
      <c r="E25" s="67"/>
      <c r="F25" s="67"/>
      <c r="G25" s="67"/>
    </row>
    <row r="26" spans="5:7" ht="11.25">
      <c r="E26" s="67"/>
      <c r="F26" s="67"/>
      <c r="G26" s="67"/>
    </row>
    <row r="29" spans="1:7" s="67" customFormat="1" ht="11.25">
      <c r="A29" s="58"/>
      <c r="D29" s="58"/>
      <c r="E29" s="58"/>
      <c r="F29" s="58"/>
      <c r="G29" s="58"/>
    </row>
    <row r="30" spans="1:7" s="67" customFormat="1" ht="11.25">
      <c r="A30" s="58"/>
      <c r="D30" s="58"/>
      <c r="E30" s="58"/>
      <c r="F30" s="58"/>
      <c r="G30" s="58"/>
    </row>
    <row r="31" spans="1:7" s="67" customFormat="1" ht="11.25">
      <c r="A31" s="58"/>
      <c r="D31" s="58"/>
      <c r="E31" s="58"/>
      <c r="F31" s="58"/>
      <c r="G31" s="58"/>
    </row>
  </sheetData>
  <sheetProtection/>
  <mergeCells count="3">
    <mergeCell ref="A1:H1"/>
    <mergeCell ref="B2:D2"/>
    <mergeCell ref="F2:H2"/>
  </mergeCells>
  <printOptions/>
  <pageMargins left="0.7" right="0.7" top="0.75" bottom="0.75" header="0.3" footer="0.3"/>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sheetPr>
    <tabColor theme="0" tint="-0.1499900072813034"/>
  </sheetPr>
  <dimension ref="A1:S41"/>
  <sheetViews>
    <sheetView zoomScalePageLayoutView="0" workbookViewId="0" topLeftCell="A1">
      <selection activeCell="J10" sqref="J10"/>
    </sheetView>
  </sheetViews>
  <sheetFormatPr defaultColWidth="9.140625" defaultRowHeight="15"/>
  <cols>
    <col min="1" max="1" width="32.421875" style="65" customWidth="1"/>
    <col min="2" max="2" width="9.8515625" style="65" bestFit="1" customWidth="1"/>
    <col min="3" max="3" width="13.57421875" style="65" bestFit="1" customWidth="1"/>
    <col min="4" max="4" width="9.8515625" style="65" bestFit="1" customWidth="1"/>
    <col min="5" max="5" width="13.57421875" style="65" bestFit="1" customWidth="1"/>
    <col min="6" max="6" width="5.7109375" style="65" bestFit="1" customWidth="1"/>
    <col min="7" max="7" width="10.140625" style="65" bestFit="1" customWidth="1"/>
    <col min="8" max="16384" width="9.140625" style="65" customWidth="1"/>
  </cols>
  <sheetData>
    <row r="1" spans="1:19" ht="32.25" customHeight="1" thickBot="1">
      <c r="A1" s="1578" t="s">
        <v>2345</v>
      </c>
      <c r="B1" s="1578"/>
      <c r="C1" s="1578"/>
      <c r="D1" s="1578"/>
      <c r="E1" s="1578"/>
      <c r="F1" s="1578"/>
      <c r="G1" s="1578"/>
      <c r="M1" s="121"/>
      <c r="N1" s="121"/>
      <c r="O1" s="121"/>
      <c r="P1" s="121"/>
      <c r="Q1" s="121"/>
      <c r="R1" s="121"/>
      <c r="S1" s="121"/>
    </row>
    <row r="2" spans="1:19" ht="13.5" thickBot="1">
      <c r="A2" s="1407"/>
      <c r="B2" s="1618" t="s">
        <v>5</v>
      </c>
      <c r="C2" s="1618"/>
      <c r="D2" s="1618" t="s">
        <v>1803</v>
      </c>
      <c r="E2" s="1618"/>
      <c r="F2" s="1408"/>
      <c r="G2" s="1408"/>
      <c r="M2" s="121"/>
      <c r="N2" s="121"/>
      <c r="O2" s="121"/>
      <c r="P2" s="121"/>
      <c r="Q2" s="121"/>
      <c r="R2" s="121"/>
      <c r="S2" s="121"/>
    </row>
    <row r="3" spans="1:19" ht="13.5" thickBot="1">
      <c r="A3" s="479"/>
      <c r="B3" s="471" t="s">
        <v>0</v>
      </c>
      <c r="C3" s="471" t="s">
        <v>1</v>
      </c>
      <c r="D3" s="471" t="s">
        <v>0</v>
      </c>
      <c r="E3" s="471" t="s">
        <v>1</v>
      </c>
      <c r="F3" s="471" t="s">
        <v>175</v>
      </c>
      <c r="G3" s="471" t="s">
        <v>176</v>
      </c>
      <c r="H3" s="121"/>
      <c r="I3" s="120"/>
      <c r="J3" s="120"/>
      <c r="K3" s="120"/>
      <c r="L3" s="120"/>
      <c r="M3" s="121"/>
      <c r="N3" s="121"/>
      <c r="O3" s="121"/>
      <c r="P3" s="121"/>
      <c r="Q3" s="121"/>
      <c r="R3" s="121"/>
      <c r="S3" s="121"/>
    </row>
    <row r="4" spans="1:19" ht="12.75">
      <c r="A4" s="121"/>
      <c r="B4" s="1784" t="s">
        <v>21</v>
      </c>
      <c r="C4" s="1784"/>
      <c r="D4" s="1784"/>
      <c r="E4" s="1784"/>
      <c r="F4" s="1784"/>
      <c r="G4" s="1784"/>
      <c r="H4" s="121"/>
      <c r="I4" s="120"/>
      <c r="J4" s="120"/>
      <c r="K4" s="120"/>
      <c r="L4" s="120"/>
      <c r="M4" s="121"/>
      <c r="N4" s="121"/>
      <c r="O4" s="121"/>
      <c r="P4" s="121"/>
      <c r="Q4" s="121"/>
      <c r="R4" s="121"/>
      <c r="S4" s="121"/>
    </row>
    <row r="5" spans="1:14" ht="15">
      <c r="A5" s="121" t="s">
        <v>1804</v>
      </c>
      <c r="B5" s="160">
        <v>3634</v>
      </c>
      <c r="C5" s="160">
        <v>79497</v>
      </c>
      <c r="D5" s="129">
        <v>22.01923409964081</v>
      </c>
      <c r="E5" s="129">
        <v>5.143762119313044</v>
      </c>
      <c r="F5" s="216" t="s">
        <v>249</v>
      </c>
      <c r="G5" s="216" t="s">
        <v>1805</v>
      </c>
      <c r="H5" s="121"/>
      <c r="I5" s="690"/>
      <c r="J5" s="988"/>
      <c r="K5" s="790"/>
      <c r="L5" s="125"/>
      <c r="M5" s="274"/>
      <c r="N5" s="989"/>
    </row>
    <row r="6" spans="1:14" ht="12.75">
      <c r="A6" s="121" t="s">
        <v>1806</v>
      </c>
      <c r="B6" s="160">
        <v>1644</v>
      </c>
      <c r="C6" s="160">
        <v>39314</v>
      </c>
      <c r="D6" s="129">
        <v>12.273583488047475</v>
      </c>
      <c r="E6" s="129">
        <v>2.4900981038001615</v>
      </c>
      <c r="F6" s="216" t="s">
        <v>155</v>
      </c>
      <c r="G6" s="216" t="s">
        <v>278</v>
      </c>
      <c r="H6" s="121"/>
      <c r="I6" s="132"/>
      <c r="J6" s="988"/>
      <c r="K6" s="790"/>
      <c r="L6" s="125"/>
      <c r="M6" s="274"/>
      <c r="N6" s="989"/>
    </row>
    <row r="7" spans="1:14" ht="15">
      <c r="A7" s="125" t="s">
        <v>1807</v>
      </c>
      <c r="B7" s="160">
        <v>1610</v>
      </c>
      <c r="C7" s="160">
        <v>19832</v>
      </c>
      <c r="D7" s="129">
        <v>5.388448268446564</v>
      </c>
      <c r="E7" s="129">
        <v>1.4325208833964098</v>
      </c>
      <c r="F7" s="216" t="s">
        <v>248</v>
      </c>
      <c r="G7" s="216" t="s">
        <v>474</v>
      </c>
      <c r="H7" s="121"/>
      <c r="I7" s="990"/>
      <c r="J7" s="988"/>
      <c r="K7" s="790"/>
      <c r="L7" s="125"/>
      <c r="M7" s="274"/>
      <c r="N7" s="989"/>
    </row>
    <row r="8" spans="1:14" s="274" customFormat="1" ht="12.75">
      <c r="A8" s="121" t="s">
        <v>1808</v>
      </c>
      <c r="B8" s="790">
        <v>1384</v>
      </c>
      <c r="C8" s="790">
        <v>24150</v>
      </c>
      <c r="D8" s="472">
        <v>3.6137233415816388</v>
      </c>
      <c r="E8" s="472">
        <v>1.811126492149154</v>
      </c>
      <c r="F8" s="593" t="s">
        <v>105</v>
      </c>
      <c r="G8" s="593" t="s">
        <v>125</v>
      </c>
      <c r="H8" s="125"/>
      <c r="I8" s="132"/>
      <c r="J8" s="988"/>
      <c r="K8" s="790"/>
      <c r="L8" s="125"/>
      <c r="N8" s="989"/>
    </row>
    <row r="9" spans="1:14" ht="12.75">
      <c r="A9" s="121" t="s">
        <v>1809</v>
      </c>
      <c r="B9" s="160">
        <v>1220</v>
      </c>
      <c r="C9" s="160">
        <v>20445</v>
      </c>
      <c r="D9" s="129">
        <v>2.814766177952744</v>
      </c>
      <c r="E9" s="129">
        <v>1.5237135365910688</v>
      </c>
      <c r="F9" s="216" t="s">
        <v>125</v>
      </c>
      <c r="G9" s="216" t="s">
        <v>152</v>
      </c>
      <c r="H9" s="121"/>
      <c r="I9" s="132"/>
      <c r="J9" s="988"/>
      <c r="K9" s="790"/>
      <c r="L9" s="125"/>
      <c r="M9" s="274"/>
      <c r="N9" s="989"/>
    </row>
    <row r="10" spans="1:14" ht="12.75">
      <c r="A10" s="121" t="s">
        <v>1810</v>
      </c>
      <c r="B10" s="160">
        <v>1163</v>
      </c>
      <c r="C10" s="160">
        <v>29712</v>
      </c>
      <c r="D10" s="129">
        <v>2.6685797251100043</v>
      </c>
      <c r="E10" s="129">
        <v>2.183089393150384</v>
      </c>
      <c r="F10" s="216" t="s">
        <v>132</v>
      </c>
      <c r="G10" s="216" t="s">
        <v>254</v>
      </c>
      <c r="H10" s="121"/>
      <c r="I10" s="132"/>
      <c r="J10" s="988"/>
      <c r="K10" s="790"/>
      <c r="L10" s="125"/>
      <c r="M10" s="274"/>
      <c r="N10" s="989"/>
    </row>
    <row r="11" spans="1:14" ht="12.75">
      <c r="A11" s="121" t="s">
        <v>1811</v>
      </c>
      <c r="B11" s="160">
        <v>903</v>
      </c>
      <c r="C11" s="160">
        <v>37616</v>
      </c>
      <c r="D11" s="129">
        <v>3.64789213784831</v>
      </c>
      <c r="E11" s="129">
        <v>2.573163803020077</v>
      </c>
      <c r="F11" s="216" t="s">
        <v>108</v>
      </c>
      <c r="G11" s="216" t="s">
        <v>130</v>
      </c>
      <c r="H11" s="121"/>
      <c r="I11" s="132"/>
      <c r="J11" s="988"/>
      <c r="K11" s="790"/>
      <c r="L11" s="125"/>
      <c r="M11" s="274"/>
      <c r="N11" s="989"/>
    </row>
    <row r="12" spans="1:14" ht="12.75">
      <c r="A12" s="121" t="s">
        <v>1812</v>
      </c>
      <c r="B12" s="160">
        <v>870</v>
      </c>
      <c r="C12" s="160">
        <v>33513</v>
      </c>
      <c r="D12" s="129">
        <v>4.192097164751259</v>
      </c>
      <c r="E12" s="129">
        <v>2.229109917173664</v>
      </c>
      <c r="F12" s="216" t="s">
        <v>222</v>
      </c>
      <c r="G12" s="216" t="s">
        <v>105</v>
      </c>
      <c r="H12" s="121"/>
      <c r="I12" s="132"/>
      <c r="J12" s="988"/>
      <c r="K12" s="790"/>
      <c r="L12" s="125"/>
      <c r="M12" s="274"/>
      <c r="N12" s="989"/>
    </row>
    <row r="13" spans="1:14" s="274" customFormat="1" ht="12.75">
      <c r="A13" s="125" t="s">
        <v>1813</v>
      </c>
      <c r="B13" s="790">
        <v>841</v>
      </c>
      <c r="C13" s="790">
        <v>22867</v>
      </c>
      <c r="D13" s="472">
        <v>3.1259390178986997</v>
      </c>
      <c r="E13" s="472">
        <v>1.542813279265432</v>
      </c>
      <c r="F13" s="593" t="s">
        <v>105</v>
      </c>
      <c r="G13" s="593" t="s">
        <v>103</v>
      </c>
      <c r="H13" s="125"/>
      <c r="I13" s="157"/>
      <c r="J13" s="988"/>
      <c r="K13" s="790"/>
      <c r="L13" s="125"/>
      <c r="N13" s="991"/>
    </row>
    <row r="14" spans="1:14" ht="12.75">
      <c r="A14" s="121" t="s">
        <v>1814</v>
      </c>
      <c r="B14" s="160">
        <v>610</v>
      </c>
      <c r="C14" s="160">
        <v>18298</v>
      </c>
      <c r="D14" s="129">
        <v>3.480956143301013</v>
      </c>
      <c r="E14" s="129">
        <v>1.1724651352566713</v>
      </c>
      <c r="F14" s="216" t="s">
        <v>268</v>
      </c>
      <c r="G14" s="216" t="s">
        <v>136</v>
      </c>
      <c r="H14" s="121"/>
      <c r="I14" s="132"/>
      <c r="J14" s="988"/>
      <c r="K14" s="790"/>
      <c r="L14" s="125"/>
      <c r="M14" s="274"/>
      <c r="N14" s="989"/>
    </row>
    <row r="15" spans="1:14" s="357" customFormat="1" ht="13.5" thickBot="1">
      <c r="A15" s="592" t="s">
        <v>2347</v>
      </c>
      <c r="B15" s="518">
        <v>15208</v>
      </c>
      <c r="C15" s="518">
        <v>383947</v>
      </c>
      <c r="D15" s="1409">
        <v>70.21255174738724</v>
      </c>
      <c r="E15" s="1409">
        <v>25.960871197508734</v>
      </c>
      <c r="F15" s="1410" t="s">
        <v>115</v>
      </c>
      <c r="G15" s="1410" t="s">
        <v>1815</v>
      </c>
      <c r="H15" s="120"/>
      <c r="I15" s="139"/>
      <c r="J15" s="139"/>
      <c r="K15" s="249"/>
      <c r="L15" s="249"/>
      <c r="N15" s="992"/>
    </row>
    <row r="16" spans="1:14" s="357" customFormat="1" ht="12.75">
      <c r="A16" s="289"/>
      <c r="B16" s="1619" t="s">
        <v>75</v>
      </c>
      <c r="C16" s="1619"/>
      <c r="D16" s="1619"/>
      <c r="E16" s="1619"/>
      <c r="F16" s="1619"/>
      <c r="G16" s="1619"/>
      <c r="H16" s="120"/>
      <c r="I16" s="139"/>
      <c r="J16" s="139"/>
      <c r="K16" s="249"/>
      <c r="L16" s="249"/>
      <c r="N16" s="992"/>
    </row>
    <row r="17" spans="1:14" ht="12.75">
      <c r="A17" s="121" t="s">
        <v>1804</v>
      </c>
      <c r="B17" s="160">
        <v>41949</v>
      </c>
      <c r="C17" s="160">
        <v>287821</v>
      </c>
      <c r="D17" s="132">
        <v>78.86579645319333</v>
      </c>
      <c r="E17" s="132">
        <v>6.480025902181536</v>
      </c>
      <c r="F17" s="250" t="s">
        <v>277</v>
      </c>
      <c r="G17" s="250" t="s">
        <v>1321</v>
      </c>
      <c r="H17" s="121"/>
      <c r="I17" s="132"/>
      <c r="J17" s="988"/>
      <c r="K17" s="790"/>
      <c r="L17" s="125"/>
      <c r="M17" s="274"/>
      <c r="N17" s="989"/>
    </row>
    <row r="18" spans="1:14" ht="12.75">
      <c r="A18" s="121" t="s">
        <v>1806</v>
      </c>
      <c r="B18" s="160">
        <v>6404</v>
      </c>
      <c r="C18" s="160">
        <v>56218</v>
      </c>
      <c r="D18" s="132">
        <v>7.1519456886713355</v>
      </c>
      <c r="E18" s="132">
        <v>1.373530134538605</v>
      </c>
      <c r="F18" s="250" t="s">
        <v>747</v>
      </c>
      <c r="G18" s="250" t="s">
        <v>1193</v>
      </c>
      <c r="H18" s="121"/>
      <c r="I18" s="132"/>
      <c r="J18" s="988"/>
      <c r="K18" s="790"/>
      <c r="L18" s="125"/>
      <c r="M18" s="274"/>
      <c r="N18" s="989"/>
    </row>
    <row r="19" spans="1:14" ht="12.75">
      <c r="A19" s="121" t="s">
        <v>1809</v>
      </c>
      <c r="B19" s="160">
        <v>5675</v>
      </c>
      <c r="C19" s="160">
        <v>113720</v>
      </c>
      <c r="D19" s="132">
        <v>12.548162050901617</v>
      </c>
      <c r="E19" s="132">
        <v>2.5315139551736676</v>
      </c>
      <c r="F19" s="250" t="s">
        <v>471</v>
      </c>
      <c r="G19" s="250" t="s">
        <v>1816</v>
      </c>
      <c r="H19" s="121"/>
      <c r="I19" s="132"/>
      <c r="J19" s="988"/>
      <c r="K19" s="790"/>
      <c r="L19" s="125"/>
      <c r="M19" s="274"/>
      <c r="N19" s="989"/>
    </row>
    <row r="20" spans="1:14" s="274" customFormat="1" ht="12.75">
      <c r="A20" s="121" t="s">
        <v>1807</v>
      </c>
      <c r="B20" s="160">
        <v>4839</v>
      </c>
      <c r="C20" s="160">
        <v>107737</v>
      </c>
      <c r="D20" s="132">
        <v>3.424902102023566</v>
      </c>
      <c r="E20" s="132">
        <v>2.6740568594534513</v>
      </c>
      <c r="F20" s="250" t="s">
        <v>152</v>
      </c>
      <c r="G20" s="250" t="s">
        <v>148</v>
      </c>
      <c r="H20" s="125"/>
      <c r="I20" s="132"/>
      <c r="J20" s="988"/>
      <c r="K20" s="790"/>
      <c r="L20" s="125"/>
      <c r="N20" s="989"/>
    </row>
    <row r="21" spans="1:14" ht="12.75">
      <c r="A21" s="121" t="s">
        <v>1808</v>
      </c>
      <c r="B21" s="160">
        <v>4764</v>
      </c>
      <c r="C21" s="160">
        <v>62406</v>
      </c>
      <c r="D21" s="132">
        <v>3.4258765772366666</v>
      </c>
      <c r="E21" s="132">
        <v>1.5655156306230265</v>
      </c>
      <c r="F21" s="250" t="s">
        <v>113</v>
      </c>
      <c r="G21" s="250" t="s">
        <v>222</v>
      </c>
      <c r="H21" s="121"/>
      <c r="I21" s="132"/>
      <c r="J21" s="988"/>
      <c r="K21" s="790"/>
      <c r="L21" s="125"/>
      <c r="M21" s="274"/>
      <c r="N21" s="989"/>
    </row>
    <row r="22" spans="1:14" ht="12.75">
      <c r="A22" s="121" t="s">
        <v>1812</v>
      </c>
      <c r="B22" s="160">
        <v>4112</v>
      </c>
      <c r="C22" s="160">
        <v>68568</v>
      </c>
      <c r="D22" s="132">
        <v>3.6227703023022975</v>
      </c>
      <c r="E22" s="132">
        <v>1.724092664985301</v>
      </c>
      <c r="F22" s="250" t="s">
        <v>139</v>
      </c>
      <c r="G22" s="250" t="s">
        <v>222</v>
      </c>
      <c r="H22" s="121"/>
      <c r="I22" s="132"/>
      <c r="J22" s="988"/>
      <c r="K22" s="790"/>
      <c r="L22" s="125"/>
      <c r="M22" s="274"/>
      <c r="N22" s="989"/>
    </row>
    <row r="23" spans="1:14" ht="12.75">
      <c r="A23" s="121" t="s">
        <v>1811</v>
      </c>
      <c r="B23" s="160">
        <v>4072</v>
      </c>
      <c r="C23" s="160">
        <v>99100</v>
      </c>
      <c r="D23" s="132">
        <v>6.170980944065627</v>
      </c>
      <c r="E23" s="132">
        <v>2.292168113325962</v>
      </c>
      <c r="F23" s="250" t="s">
        <v>115</v>
      </c>
      <c r="G23" s="250" t="s">
        <v>499</v>
      </c>
      <c r="H23" s="121"/>
      <c r="I23" s="132"/>
      <c r="J23" s="988"/>
      <c r="K23" s="790"/>
      <c r="L23" s="125"/>
      <c r="M23" s="274"/>
      <c r="N23" s="989"/>
    </row>
    <row r="24" spans="1:14" ht="12.75">
      <c r="A24" s="121" t="s">
        <v>1810</v>
      </c>
      <c r="B24" s="160">
        <v>4033</v>
      </c>
      <c r="C24" s="160">
        <v>66863</v>
      </c>
      <c r="D24" s="132">
        <v>4.585835836971999</v>
      </c>
      <c r="E24" s="132">
        <v>1.5584415008949872</v>
      </c>
      <c r="F24" s="250" t="s">
        <v>135</v>
      </c>
      <c r="G24" s="250" t="s">
        <v>268</v>
      </c>
      <c r="H24" s="121"/>
      <c r="I24" s="132"/>
      <c r="J24" s="988"/>
      <c r="K24" s="790"/>
      <c r="L24" s="125"/>
      <c r="M24" s="274"/>
      <c r="N24" s="989"/>
    </row>
    <row r="25" spans="1:14" s="274" customFormat="1" ht="12.75">
      <c r="A25" s="121" t="s">
        <v>1813</v>
      </c>
      <c r="B25" s="160">
        <v>3515</v>
      </c>
      <c r="C25" s="160">
        <v>119064</v>
      </c>
      <c r="D25" s="132">
        <v>4.218705475261605</v>
      </c>
      <c r="E25" s="132">
        <v>2.7968721107181476</v>
      </c>
      <c r="F25" s="250" t="s">
        <v>110</v>
      </c>
      <c r="G25" s="250" t="s">
        <v>108</v>
      </c>
      <c r="H25" s="125"/>
      <c r="I25" s="157"/>
      <c r="J25" s="988"/>
      <c r="K25" s="790"/>
      <c r="L25" s="125"/>
      <c r="N25" s="991"/>
    </row>
    <row r="26" spans="1:14" ht="12.75">
      <c r="A26" s="121" t="s">
        <v>1814</v>
      </c>
      <c r="B26" s="160">
        <v>2728</v>
      </c>
      <c r="C26" s="160">
        <v>84814</v>
      </c>
      <c r="D26" s="132">
        <v>5.999484048450479</v>
      </c>
      <c r="E26" s="132">
        <v>1.8855645565555486</v>
      </c>
      <c r="F26" s="250" t="s">
        <v>269</v>
      </c>
      <c r="G26" s="250" t="s">
        <v>208</v>
      </c>
      <c r="H26" s="121"/>
      <c r="I26" s="132"/>
      <c r="J26" s="988"/>
      <c r="K26" s="790"/>
      <c r="L26" s="125"/>
      <c r="M26" s="274"/>
      <c r="N26" s="989"/>
    </row>
    <row r="27" spans="1:14" s="357" customFormat="1" ht="13.5" thickBot="1">
      <c r="A27" s="592" t="s">
        <v>2347</v>
      </c>
      <c r="B27" s="518">
        <v>87750</v>
      </c>
      <c r="C27" s="518">
        <v>1226315</v>
      </c>
      <c r="D27" s="519">
        <v>137.34935385741812</v>
      </c>
      <c r="E27" s="519">
        <v>28.576398880879065</v>
      </c>
      <c r="F27" s="11" t="s">
        <v>246</v>
      </c>
      <c r="G27" s="11" t="s">
        <v>181</v>
      </c>
      <c r="H27" s="120"/>
      <c r="I27" s="139"/>
      <c r="J27" s="139"/>
      <c r="K27" s="249"/>
      <c r="L27" s="249"/>
      <c r="N27" s="992"/>
    </row>
    <row r="28" spans="1:12" ht="12.75">
      <c r="A28" s="159" t="s">
        <v>284</v>
      </c>
      <c r="B28" s="159"/>
      <c r="C28" s="159"/>
      <c r="D28" s="159"/>
      <c r="E28" s="159"/>
      <c r="F28" s="159"/>
      <c r="G28" s="159"/>
      <c r="H28" s="159"/>
      <c r="I28" s="159"/>
      <c r="J28" s="159"/>
      <c r="K28" s="159"/>
      <c r="L28" s="159"/>
    </row>
    <row r="29" spans="1:12" ht="12.75">
      <c r="A29" s="159" t="s">
        <v>1817</v>
      </c>
      <c r="B29" s="159"/>
      <c r="C29" s="159"/>
      <c r="D29" s="159"/>
      <c r="E29" s="159"/>
      <c r="F29" s="159"/>
      <c r="G29" s="159"/>
      <c r="H29" s="159"/>
      <c r="I29" s="159"/>
      <c r="J29" s="159"/>
      <c r="K29" s="159"/>
      <c r="L29" s="159"/>
    </row>
    <row r="30" spans="1:12" ht="72" customHeight="1">
      <c r="A30" s="1586" t="s">
        <v>1818</v>
      </c>
      <c r="B30" s="1586"/>
      <c r="C30" s="1586"/>
      <c r="D30" s="1586"/>
      <c r="E30" s="1586"/>
      <c r="F30" s="1586"/>
      <c r="G30" s="1586"/>
      <c r="H30" s="36"/>
      <c r="I30" s="36"/>
      <c r="J30" s="36"/>
      <c r="K30" s="36"/>
      <c r="L30" s="36"/>
    </row>
    <row r="31" spans="1:12" ht="12.75">
      <c r="A31" s="159" t="s">
        <v>166</v>
      </c>
      <c r="B31" s="159"/>
      <c r="C31" s="159"/>
      <c r="D31" s="159"/>
      <c r="E31" s="159"/>
      <c r="F31" s="159"/>
      <c r="G31" s="159"/>
      <c r="H31" s="159"/>
      <c r="I31" s="159"/>
      <c r="J31" s="159"/>
      <c r="K31" s="159"/>
      <c r="L31" s="159"/>
    </row>
    <row r="32" spans="1:12" ht="42" customHeight="1">
      <c r="A32" s="1681" t="s">
        <v>1819</v>
      </c>
      <c r="B32" s="1681"/>
      <c r="C32" s="1681"/>
      <c r="D32" s="1681"/>
      <c r="E32" s="1681"/>
      <c r="F32" s="1681"/>
      <c r="G32" s="1681"/>
      <c r="H32" s="24"/>
      <c r="I32" s="24"/>
      <c r="J32" s="24"/>
      <c r="K32" s="24"/>
      <c r="L32" s="24"/>
    </row>
    <row r="33" spans="1:12" ht="12.75">
      <c r="A33" s="159" t="s">
        <v>167</v>
      </c>
      <c r="B33" s="159"/>
      <c r="C33" s="159"/>
      <c r="D33" s="159"/>
      <c r="E33" s="159"/>
      <c r="F33" s="159"/>
      <c r="G33" s="159"/>
      <c r="H33" s="159"/>
      <c r="I33" s="159"/>
      <c r="J33" s="159"/>
      <c r="K33" s="159"/>
      <c r="L33" s="159"/>
    </row>
    <row r="34" spans="1:12" ht="12.75">
      <c r="A34" s="159" t="s">
        <v>1820</v>
      </c>
      <c r="B34" s="159"/>
      <c r="C34" s="159"/>
      <c r="D34" s="159"/>
      <c r="E34" s="159"/>
      <c r="F34" s="159"/>
      <c r="G34" s="159"/>
      <c r="H34" s="159"/>
      <c r="I34" s="159"/>
      <c r="J34" s="159"/>
      <c r="K34" s="159"/>
      <c r="L34" s="159"/>
    </row>
    <row r="35" spans="1:12" ht="12.75">
      <c r="A35" s="159" t="s">
        <v>1821</v>
      </c>
      <c r="B35" s="159"/>
      <c r="C35" s="159"/>
      <c r="D35" s="159"/>
      <c r="E35" s="159"/>
      <c r="F35" s="159"/>
      <c r="G35" s="159"/>
      <c r="H35" s="159"/>
      <c r="I35" s="159"/>
      <c r="J35" s="159"/>
      <c r="K35" s="159"/>
      <c r="L35" s="159"/>
    </row>
    <row r="36" spans="1:12" ht="22.5" customHeight="1">
      <c r="A36" s="1681" t="s">
        <v>1822</v>
      </c>
      <c r="B36" s="1681"/>
      <c r="C36" s="1681"/>
      <c r="D36" s="1681"/>
      <c r="E36" s="1681"/>
      <c r="F36" s="1681"/>
      <c r="G36" s="1681"/>
      <c r="H36" s="159"/>
      <c r="I36" s="159"/>
      <c r="J36" s="159"/>
      <c r="K36" s="159"/>
      <c r="L36" s="159"/>
    </row>
    <row r="37" spans="1:12" ht="12.75">
      <c r="A37" s="115" t="s">
        <v>95</v>
      </c>
      <c r="B37" s="159"/>
      <c r="C37" s="159"/>
      <c r="D37" s="159"/>
      <c r="E37" s="159"/>
      <c r="F37" s="159"/>
      <c r="G37" s="159"/>
      <c r="H37" s="159"/>
      <c r="I37" s="121"/>
      <c r="J37" s="121"/>
      <c r="K37" s="121"/>
      <c r="L37" s="121"/>
    </row>
    <row r="38" spans="1:12" ht="12.75">
      <c r="A38" s="115" t="s">
        <v>96</v>
      </c>
      <c r="B38" s="159"/>
      <c r="C38" s="159"/>
      <c r="D38" s="159"/>
      <c r="E38" s="159"/>
      <c r="F38" s="159"/>
      <c r="G38" s="159"/>
      <c r="H38" s="159"/>
      <c r="I38" s="121"/>
      <c r="J38" s="121"/>
      <c r="K38" s="121"/>
      <c r="L38" s="121"/>
    </row>
    <row r="39" spans="1:12" ht="12.75">
      <c r="A39" s="115" t="s">
        <v>97</v>
      </c>
      <c r="B39" s="159"/>
      <c r="C39" s="159"/>
      <c r="D39" s="159"/>
      <c r="E39" s="159"/>
      <c r="F39" s="159"/>
      <c r="G39" s="159"/>
      <c r="H39" s="159"/>
      <c r="I39" s="121"/>
      <c r="J39" s="121"/>
      <c r="K39" s="121"/>
      <c r="L39" s="121"/>
    </row>
    <row r="40" spans="1:8" ht="34.5" customHeight="1">
      <c r="A40" s="1713" t="s">
        <v>1823</v>
      </c>
      <c r="B40" s="1713"/>
      <c r="C40" s="1713"/>
      <c r="D40" s="1713"/>
      <c r="E40" s="1713"/>
      <c r="F40" s="1713"/>
      <c r="G40" s="1713"/>
      <c r="H40" s="16"/>
    </row>
    <row r="41" spans="1:8" ht="12.75">
      <c r="A41" s="117" t="s">
        <v>2346</v>
      </c>
      <c r="B41" s="115"/>
      <c r="C41" s="115"/>
      <c r="D41" s="115"/>
      <c r="E41" s="115"/>
      <c r="F41" s="115"/>
      <c r="G41" s="115"/>
      <c r="H41" s="115"/>
    </row>
  </sheetData>
  <sheetProtection/>
  <mergeCells count="9">
    <mergeCell ref="A1:G1"/>
    <mergeCell ref="A36:G36"/>
    <mergeCell ref="A40:G40"/>
    <mergeCell ref="B2:C2"/>
    <mergeCell ref="D2:E2"/>
    <mergeCell ref="B4:G4"/>
    <mergeCell ref="B16:G16"/>
    <mergeCell ref="A30:G30"/>
    <mergeCell ref="A32:G32"/>
  </mergeCells>
  <printOptions/>
  <pageMargins left="0.7" right="0.7" top="0.75" bottom="0.75" header="0.3" footer="0.3"/>
  <pageSetup horizontalDpi="600" verticalDpi="600" orientation="portrait" paperSize="9" r:id="rId1"/>
</worksheet>
</file>

<file path=xl/worksheets/sheet162.xml><?xml version="1.0" encoding="utf-8"?>
<worksheet xmlns="http://schemas.openxmlformats.org/spreadsheetml/2006/main" xmlns:r="http://schemas.openxmlformats.org/officeDocument/2006/relationships">
  <sheetPr>
    <tabColor theme="0" tint="-0.1499900072813034"/>
  </sheetPr>
  <dimension ref="A1:K10"/>
  <sheetViews>
    <sheetView zoomScalePageLayoutView="0" workbookViewId="0" topLeftCell="A1">
      <selection activeCell="A10" sqref="A10"/>
    </sheetView>
  </sheetViews>
  <sheetFormatPr defaultColWidth="9.140625" defaultRowHeight="15" customHeight="1"/>
  <cols>
    <col min="1" max="1" width="23.8515625" style="67" customWidth="1"/>
    <col min="2" max="2" width="10.8515625" style="67" bestFit="1" customWidth="1"/>
    <col min="3" max="4" width="9.140625" style="67" customWidth="1"/>
    <col min="5" max="5" width="13.00390625" style="67" customWidth="1"/>
    <col min="6" max="6" width="10.8515625" style="67" bestFit="1" customWidth="1"/>
    <col min="7" max="7" width="9.140625" style="67" customWidth="1"/>
    <col min="8" max="8" width="10.8515625" style="67" bestFit="1" customWidth="1"/>
    <col min="9" max="12" width="9.140625" style="67" customWidth="1"/>
    <col min="13" max="16384" width="9.140625" style="58" customWidth="1"/>
  </cols>
  <sheetData>
    <row r="1" spans="1:9" ht="30.75" customHeight="1" thickBot="1">
      <c r="A1" s="1572" t="s">
        <v>1824</v>
      </c>
      <c r="B1" s="1572"/>
      <c r="C1" s="1572"/>
      <c r="D1" s="1572"/>
      <c r="E1" s="1572"/>
      <c r="F1" s="1572"/>
      <c r="G1" s="1572"/>
      <c r="H1" s="1572"/>
      <c r="I1" s="1572"/>
    </row>
    <row r="2" spans="1:9" ht="15" customHeight="1" thickBot="1">
      <c r="A2" s="88"/>
      <c r="B2" s="88" t="s">
        <v>27</v>
      </c>
      <c r="C2" s="88" t="s">
        <v>313</v>
      </c>
      <c r="D2" s="88" t="s">
        <v>530</v>
      </c>
      <c r="E2" s="88" t="s">
        <v>531</v>
      </c>
      <c r="F2" s="88" t="s">
        <v>407</v>
      </c>
      <c r="G2" s="88" t="s">
        <v>408</v>
      </c>
      <c r="H2" s="88" t="s">
        <v>409</v>
      </c>
      <c r="I2" s="88" t="s">
        <v>83</v>
      </c>
    </row>
    <row r="3" spans="2:9" ht="15" customHeight="1">
      <c r="B3" s="1661" t="s">
        <v>21</v>
      </c>
      <c r="C3" s="1661"/>
      <c r="D3" s="1661"/>
      <c r="E3" s="1661"/>
      <c r="F3" s="1661"/>
      <c r="G3" s="1661"/>
      <c r="H3" s="1661"/>
      <c r="I3" s="1661"/>
    </row>
    <row r="4" spans="1:11" ht="15" customHeight="1">
      <c r="A4" s="67" t="s">
        <v>0</v>
      </c>
      <c r="B4" s="886">
        <v>61.4</v>
      </c>
      <c r="C4" s="886">
        <v>20.2</v>
      </c>
      <c r="D4" s="886">
        <v>18.8</v>
      </c>
      <c r="E4" s="886">
        <v>25.2</v>
      </c>
      <c r="F4" s="886">
        <v>44.8</v>
      </c>
      <c r="G4" s="886">
        <v>71.9</v>
      </c>
      <c r="H4" s="886">
        <v>120.9</v>
      </c>
      <c r="I4" s="886">
        <v>236.3</v>
      </c>
      <c r="K4" s="163"/>
    </row>
    <row r="5" spans="1:9" ht="15" customHeight="1">
      <c r="A5" s="92" t="s">
        <v>1</v>
      </c>
      <c r="B5" s="888">
        <v>41.4</v>
      </c>
      <c r="C5" s="888">
        <v>14.2</v>
      </c>
      <c r="D5" s="888">
        <v>10.4</v>
      </c>
      <c r="E5" s="888">
        <v>9.3</v>
      </c>
      <c r="F5" s="888">
        <v>11.3</v>
      </c>
      <c r="G5" s="888">
        <v>16</v>
      </c>
      <c r="H5" s="888">
        <v>29</v>
      </c>
      <c r="I5" s="888">
        <v>94.8</v>
      </c>
    </row>
    <row r="6" spans="2:11" ht="15" customHeight="1">
      <c r="B6" s="1661" t="s">
        <v>75</v>
      </c>
      <c r="C6" s="1661"/>
      <c r="D6" s="1661"/>
      <c r="E6" s="1661"/>
      <c r="F6" s="1661"/>
      <c r="G6" s="1661"/>
      <c r="H6" s="1661"/>
      <c r="I6" s="1661"/>
      <c r="K6" s="56"/>
    </row>
    <row r="7" spans="1:9" ht="15" customHeight="1">
      <c r="A7" s="67" t="s">
        <v>0</v>
      </c>
      <c r="B7" s="157">
        <v>70.76383267947531</v>
      </c>
      <c r="C7" s="157">
        <v>24.12710708723684</v>
      </c>
      <c r="D7" s="157">
        <v>21.857156557965677</v>
      </c>
      <c r="E7" s="157">
        <v>40.89058185454831</v>
      </c>
      <c r="F7" s="157">
        <v>96.97136080956902</v>
      </c>
      <c r="G7" s="157">
        <v>183.6470231688073</v>
      </c>
      <c r="H7" s="157">
        <v>316.1029451942517</v>
      </c>
      <c r="I7" s="157">
        <v>417.2102504368084</v>
      </c>
    </row>
    <row r="8" spans="1:9" ht="15" customHeight="1" thickBot="1">
      <c r="A8" s="87" t="s">
        <v>1</v>
      </c>
      <c r="B8" s="667">
        <v>38.333723685369335</v>
      </c>
      <c r="C8" s="667">
        <v>14.655674318348481</v>
      </c>
      <c r="D8" s="667">
        <v>11.799691839220781</v>
      </c>
      <c r="E8" s="667">
        <v>11.235952166270417</v>
      </c>
      <c r="F8" s="667">
        <v>13.382769232640806</v>
      </c>
      <c r="G8" s="667">
        <v>19.077786570764957</v>
      </c>
      <c r="H8" s="667">
        <v>33.86598321289604</v>
      </c>
      <c r="I8" s="667">
        <v>102.79139986109708</v>
      </c>
    </row>
    <row r="9" ht="15" customHeight="1">
      <c r="A9" s="115" t="s">
        <v>2342</v>
      </c>
    </row>
    <row r="10" spans="2:9" ht="15" customHeight="1">
      <c r="B10" s="90"/>
      <c r="C10" s="90"/>
      <c r="D10" s="90"/>
      <c r="E10" s="90"/>
      <c r="F10" s="90"/>
      <c r="G10" s="90"/>
      <c r="H10" s="90"/>
      <c r="I10" s="90"/>
    </row>
  </sheetData>
  <sheetProtection/>
  <mergeCells count="3">
    <mergeCell ref="B3:I3"/>
    <mergeCell ref="B6:I6"/>
    <mergeCell ref="A1:I1"/>
  </mergeCells>
  <printOptions/>
  <pageMargins left="0.7" right="0.7" top="0.75" bottom="0.75" header="0.3" footer="0.3"/>
  <pageSetup orientation="portrait" paperSize="9"/>
</worksheet>
</file>

<file path=xl/worksheets/sheet163.xml><?xml version="1.0" encoding="utf-8"?>
<worksheet xmlns="http://schemas.openxmlformats.org/spreadsheetml/2006/main" xmlns:r="http://schemas.openxmlformats.org/officeDocument/2006/relationships">
  <sheetPr>
    <tabColor theme="0" tint="-0.1499900072813034"/>
  </sheetPr>
  <dimension ref="A1:I7"/>
  <sheetViews>
    <sheetView zoomScalePageLayoutView="0" workbookViewId="0" topLeftCell="A1">
      <selection activeCell="A14" sqref="A14"/>
    </sheetView>
  </sheetViews>
  <sheetFormatPr defaultColWidth="9.140625" defaultRowHeight="15"/>
  <cols>
    <col min="1" max="1" width="23.8515625" style="67" customWidth="1"/>
    <col min="2" max="2" width="10.8515625" style="67" bestFit="1" customWidth="1"/>
    <col min="3" max="3" width="12.140625" style="67" bestFit="1" customWidth="1"/>
    <col min="4" max="4" width="4.8515625" style="67" customWidth="1"/>
    <col min="5" max="5" width="13.00390625" style="67" customWidth="1"/>
    <col min="6" max="6" width="12.140625" style="67" bestFit="1" customWidth="1"/>
    <col min="7" max="7" width="9.140625" style="67" customWidth="1"/>
    <col min="8" max="8" width="10.8515625" style="67" bestFit="1" customWidth="1"/>
    <col min="9" max="13" width="9.140625" style="67" customWidth="1"/>
    <col min="14" max="16384" width="9.140625" style="58" customWidth="1"/>
  </cols>
  <sheetData>
    <row r="1" spans="1:6" ht="31.5" customHeight="1" thickBot="1">
      <c r="A1" s="1572" t="s">
        <v>1825</v>
      </c>
      <c r="B1" s="1572"/>
      <c r="C1" s="1572"/>
      <c r="D1" s="1572"/>
      <c r="E1" s="1572"/>
      <c r="F1" s="1572"/>
    </row>
    <row r="2" spans="1:8" ht="15.75" customHeight="1" thickBot="1">
      <c r="A2" s="1077"/>
      <c r="B2" s="1635" t="s">
        <v>21</v>
      </c>
      <c r="C2" s="1635"/>
      <c r="D2" s="1078"/>
      <c r="E2" s="1635" t="s">
        <v>75</v>
      </c>
      <c r="F2" s="1635"/>
      <c r="G2" s="92"/>
      <c r="H2" s="92"/>
    </row>
    <row r="3" spans="1:9" ht="12" thickBot="1">
      <c r="A3" s="384"/>
      <c r="B3" s="384" t="s">
        <v>0</v>
      </c>
      <c r="C3" s="384" t="s">
        <v>757</v>
      </c>
      <c r="D3" s="87"/>
      <c r="E3" s="384" t="s">
        <v>0</v>
      </c>
      <c r="F3" s="384" t="s">
        <v>757</v>
      </c>
      <c r="G3" s="92"/>
      <c r="H3" s="92"/>
      <c r="I3" s="163"/>
    </row>
    <row r="4" spans="1:8" ht="11.25">
      <c r="A4" s="213" t="s">
        <v>1826</v>
      </c>
      <c r="B4" s="148">
        <v>1.8</v>
      </c>
      <c r="C4" s="148">
        <v>0.7</v>
      </c>
      <c r="D4" s="148"/>
      <c r="E4" s="148">
        <v>3.191786770709434</v>
      </c>
      <c r="F4" s="148">
        <v>0.7072754846747697</v>
      </c>
      <c r="G4" s="92"/>
      <c r="H4" s="92"/>
    </row>
    <row r="5" spans="1:9" ht="23.25">
      <c r="A5" s="213" t="s">
        <v>1827</v>
      </c>
      <c r="B5" s="148">
        <v>45.8</v>
      </c>
      <c r="C5" s="148">
        <v>13.2</v>
      </c>
      <c r="D5" s="148"/>
      <c r="E5" s="148">
        <v>104.11046966386577</v>
      </c>
      <c r="F5" s="148">
        <v>14.915183992198079</v>
      </c>
      <c r="G5" s="92"/>
      <c r="H5" s="92"/>
      <c r="I5" s="56"/>
    </row>
    <row r="6" spans="1:8" ht="23.25" thickBot="1">
      <c r="A6" s="564" t="s">
        <v>1828</v>
      </c>
      <c r="B6" s="91">
        <v>23.1</v>
      </c>
      <c r="C6" s="91">
        <v>12.2</v>
      </c>
      <c r="D6" s="91"/>
      <c r="E6" s="91">
        <v>31.201501054474395</v>
      </c>
      <c r="F6" s="91">
        <v>13.0676652993204</v>
      </c>
      <c r="G6" s="92"/>
      <c r="H6" s="92"/>
    </row>
    <row r="7" ht="11.25">
      <c r="A7" s="115" t="s">
        <v>1932</v>
      </c>
    </row>
  </sheetData>
  <sheetProtection/>
  <mergeCells count="3">
    <mergeCell ref="B2:C2"/>
    <mergeCell ref="E2:F2"/>
    <mergeCell ref="A1:F1"/>
  </mergeCells>
  <printOptions/>
  <pageMargins left="0.7" right="0.7" top="0.75" bottom="0.75" header="0.3" footer="0.3"/>
  <pageSetup orientation="portrait" paperSize="9"/>
</worksheet>
</file>

<file path=xl/worksheets/sheet164.xml><?xml version="1.0" encoding="utf-8"?>
<worksheet xmlns="http://schemas.openxmlformats.org/spreadsheetml/2006/main" xmlns:r="http://schemas.openxmlformats.org/officeDocument/2006/relationships">
  <sheetPr>
    <tabColor theme="0" tint="-0.1499900072813034"/>
  </sheetPr>
  <dimension ref="A1:N16"/>
  <sheetViews>
    <sheetView zoomScalePageLayoutView="0" workbookViewId="0" topLeftCell="A1">
      <selection activeCell="A23" sqref="A23"/>
    </sheetView>
  </sheetViews>
  <sheetFormatPr defaultColWidth="9.140625" defaultRowHeight="15"/>
  <cols>
    <col min="1" max="1" width="45.8515625" style="182" customWidth="1"/>
    <col min="2" max="3" width="9.140625" style="182" customWidth="1"/>
    <col min="4" max="4" width="3.421875" style="182" customWidth="1"/>
    <col min="5" max="6" width="9.140625" style="182" customWidth="1"/>
    <col min="7" max="7" width="3.140625" style="182" customWidth="1"/>
    <col min="8" max="9" width="9.140625" style="182" customWidth="1"/>
    <col min="10" max="10" width="3.8515625" style="182" customWidth="1"/>
    <col min="11" max="16384" width="9.140625" style="182" customWidth="1"/>
  </cols>
  <sheetData>
    <row r="1" spans="1:12" ht="33.75" customHeight="1" thickBot="1">
      <c r="A1" s="1569" t="s">
        <v>1829</v>
      </c>
      <c r="B1" s="1569"/>
      <c r="C1" s="1569"/>
      <c r="D1" s="1569"/>
      <c r="E1" s="1569"/>
      <c r="F1" s="1569"/>
      <c r="G1" s="1569"/>
      <c r="H1" s="1569"/>
      <c r="I1" s="1569"/>
      <c r="J1" s="1569"/>
      <c r="K1" s="1569"/>
      <c r="L1" s="1569"/>
    </row>
    <row r="2" spans="1:12" ht="22.5" customHeight="1" thickBot="1">
      <c r="A2" s="962"/>
      <c r="B2" s="1785" t="s">
        <v>1830</v>
      </c>
      <c r="C2" s="1785"/>
      <c r="D2" s="1411"/>
      <c r="E2" s="1785" t="s">
        <v>1831</v>
      </c>
      <c r="F2" s="1785"/>
      <c r="G2" s="1411"/>
      <c r="H2" s="1785" t="s">
        <v>1832</v>
      </c>
      <c r="I2" s="1785"/>
      <c r="J2" s="1411"/>
      <c r="K2" s="1785" t="s">
        <v>1833</v>
      </c>
      <c r="L2" s="1785"/>
    </row>
    <row r="3" spans="1:12" ht="15.75" thickBot="1">
      <c r="A3" s="963"/>
      <c r="B3" s="965" t="s">
        <v>21</v>
      </c>
      <c r="C3" s="965" t="s">
        <v>1834</v>
      </c>
      <c r="D3" s="1412"/>
      <c r="E3" s="965" t="s">
        <v>21</v>
      </c>
      <c r="F3" s="965" t="s">
        <v>1834</v>
      </c>
      <c r="G3" s="1412"/>
      <c r="H3" s="965" t="s">
        <v>21</v>
      </c>
      <c r="I3" s="965" t="s">
        <v>1834</v>
      </c>
      <c r="J3" s="1412"/>
      <c r="K3" s="965" t="s">
        <v>21</v>
      </c>
      <c r="L3" s="965" t="s">
        <v>1834</v>
      </c>
    </row>
    <row r="4" spans="1:12" ht="15">
      <c r="A4" s="1413"/>
      <c r="B4" s="1414" t="s">
        <v>372</v>
      </c>
      <c r="C4" s="1414" t="s">
        <v>372</v>
      </c>
      <c r="D4" s="1415"/>
      <c r="E4" s="1414" t="s">
        <v>372</v>
      </c>
      <c r="F4" s="1414" t="s">
        <v>372</v>
      </c>
      <c r="G4" s="1415"/>
      <c r="H4" s="1414" t="s">
        <v>372</v>
      </c>
      <c r="I4" s="1414" t="s">
        <v>372</v>
      </c>
      <c r="J4" s="1415"/>
      <c r="K4" s="1414" t="s">
        <v>372</v>
      </c>
      <c r="L4" s="1414" t="s">
        <v>372</v>
      </c>
    </row>
    <row r="5" spans="1:14" ht="15">
      <c r="A5" s="1416" t="s">
        <v>1835</v>
      </c>
      <c r="B5" s="1417">
        <v>16</v>
      </c>
      <c r="C5" s="1417">
        <v>15</v>
      </c>
      <c r="D5" s="1415"/>
      <c r="E5" s="1417">
        <v>6</v>
      </c>
      <c r="F5" s="1417">
        <v>7</v>
      </c>
      <c r="G5" s="1415"/>
      <c r="H5" s="1417">
        <v>24</v>
      </c>
      <c r="I5" s="1417">
        <v>21</v>
      </c>
      <c r="J5" s="1415"/>
      <c r="K5" s="1417">
        <v>7</v>
      </c>
      <c r="L5" s="1417">
        <v>8</v>
      </c>
      <c r="N5" s="1401"/>
    </row>
    <row r="6" spans="1:12" ht="15">
      <c r="A6" s="1418" t="s">
        <v>1836</v>
      </c>
      <c r="B6" s="1415"/>
      <c r="C6" s="1415"/>
      <c r="D6" s="1415"/>
      <c r="E6" s="1415"/>
      <c r="F6" s="1415"/>
      <c r="G6" s="1415"/>
      <c r="H6" s="1415"/>
      <c r="I6" s="1415"/>
      <c r="J6" s="1415"/>
      <c r="K6" s="1415"/>
      <c r="L6" s="1415"/>
    </row>
    <row r="7" spans="1:12" ht="15">
      <c r="A7" s="1416" t="s">
        <v>1837</v>
      </c>
      <c r="B7" s="1417">
        <v>12</v>
      </c>
      <c r="C7" s="1417">
        <v>12</v>
      </c>
      <c r="D7" s="1415"/>
      <c r="E7" s="1417">
        <v>4</v>
      </c>
      <c r="F7" s="1417">
        <v>4</v>
      </c>
      <c r="G7" s="1415"/>
      <c r="H7" s="1417">
        <v>32</v>
      </c>
      <c r="I7" s="1417">
        <v>29</v>
      </c>
      <c r="J7" s="1415"/>
      <c r="K7" s="1417">
        <v>32</v>
      </c>
      <c r="L7" s="1417">
        <v>28</v>
      </c>
    </row>
    <row r="8" spans="1:12" ht="15">
      <c r="A8" s="1416" t="s">
        <v>1838</v>
      </c>
      <c r="B8" s="1417">
        <v>8</v>
      </c>
      <c r="C8" s="1417">
        <v>14</v>
      </c>
      <c r="D8" s="1415"/>
      <c r="E8" s="1417">
        <v>8</v>
      </c>
      <c r="F8" s="1417">
        <v>19</v>
      </c>
      <c r="G8" s="1415"/>
      <c r="H8" s="1417">
        <v>7</v>
      </c>
      <c r="I8" s="1417">
        <v>11</v>
      </c>
      <c r="J8" s="1415"/>
      <c r="K8" s="1417">
        <v>3</v>
      </c>
      <c r="L8" s="1417">
        <v>8</v>
      </c>
    </row>
    <row r="9" spans="1:12" ht="15">
      <c r="A9" s="1416" t="s">
        <v>1839</v>
      </c>
      <c r="B9" s="1417">
        <v>16</v>
      </c>
      <c r="C9" s="1417">
        <v>14</v>
      </c>
      <c r="D9" s="1415"/>
      <c r="E9" s="1417">
        <v>19</v>
      </c>
      <c r="F9" s="1417">
        <v>16</v>
      </c>
      <c r="G9" s="1415"/>
      <c r="H9" s="1417">
        <v>22</v>
      </c>
      <c r="I9" s="1417">
        <v>22</v>
      </c>
      <c r="J9" s="1415"/>
      <c r="K9" s="1417">
        <v>4</v>
      </c>
      <c r="L9" s="1417">
        <v>9</v>
      </c>
    </row>
    <row r="10" spans="1:12" ht="15">
      <c r="A10" s="1416" t="s">
        <v>1840</v>
      </c>
      <c r="B10" s="1417">
        <v>3</v>
      </c>
      <c r="C10" s="1417">
        <v>4</v>
      </c>
      <c r="D10" s="1415"/>
      <c r="E10" s="1417">
        <v>3</v>
      </c>
      <c r="F10" s="1417">
        <v>3</v>
      </c>
      <c r="G10" s="1415"/>
      <c r="H10" s="1417">
        <v>4</v>
      </c>
      <c r="I10" s="1417">
        <v>8</v>
      </c>
      <c r="J10" s="1415"/>
      <c r="K10" s="1417">
        <v>3</v>
      </c>
      <c r="L10" s="1417">
        <v>7</v>
      </c>
    </row>
    <row r="11" spans="1:12" ht="15">
      <c r="A11" s="1416" t="s">
        <v>1841</v>
      </c>
      <c r="B11" s="1417">
        <v>28</v>
      </c>
      <c r="C11" s="1417">
        <v>24</v>
      </c>
      <c r="D11" s="1415"/>
      <c r="E11" s="1417">
        <v>13</v>
      </c>
      <c r="F11" s="1417">
        <v>16</v>
      </c>
      <c r="G11" s="1415"/>
      <c r="H11" s="1417">
        <v>12</v>
      </c>
      <c r="I11" s="1417">
        <v>14</v>
      </c>
      <c r="J11" s="1415"/>
      <c r="K11" s="1417">
        <v>22</v>
      </c>
      <c r="L11" s="1417">
        <v>25</v>
      </c>
    </row>
    <row r="12" spans="1:12" ht="15">
      <c r="A12" s="1416" t="s">
        <v>1842</v>
      </c>
      <c r="B12" s="1417">
        <v>10</v>
      </c>
      <c r="C12" s="1417">
        <v>10</v>
      </c>
      <c r="D12" s="1415"/>
      <c r="E12" s="1417">
        <v>21</v>
      </c>
      <c r="F12" s="1417">
        <v>16</v>
      </c>
      <c r="G12" s="1415"/>
      <c r="H12" s="1417">
        <v>18</v>
      </c>
      <c r="I12" s="1417">
        <v>21</v>
      </c>
      <c r="J12" s="1415"/>
      <c r="K12" s="1417">
        <v>12</v>
      </c>
      <c r="L12" s="1417">
        <v>12</v>
      </c>
    </row>
    <row r="13" spans="1:12" ht="15">
      <c r="A13" s="1416" t="s">
        <v>1843</v>
      </c>
      <c r="B13" s="1417">
        <v>5</v>
      </c>
      <c r="C13" s="1417">
        <v>5</v>
      </c>
      <c r="D13" s="1415"/>
      <c r="E13" s="1417">
        <v>8</v>
      </c>
      <c r="F13" s="1417">
        <v>6</v>
      </c>
      <c r="G13" s="1415"/>
      <c r="H13" s="1417">
        <v>4</v>
      </c>
      <c r="I13" s="1417">
        <v>2</v>
      </c>
      <c r="J13" s="1415"/>
      <c r="K13" s="1417">
        <v>8</v>
      </c>
      <c r="L13" s="1417">
        <v>5</v>
      </c>
    </row>
    <row r="14" spans="1:12" ht="15">
      <c r="A14" s="1416" t="s">
        <v>1844</v>
      </c>
      <c r="B14" s="1417">
        <v>24</v>
      </c>
      <c r="C14" s="1417">
        <v>26</v>
      </c>
      <c r="D14" s="1415"/>
      <c r="E14" s="1417">
        <v>23</v>
      </c>
      <c r="F14" s="1417">
        <v>25</v>
      </c>
      <c r="G14" s="1415"/>
      <c r="H14" s="1417">
        <v>15</v>
      </c>
      <c r="I14" s="1417">
        <v>13</v>
      </c>
      <c r="J14" s="1415"/>
      <c r="K14" s="1417">
        <v>19</v>
      </c>
      <c r="L14" s="1417">
        <v>17</v>
      </c>
    </row>
    <row r="15" spans="1:12" ht="15.75" thickBot="1">
      <c r="A15" s="1419" t="s">
        <v>534</v>
      </c>
      <c r="B15" s="1420">
        <v>16</v>
      </c>
      <c r="C15" s="1420">
        <v>11</v>
      </c>
      <c r="D15" s="977"/>
      <c r="E15" s="1420">
        <v>19</v>
      </c>
      <c r="F15" s="1230">
        <v>15</v>
      </c>
      <c r="G15" s="1421"/>
      <c r="H15" s="1230">
        <v>11</v>
      </c>
      <c r="I15" s="1230">
        <v>9</v>
      </c>
      <c r="J15" s="977"/>
      <c r="K15" s="1420">
        <v>13</v>
      </c>
      <c r="L15" s="1420">
        <v>12</v>
      </c>
    </row>
    <row r="16" ht="15">
      <c r="A16" s="1390" t="s">
        <v>2348</v>
      </c>
    </row>
  </sheetData>
  <sheetProtection/>
  <mergeCells count="5">
    <mergeCell ref="B2:C2"/>
    <mergeCell ref="E2:F2"/>
    <mergeCell ref="H2:I2"/>
    <mergeCell ref="K2:L2"/>
    <mergeCell ref="A1:L1"/>
  </mergeCells>
  <printOptions/>
  <pageMargins left="0.7" right="0.7" top="0.75" bottom="0.75" header="0.3" footer="0.3"/>
  <pageSetup orientation="portrait" paperSize="9"/>
</worksheet>
</file>

<file path=xl/worksheets/sheet165.xml><?xml version="1.0" encoding="utf-8"?>
<worksheet xmlns="http://schemas.openxmlformats.org/spreadsheetml/2006/main" xmlns:r="http://schemas.openxmlformats.org/officeDocument/2006/relationships">
  <sheetPr>
    <tabColor theme="0" tint="-0.1499900072813034"/>
    <pageSetUpPr fitToPage="1"/>
  </sheetPr>
  <dimension ref="A1:M18"/>
  <sheetViews>
    <sheetView zoomScalePageLayoutView="0" workbookViewId="0" topLeftCell="A1">
      <selection activeCell="M8" sqref="M8"/>
    </sheetView>
  </sheetViews>
  <sheetFormatPr defaultColWidth="9.140625" defaultRowHeight="15"/>
  <cols>
    <col min="1" max="1" width="20.00390625" style="369" customWidth="1"/>
    <col min="2" max="2" width="10.421875" style="369" customWidth="1"/>
    <col min="3" max="3" width="11.00390625" style="369" customWidth="1"/>
    <col min="4" max="4" width="3.140625" style="369" customWidth="1"/>
    <col min="5" max="5" width="11.7109375" style="369" customWidth="1"/>
    <col min="6" max="6" width="2.7109375" style="369" customWidth="1"/>
    <col min="7" max="8" width="9.8515625" style="369" customWidth="1"/>
    <col min="9" max="9" width="10.8515625" style="369" customWidth="1"/>
    <col min="10" max="10" width="14.28125" style="369" customWidth="1"/>
    <col min="11" max="16384" width="9.140625" style="369" customWidth="1"/>
  </cols>
  <sheetData>
    <row r="1" spans="1:10" ht="33" customHeight="1" thickBot="1">
      <c r="A1" s="1579" t="s">
        <v>2349</v>
      </c>
      <c r="B1" s="1579"/>
      <c r="C1" s="1579"/>
      <c r="D1" s="1579"/>
      <c r="E1" s="1579"/>
      <c r="F1" s="1579"/>
      <c r="G1" s="1579"/>
      <c r="H1" s="1579"/>
      <c r="I1" s="1579"/>
      <c r="J1" s="1579"/>
    </row>
    <row r="2" spans="1:10" ht="35.25" customHeight="1" thickBot="1">
      <c r="A2" s="1422"/>
      <c r="B2" s="1786" t="s">
        <v>5</v>
      </c>
      <c r="C2" s="1787"/>
      <c r="D2" s="1423"/>
      <c r="E2" s="489" t="s">
        <v>1845</v>
      </c>
      <c r="F2" s="1423"/>
      <c r="G2" s="1786" t="s">
        <v>1846</v>
      </c>
      <c r="H2" s="1787"/>
      <c r="I2" s="1217"/>
      <c r="J2" s="1217"/>
    </row>
    <row r="3" spans="1:10" ht="13.5" thickBot="1">
      <c r="A3" s="1424"/>
      <c r="B3" s="706" t="s">
        <v>612</v>
      </c>
      <c r="C3" s="706" t="s">
        <v>617</v>
      </c>
      <c r="D3" s="706"/>
      <c r="E3" s="706" t="s">
        <v>612</v>
      </c>
      <c r="F3" s="706"/>
      <c r="G3" s="706" t="s">
        <v>612</v>
      </c>
      <c r="H3" s="706" t="s">
        <v>617</v>
      </c>
      <c r="I3" s="1425" t="s">
        <v>1847</v>
      </c>
      <c r="J3" s="1426" t="s">
        <v>1848</v>
      </c>
    </row>
    <row r="4" spans="1:13" ht="16.5" customHeight="1">
      <c r="A4" s="671" t="s">
        <v>8</v>
      </c>
      <c r="B4" s="169">
        <v>2712</v>
      </c>
      <c r="C4" s="169">
        <v>24408</v>
      </c>
      <c r="D4" s="495"/>
      <c r="E4" s="167">
        <v>2.4</v>
      </c>
      <c r="F4" s="495"/>
      <c r="G4" s="108">
        <v>1.9</v>
      </c>
      <c r="H4" s="108">
        <v>0.5</v>
      </c>
      <c r="I4" s="108" t="s">
        <v>201</v>
      </c>
      <c r="J4" s="108" t="s">
        <v>108</v>
      </c>
      <c r="L4" s="201"/>
      <c r="M4" s="201"/>
    </row>
    <row r="5" spans="1:13" ht="16.5" customHeight="1" thickBot="1">
      <c r="A5" s="1427" t="s">
        <v>19</v>
      </c>
      <c r="B5" s="1428">
        <v>14052</v>
      </c>
      <c r="C5" s="1428">
        <v>57252</v>
      </c>
      <c r="D5" s="706"/>
      <c r="E5" s="468">
        <v>2.4</v>
      </c>
      <c r="F5" s="706"/>
      <c r="G5" s="528">
        <v>2</v>
      </c>
      <c r="H5" s="528">
        <v>0.4</v>
      </c>
      <c r="I5" s="528" t="s">
        <v>210</v>
      </c>
      <c r="J5" s="528" t="s">
        <v>103</v>
      </c>
      <c r="L5" s="184"/>
      <c r="M5" s="201"/>
    </row>
    <row r="6" spans="1:13" ht="15">
      <c r="A6" s="315" t="s">
        <v>1849</v>
      </c>
      <c r="B6" s="993"/>
      <c r="C6" s="993"/>
      <c r="D6" s="993"/>
      <c r="E6" s="993"/>
      <c r="F6" s="993"/>
      <c r="G6" s="993"/>
      <c r="H6" s="993"/>
      <c r="I6" s="993"/>
      <c r="J6" s="993"/>
      <c r="L6" s="201"/>
      <c r="M6" s="201"/>
    </row>
    <row r="7" spans="1:13" ht="15">
      <c r="A7" s="994" t="s">
        <v>1850</v>
      </c>
      <c r="B7" s="993"/>
      <c r="C7" s="993"/>
      <c r="D7" s="993"/>
      <c r="E7" s="993"/>
      <c r="F7" s="993"/>
      <c r="G7" s="993"/>
      <c r="H7" s="993"/>
      <c r="I7" s="993"/>
      <c r="J7" s="993"/>
      <c r="L7" s="201"/>
      <c r="M7" s="201"/>
    </row>
    <row r="8" spans="1:13" ht="15">
      <c r="A8" s="994" t="s">
        <v>1851</v>
      </c>
      <c r="B8" s="993"/>
      <c r="C8" s="993"/>
      <c r="D8" s="993"/>
      <c r="E8" s="993"/>
      <c r="F8" s="993"/>
      <c r="G8" s="993"/>
      <c r="H8" s="993"/>
      <c r="I8" s="993"/>
      <c r="L8" s="995"/>
      <c r="M8" s="201"/>
    </row>
    <row r="9" spans="1:13" ht="15">
      <c r="A9" s="994" t="s">
        <v>1852</v>
      </c>
      <c r="B9" s="993"/>
      <c r="C9" s="993"/>
      <c r="D9" s="993"/>
      <c r="E9" s="993"/>
      <c r="F9" s="993"/>
      <c r="G9" s="993"/>
      <c r="H9" s="993"/>
      <c r="I9" s="993"/>
      <c r="L9" s="201"/>
      <c r="M9" s="201"/>
    </row>
    <row r="10" spans="1:13" ht="15">
      <c r="A10" s="994" t="s">
        <v>1853</v>
      </c>
      <c r="B10" s="993"/>
      <c r="C10" s="993"/>
      <c r="D10" s="993"/>
      <c r="E10" s="993"/>
      <c r="F10" s="993"/>
      <c r="G10" s="993"/>
      <c r="H10" s="993"/>
      <c r="I10" s="993"/>
      <c r="L10" s="201"/>
      <c r="M10" s="201"/>
    </row>
    <row r="11" spans="1:13" ht="15">
      <c r="A11" s="994" t="s">
        <v>1854</v>
      </c>
      <c r="B11" s="993"/>
      <c r="C11" s="993"/>
      <c r="D11" s="993"/>
      <c r="E11" s="993"/>
      <c r="F11" s="993"/>
      <c r="G11" s="993"/>
      <c r="H11" s="993"/>
      <c r="I11" s="993"/>
      <c r="L11" s="201"/>
      <c r="M11" s="201"/>
    </row>
    <row r="12" spans="1:9" ht="15">
      <c r="A12" s="994" t="s">
        <v>1855</v>
      </c>
      <c r="B12" s="993"/>
      <c r="C12" s="993"/>
      <c r="D12" s="993"/>
      <c r="E12" s="993"/>
      <c r="F12" s="993"/>
      <c r="G12" s="993"/>
      <c r="H12" s="993"/>
      <c r="I12" s="993"/>
    </row>
    <row r="13" spans="1:9" ht="15">
      <c r="A13" s="996" t="s">
        <v>1856</v>
      </c>
      <c r="B13" s="993"/>
      <c r="C13" s="993"/>
      <c r="D13" s="993"/>
      <c r="E13" s="993"/>
      <c r="F13" s="993"/>
      <c r="G13" s="993"/>
      <c r="H13" s="993"/>
      <c r="I13" s="993"/>
    </row>
    <row r="15" spans="1:5" ht="12.75">
      <c r="A15" s="505"/>
      <c r="B15" s="930"/>
      <c r="C15" s="930"/>
      <c r="D15" s="505"/>
      <c r="E15" s="505"/>
    </row>
    <row r="16" spans="1:5" ht="12.75">
      <c r="A16" s="505"/>
      <c r="B16" s="997"/>
      <c r="C16" s="997"/>
      <c r="D16" s="505"/>
      <c r="E16" s="505"/>
    </row>
    <row r="17" spans="1:5" ht="12.75">
      <c r="A17" s="505"/>
      <c r="B17" s="997"/>
      <c r="C17" s="997"/>
      <c r="D17" s="505"/>
      <c r="E17" s="505"/>
    </row>
    <row r="18" spans="1:5" ht="12.75">
      <c r="A18" s="505"/>
      <c r="B18" s="505"/>
      <c r="C18" s="505"/>
      <c r="D18" s="505"/>
      <c r="E18" s="505"/>
    </row>
  </sheetData>
  <sheetProtection/>
  <mergeCells count="3">
    <mergeCell ref="B2:C2"/>
    <mergeCell ref="G2:H2"/>
    <mergeCell ref="A1:J1"/>
  </mergeCells>
  <printOptions gridLines="1"/>
  <pageMargins left="0.75" right="0.75" top="1" bottom="1" header="0.5" footer="0.5"/>
  <pageSetup fitToHeight="1" fitToWidth="1" horizontalDpi="600" verticalDpi="600" orientation="landscape" paperSize="9" r:id="rId1"/>
</worksheet>
</file>

<file path=xl/worksheets/sheet166.xml><?xml version="1.0" encoding="utf-8"?>
<worksheet xmlns="http://schemas.openxmlformats.org/spreadsheetml/2006/main" xmlns:r="http://schemas.openxmlformats.org/officeDocument/2006/relationships">
  <sheetPr>
    <tabColor theme="0" tint="-0.1499900072813034"/>
  </sheetPr>
  <dimension ref="A1:K9"/>
  <sheetViews>
    <sheetView zoomScalePageLayoutView="0" workbookViewId="0" topLeftCell="A1">
      <selection activeCell="F11" sqref="F11"/>
    </sheetView>
  </sheetViews>
  <sheetFormatPr defaultColWidth="9.140625" defaultRowHeight="15" customHeight="1"/>
  <cols>
    <col min="1" max="1" width="16.28125" style="181" customWidth="1"/>
    <col min="2" max="2" width="8.8515625" style="181" customWidth="1"/>
    <col min="3" max="5" width="9.140625" style="181" customWidth="1"/>
    <col min="6" max="6" width="10.57421875" style="181" customWidth="1"/>
    <col min="7" max="7" width="10.8515625" style="181" bestFit="1" customWidth="1"/>
    <col min="8" max="12" width="9.140625" style="181" customWidth="1"/>
    <col min="13" max="16384" width="9.140625" style="268" customWidth="1"/>
  </cols>
  <sheetData>
    <row r="1" spans="1:9" ht="45.75" customHeight="1" thickBot="1">
      <c r="A1" s="1572" t="s">
        <v>1857</v>
      </c>
      <c r="B1" s="1572"/>
      <c r="C1" s="1572"/>
      <c r="D1" s="1572"/>
      <c r="E1" s="1572"/>
      <c r="F1" s="1572"/>
      <c r="G1" s="1572"/>
      <c r="H1" s="1572"/>
      <c r="I1" s="1572"/>
    </row>
    <row r="2" spans="1:9" ht="15" customHeight="1" thickBot="1">
      <c r="A2" s="1235"/>
      <c r="B2" s="1369" t="s">
        <v>27</v>
      </c>
      <c r="C2" s="1369" t="s">
        <v>313</v>
      </c>
      <c r="D2" s="1369" t="s">
        <v>530</v>
      </c>
      <c r="E2" s="1369" t="s">
        <v>531</v>
      </c>
      <c r="F2" s="1369" t="s">
        <v>407</v>
      </c>
      <c r="G2" s="1369" t="s">
        <v>408</v>
      </c>
      <c r="H2" s="1369" t="s">
        <v>409</v>
      </c>
      <c r="I2" s="1369" t="s">
        <v>83</v>
      </c>
    </row>
    <row r="3" spans="1:11" ht="15" customHeight="1">
      <c r="A3" s="204"/>
      <c r="B3" s="1661" t="s">
        <v>8</v>
      </c>
      <c r="C3" s="1661"/>
      <c r="D3" s="1661"/>
      <c r="E3" s="1661"/>
      <c r="F3" s="1661"/>
      <c r="G3" s="1661"/>
      <c r="H3" s="1661"/>
      <c r="I3" s="1661"/>
      <c r="K3" s="1191"/>
    </row>
    <row r="4" spans="1:9" ht="15" customHeight="1">
      <c r="A4" s="204" t="s">
        <v>0</v>
      </c>
      <c r="B4" s="210">
        <v>0.7</v>
      </c>
      <c r="C4" s="210">
        <v>0.5</v>
      </c>
      <c r="D4" s="210">
        <v>3.8</v>
      </c>
      <c r="E4" s="210">
        <v>4.5</v>
      </c>
      <c r="F4" s="210">
        <v>3.9</v>
      </c>
      <c r="G4" s="210">
        <v>2.8</v>
      </c>
      <c r="H4" s="210">
        <v>1.1</v>
      </c>
      <c r="I4" s="210">
        <v>0.7</v>
      </c>
    </row>
    <row r="5" spans="1:11" ht="15" customHeight="1" thickBot="1">
      <c r="A5" s="1283" t="s">
        <v>1</v>
      </c>
      <c r="B5" s="745">
        <v>0.4</v>
      </c>
      <c r="C5" s="745">
        <v>0.4</v>
      </c>
      <c r="D5" s="745">
        <v>1</v>
      </c>
      <c r="E5" s="745">
        <v>0.9</v>
      </c>
      <c r="F5" s="745">
        <v>0.8</v>
      </c>
      <c r="G5" s="745">
        <v>0.8</v>
      </c>
      <c r="H5" s="745">
        <v>0.5</v>
      </c>
      <c r="I5" s="745">
        <v>0.3</v>
      </c>
      <c r="K5" s="184"/>
    </row>
    <row r="6" spans="1:9" ht="15" customHeight="1">
      <c r="A6" s="1153"/>
      <c r="B6" s="1661" t="s">
        <v>19</v>
      </c>
      <c r="C6" s="1661"/>
      <c r="D6" s="1661"/>
      <c r="E6" s="1661"/>
      <c r="F6" s="1661"/>
      <c r="G6" s="1661"/>
      <c r="H6" s="1661"/>
      <c r="I6" s="1661"/>
    </row>
    <row r="7" spans="1:9" ht="15" customHeight="1">
      <c r="A7" s="204" t="s">
        <v>0</v>
      </c>
      <c r="B7" s="210">
        <v>1.5</v>
      </c>
      <c r="C7" s="210">
        <v>0.9</v>
      </c>
      <c r="D7" s="210">
        <v>4.5</v>
      </c>
      <c r="E7" s="210">
        <v>4.9</v>
      </c>
      <c r="F7" s="210">
        <v>4.2</v>
      </c>
      <c r="G7" s="210">
        <v>2.1</v>
      </c>
      <c r="H7" s="210">
        <v>0.8</v>
      </c>
      <c r="I7" s="210">
        <v>0.5</v>
      </c>
    </row>
    <row r="8" spans="1:9" ht="15" customHeight="1" thickBot="1">
      <c r="A8" s="1283" t="s">
        <v>1</v>
      </c>
      <c r="B8" s="745">
        <v>0.2</v>
      </c>
      <c r="C8" s="745">
        <v>0.2</v>
      </c>
      <c r="D8" s="745">
        <v>0.8</v>
      </c>
      <c r="E8" s="745">
        <v>0.7</v>
      </c>
      <c r="F8" s="745">
        <v>0.6</v>
      </c>
      <c r="G8" s="745">
        <v>0.5</v>
      </c>
      <c r="H8" s="745">
        <v>0.3</v>
      </c>
      <c r="I8" s="745">
        <v>0.2</v>
      </c>
    </row>
    <row r="9" ht="15" customHeight="1">
      <c r="A9" s="116" t="s">
        <v>1932</v>
      </c>
    </row>
  </sheetData>
  <sheetProtection/>
  <mergeCells count="3">
    <mergeCell ref="B3:I3"/>
    <mergeCell ref="B6:I6"/>
    <mergeCell ref="A1:I1"/>
  </mergeCells>
  <printOptions/>
  <pageMargins left="0.7" right="0.7" top="0.75" bottom="0.75" header="0.3" footer="0.3"/>
  <pageSetup orientation="portrait" paperSize="9"/>
</worksheet>
</file>

<file path=xl/worksheets/sheet167.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A21" sqref="A21"/>
    </sheetView>
  </sheetViews>
  <sheetFormatPr defaultColWidth="9.140625" defaultRowHeight="15"/>
  <cols>
    <col min="1" max="1" width="35.8515625" style="67" customWidth="1"/>
    <col min="2" max="2" width="10.8515625" style="67" bestFit="1" customWidth="1"/>
    <col min="3" max="3" width="13.57421875" style="67" bestFit="1" customWidth="1"/>
    <col min="4" max="4" width="6.7109375" style="67" customWidth="1"/>
    <col min="5" max="5" width="4.28125" style="67" customWidth="1"/>
    <col min="6" max="6" width="13.57421875" style="67" bestFit="1" customWidth="1"/>
    <col min="7" max="7" width="15.7109375" style="67" customWidth="1"/>
    <col min="8" max="10" width="9.140625" style="67" customWidth="1"/>
    <col min="11" max="16384" width="9.140625" style="58" customWidth="1"/>
  </cols>
  <sheetData>
    <row r="1" spans="1:8" ht="50.25" customHeight="1" thickBot="1">
      <c r="A1" s="1572" t="s">
        <v>1858</v>
      </c>
      <c r="B1" s="1572"/>
      <c r="C1" s="1572"/>
      <c r="D1" s="1572"/>
      <c r="E1" s="1572"/>
      <c r="F1" s="1572"/>
      <c r="G1" s="1572"/>
      <c r="H1" s="1572"/>
    </row>
    <row r="2" spans="1:11" ht="12" thickBot="1">
      <c r="A2" s="1252"/>
      <c r="B2" s="1635" t="s">
        <v>21</v>
      </c>
      <c r="C2" s="1635"/>
      <c r="D2" s="1635"/>
      <c r="E2" s="1226"/>
      <c r="F2" s="1635" t="s">
        <v>19</v>
      </c>
      <c r="G2" s="1635"/>
      <c r="H2" s="1635"/>
      <c r="I2" s="260"/>
      <c r="K2" s="67"/>
    </row>
    <row r="3" spans="1:11" ht="12" thickBot="1">
      <c r="A3" s="384"/>
      <c r="B3" s="265" t="s">
        <v>0</v>
      </c>
      <c r="C3" s="265" t="s">
        <v>1</v>
      </c>
      <c r="D3" s="265" t="s">
        <v>511</v>
      </c>
      <c r="E3" s="86"/>
      <c r="F3" s="265" t="s">
        <v>0</v>
      </c>
      <c r="G3" s="265" t="s">
        <v>1</v>
      </c>
      <c r="H3" s="265" t="s">
        <v>511</v>
      </c>
      <c r="K3" s="67"/>
    </row>
    <row r="4" spans="1:11" ht="11.25">
      <c r="A4" s="408" t="s">
        <v>1793</v>
      </c>
      <c r="B4" s="148">
        <v>4.1</v>
      </c>
      <c r="C4" s="148">
        <v>1.3</v>
      </c>
      <c r="D4" s="148">
        <f>B4/C4</f>
        <v>3.1538461538461533</v>
      </c>
      <c r="E4" s="92"/>
      <c r="F4" s="148">
        <v>5.2</v>
      </c>
      <c r="G4" s="148">
        <v>1.1</v>
      </c>
      <c r="H4" s="148">
        <f>F4/G4</f>
        <v>4.727272727272727</v>
      </c>
      <c r="K4" s="67"/>
    </row>
    <row r="5" spans="1:11" ht="11.25">
      <c r="A5" s="408" t="s">
        <v>112</v>
      </c>
      <c r="B5" s="148">
        <v>2.4</v>
      </c>
      <c r="C5" s="148">
        <v>0.7</v>
      </c>
      <c r="D5" s="148">
        <f aca="true" t="shared" si="0" ref="D5:D18">B5/C5</f>
        <v>3.428571428571429</v>
      </c>
      <c r="E5" s="92"/>
      <c r="F5" s="148">
        <v>4.5</v>
      </c>
      <c r="G5" s="148">
        <v>0.6</v>
      </c>
      <c r="H5" s="148">
        <f aca="true" t="shared" si="1" ref="H5:H18">F5/G5</f>
        <v>7.5</v>
      </c>
      <c r="K5" s="67"/>
    </row>
    <row r="6" spans="1:12" ht="11.25">
      <c r="A6" s="408" t="s">
        <v>1788</v>
      </c>
      <c r="B6" s="148">
        <v>4.7</v>
      </c>
      <c r="C6" s="148">
        <v>1.2</v>
      </c>
      <c r="D6" s="148">
        <f t="shared" si="0"/>
        <v>3.916666666666667</v>
      </c>
      <c r="E6" s="92"/>
      <c r="F6" s="148">
        <v>4.6</v>
      </c>
      <c r="G6" s="148">
        <v>0.9</v>
      </c>
      <c r="H6" s="148">
        <f t="shared" si="1"/>
        <v>5.111111111111111</v>
      </c>
      <c r="K6" s="67"/>
      <c r="L6" s="176"/>
    </row>
    <row r="7" spans="1:11" ht="11.25">
      <c r="A7" s="408" t="s">
        <v>117</v>
      </c>
      <c r="B7" s="148">
        <v>3.5</v>
      </c>
      <c r="C7" s="148">
        <v>0.5</v>
      </c>
      <c r="D7" s="148">
        <f t="shared" si="0"/>
        <v>7</v>
      </c>
      <c r="E7" s="92"/>
      <c r="F7" s="148">
        <v>4.2</v>
      </c>
      <c r="G7" s="148">
        <v>0.4</v>
      </c>
      <c r="H7" s="148">
        <f t="shared" si="1"/>
        <v>10.5</v>
      </c>
      <c r="K7" s="67"/>
    </row>
    <row r="8" spans="1:12" ht="15">
      <c r="A8" s="408" t="s">
        <v>1794</v>
      </c>
      <c r="B8" s="148">
        <v>1.6</v>
      </c>
      <c r="C8" s="148">
        <v>0.5</v>
      </c>
      <c r="D8" s="148">
        <f t="shared" si="0"/>
        <v>3.2</v>
      </c>
      <c r="E8" s="92"/>
      <c r="F8" s="148">
        <v>1.8</v>
      </c>
      <c r="G8" s="148">
        <v>0.4</v>
      </c>
      <c r="H8" s="148">
        <f t="shared" si="1"/>
        <v>4.5</v>
      </c>
      <c r="K8" s="67"/>
      <c r="L8" s="53"/>
    </row>
    <row r="9" spans="1:11" ht="11.25">
      <c r="A9" s="408" t="s">
        <v>1792</v>
      </c>
      <c r="B9" s="148">
        <v>4.1</v>
      </c>
      <c r="C9" s="148">
        <v>0.9</v>
      </c>
      <c r="D9" s="148">
        <f t="shared" si="0"/>
        <v>4.555555555555555</v>
      </c>
      <c r="E9" s="92"/>
      <c r="F9" s="148">
        <v>5.8</v>
      </c>
      <c r="G9" s="148">
        <v>0.7</v>
      </c>
      <c r="H9" s="148">
        <f t="shared" si="1"/>
        <v>8.285714285714286</v>
      </c>
      <c r="K9" s="67"/>
    </row>
    <row r="10" spans="1:11" ht="11.25">
      <c r="A10" s="408" t="s">
        <v>127</v>
      </c>
      <c r="B10" s="148">
        <v>2.5</v>
      </c>
      <c r="C10" s="148">
        <v>0.6</v>
      </c>
      <c r="D10" s="148">
        <f t="shared" si="0"/>
        <v>4.166666666666667</v>
      </c>
      <c r="E10" s="92"/>
      <c r="F10" s="148">
        <v>3</v>
      </c>
      <c r="G10" s="148">
        <v>0.5</v>
      </c>
      <c r="H10" s="148">
        <f t="shared" si="1"/>
        <v>6</v>
      </c>
      <c r="K10" s="67"/>
    </row>
    <row r="11" spans="1:11" ht="11.25">
      <c r="A11" s="408" t="s">
        <v>1790</v>
      </c>
      <c r="B11" s="148">
        <v>2.5</v>
      </c>
      <c r="C11" s="148">
        <v>0.9</v>
      </c>
      <c r="D11" s="148">
        <f t="shared" si="0"/>
        <v>2.7777777777777777</v>
      </c>
      <c r="E11" s="92"/>
      <c r="F11" s="148">
        <v>4.5</v>
      </c>
      <c r="G11" s="148">
        <v>0.7</v>
      </c>
      <c r="H11" s="148">
        <f t="shared" si="1"/>
        <v>6.428571428571429</v>
      </c>
      <c r="K11" s="67"/>
    </row>
    <row r="12" spans="1:11" ht="11.25">
      <c r="A12" s="408" t="s">
        <v>1798</v>
      </c>
      <c r="B12" s="148">
        <v>3</v>
      </c>
      <c r="C12" s="148">
        <v>0.8</v>
      </c>
      <c r="D12" s="148">
        <f t="shared" si="0"/>
        <v>3.75</v>
      </c>
      <c r="E12" s="92"/>
      <c r="F12" s="148">
        <v>5.5</v>
      </c>
      <c r="G12" s="148">
        <v>0.6</v>
      </c>
      <c r="H12" s="148">
        <f t="shared" si="1"/>
        <v>9.166666666666668</v>
      </c>
      <c r="K12" s="67"/>
    </row>
    <row r="13" spans="1:11" ht="11.25">
      <c r="A13" s="408" t="s">
        <v>1789</v>
      </c>
      <c r="B13" s="148">
        <v>0.3</v>
      </c>
      <c r="C13" s="148">
        <v>0.3</v>
      </c>
      <c r="D13" s="148">
        <f t="shared" si="0"/>
        <v>1</v>
      </c>
      <c r="E13" s="92"/>
      <c r="F13" s="148">
        <v>0.2</v>
      </c>
      <c r="G13" s="148">
        <v>0.1</v>
      </c>
      <c r="H13" s="148">
        <f t="shared" si="1"/>
        <v>2</v>
      </c>
      <c r="K13" s="67"/>
    </row>
    <row r="14" spans="1:11" ht="11.25">
      <c r="A14" s="408" t="s">
        <v>129</v>
      </c>
      <c r="B14" s="148">
        <v>1.5</v>
      </c>
      <c r="C14" s="148">
        <v>0.4</v>
      </c>
      <c r="D14" s="148">
        <f t="shared" si="0"/>
        <v>3.75</v>
      </c>
      <c r="E14" s="92"/>
      <c r="F14" s="148">
        <v>2.6</v>
      </c>
      <c r="G14" s="148">
        <v>0.3</v>
      </c>
      <c r="H14" s="148">
        <f t="shared" si="1"/>
        <v>8.666666666666668</v>
      </c>
      <c r="K14" s="67"/>
    </row>
    <row r="15" spans="1:11" ht="11.25">
      <c r="A15" s="408" t="s">
        <v>1787</v>
      </c>
      <c r="B15" s="148">
        <v>4.4</v>
      </c>
      <c r="C15" s="148">
        <v>0.7</v>
      </c>
      <c r="D15" s="148">
        <f t="shared" si="0"/>
        <v>6.2857142857142865</v>
      </c>
      <c r="E15" s="92"/>
      <c r="F15" s="148">
        <v>4.4</v>
      </c>
      <c r="G15" s="148">
        <v>0.5</v>
      </c>
      <c r="H15" s="148">
        <f t="shared" si="1"/>
        <v>8.8</v>
      </c>
      <c r="K15" s="67"/>
    </row>
    <row r="16" spans="1:11" ht="11.25">
      <c r="A16" s="408" t="s">
        <v>1791</v>
      </c>
      <c r="B16" s="148">
        <v>2.6</v>
      </c>
      <c r="C16" s="148">
        <v>0.3</v>
      </c>
      <c r="D16" s="148">
        <f t="shared" si="0"/>
        <v>8.666666666666668</v>
      </c>
      <c r="E16" s="92"/>
      <c r="F16" s="148">
        <v>3.3</v>
      </c>
      <c r="G16" s="148">
        <v>0.2</v>
      </c>
      <c r="H16" s="148">
        <f t="shared" si="1"/>
        <v>16.499999999999996</v>
      </c>
      <c r="K16" s="67"/>
    </row>
    <row r="17" spans="1:11" ht="11.25">
      <c r="A17" s="408" t="s">
        <v>534</v>
      </c>
      <c r="B17" s="148">
        <v>0.5</v>
      </c>
      <c r="C17" s="148">
        <v>0.2</v>
      </c>
      <c r="D17" s="148">
        <f t="shared" si="0"/>
        <v>2.5</v>
      </c>
      <c r="E17" s="92"/>
      <c r="F17" s="148">
        <v>0.8</v>
      </c>
      <c r="G17" s="148">
        <v>0.1</v>
      </c>
      <c r="H17" s="148">
        <f t="shared" si="1"/>
        <v>8</v>
      </c>
      <c r="K17" s="67"/>
    </row>
    <row r="18" spans="1:11" ht="12" thickBot="1">
      <c r="A18" s="601" t="s">
        <v>2</v>
      </c>
      <c r="B18" s="998">
        <v>1.9</v>
      </c>
      <c r="C18" s="998">
        <v>0.5</v>
      </c>
      <c r="D18" s="998">
        <f t="shared" si="0"/>
        <v>3.8</v>
      </c>
      <c r="E18" s="86"/>
      <c r="F18" s="998">
        <v>2</v>
      </c>
      <c r="G18" s="998">
        <v>0.4</v>
      </c>
      <c r="H18" s="998">
        <f t="shared" si="1"/>
        <v>5</v>
      </c>
      <c r="K18" s="67"/>
    </row>
    <row r="19" spans="1:7" ht="11.25">
      <c r="A19" s="115" t="s">
        <v>1932</v>
      </c>
      <c r="B19" s="92"/>
      <c r="C19" s="92"/>
      <c r="D19" s="92"/>
      <c r="E19" s="92"/>
      <c r="F19" s="92"/>
      <c r="G19" s="92"/>
    </row>
  </sheetData>
  <sheetProtection/>
  <mergeCells count="3">
    <mergeCell ref="B2:D2"/>
    <mergeCell ref="F2:H2"/>
    <mergeCell ref="A1:H1"/>
  </mergeCells>
  <printOptions/>
  <pageMargins left="0.7" right="0.7" top="0.75" bottom="0.75" header="0.3" footer="0.3"/>
  <pageSetup horizontalDpi="600" verticalDpi="600" orientation="portrait" paperSize="9" r:id="rId1"/>
</worksheet>
</file>

<file path=xl/worksheets/sheet168.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20" sqref="A20"/>
    </sheetView>
  </sheetViews>
  <sheetFormatPr defaultColWidth="9.140625" defaultRowHeight="15"/>
  <cols>
    <col min="1" max="1" width="21.28125" style="59" customWidth="1"/>
    <col min="2" max="2" width="15.7109375" style="59" customWidth="1"/>
    <col min="3" max="3" width="14.57421875" style="59" customWidth="1"/>
    <col min="4" max="10" width="9.140625" style="59" customWidth="1"/>
  </cols>
  <sheetData>
    <row r="1" spans="1:3" ht="48.75" customHeight="1" thickBot="1">
      <c r="A1" s="1725" t="s">
        <v>1859</v>
      </c>
      <c r="B1" s="1725"/>
      <c r="C1" s="1725"/>
    </row>
    <row r="2" spans="1:3" ht="15.75" thickBot="1">
      <c r="A2" s="228"/>
      <c r="B2" s="228" t="s">
        <v>21</v>
      </c>
      <c r="C2" s="228" t="s">
        <v>19</v>
      </c>
    </row>
    <row r="3" spans="1:3" ht="15">
      <c r="A3" s="229"/>
      <c r="B3" s="1632" t="s">
        <v>5</v>
      </c>
      <c r="C3" s="1632"/>
    </row>
    <row r="4" spans="1:7" ht="15">
      <c r="A4" s="74" t="s">
        <v>0</v>
      </c>
      <c r="B4" s="464">
        <v>209543</v>
      </c>
      <c r="C4" s="999">
        <v>430894</v>
      </c>
      <c r="G4" s="387"/>
    </row>
    <row r="5" spans="1:3" ht="15">
      <c r="A5" s="74" t="s">
        <v>1</v>
      </c>
      <c r="B5" s="911">
        <v>1604984</v>
      </c>
      <c r="C5" s="1000">
        <v>5583400</v>
      </c>
    </row>
    <row r="6" spans="1:7" ht="15">
      <c r="A6" s="74" t="s">
        <v>1047</v>
      </c>
      <c r="B6" s="911">
        <v>427507</v>
      </c>
      <c r="C6" s="1000">
        <v>579770</v>
      </c>
      <c r="G6" s="56"/>
    </row>
    <row r="7" spans="1:3" ht="15">
      <c r="A7" s="73" t="s">
        <v>2</v>
      </c>
      <c r="B7" s="1001">
        <v>2242034</v>
      </c>
      <c r="C7" s="1002">
        <v>6594064</v>
      </c>
    </row>
    <row r="8" spans="1:3" ht="22.5" customHeight="1">
      <c r="A8" s="229"/>
      <c r="B8" s="1788" t="s">
        <v>1860</v>
      </c>
      <c r="C8" s="1788"/>
    </row>
    <row r="9" spans="1:3" ht="15">
      <c r="A9" s="74" t="s">
        <v>0</v>
      </c>
      <c r="B9" s="1003">
        <v>1459.1</v>
      </c>
      <c r="C9" s="1004">
        <v>841.7733035932059</v>
      </c>
    </row>
    <row r="10" spans="1:3" ht="15">
      <c r="A10" s="74" t="s">
        <v>1</v>
      </c>
      <c r="B10" s="1003">
        <v>231.7</v>
      </c>
      <c r="C10" s="1004">
        <v>261.97342571116366</v>
      </c>
    </row>
    <row r="11" spans="1:4" ht="15">
      <c r="A11" s="847" t="s">
        <v>2</v>
      </c>
      <c r="B11" s="199">
        <v>317.6</v>
      </c>
      <c r="C11" s="1125">
        <v>302.51009749838096</v>
      </c>
      <c r="D11" s="372"/>
    </row>
    <row r="12" spans="1:3" ht="15">
      <c r="A12" s="847"/>
      <c r="B12" s="1789" t="s">
        <v>2174</v>
      </c>
      <c r="C12" s="1789"/>
    </row>
    <row r="13" spans="1:3" ht="15">
      <c r="A13" s="1005" t="s">
        <v>1652</v>
      </c>
      <c r="B13" s="1006">
        <v>6.3</v>
      </c>
      <c r="C13" s="1007">
        <v>3.2132011149913167</v>
      </c>
    </row>
    <row r="14" spans="1:3" ht="15.75" thickBot="1">
      <c r="A14" s="1126" t="s">
        <v>1861</v>
      </c>
      <c r="B14" s="1127">
        <v>1227.4</v>
      </c>
      <c r="C14" s="1128">
        <v>579.7998778820422</v>
      </c>
    </row>
    <row r="15" spans="1:10" ht="15">
      <c r="A15" s="1008" t="s">
        <v>1862</v>
      </c>
      <c r="B15" s="1008"/>
      <c r="C15" s="1009"/>
      <c r="D15" s="1009"/>
      <c r="E15" s="1009"/>
      <c r="F15" s="1009"/>
      <c r="G15" s="1009"/>
      <c r="H15" s="1009"/>
      <c r="I15" s="1009"/>
      <c r="J15" s="1009"/>
    </row>
    <row r="16" spans="1:10" ht="15">
      <c r="A16" s="1008" t="s">
        <v>1863</v>
      </c>
      <c r="B16" s="1008"/>
      <c r="C16" s="1009"/>
      <c r="D16" s="1009"/>
      <c r="E16" s="1009"/>
      <c r="F16" s="1009"/>
      <c r="G16" s="1009"/>
      <c r="H16" s="1009"/>
      <c r="I16" s="1009"/>
      <c r="J16" s="1009"/>
    </row>
    <row r="17" spans="1:10" ht="15">
      <c r="A17" s="1008" t="s">
        <v>1864</v>
      </c>
      <c r="B17" s="1008"/>
      <c r="C17" s="1009"/>
      <c r="D17" s="1009"/>
      <c r="E17" s="1009"/>
      <c r="F17" s="1009"/>
      <c r="G17" s="1009"/>
      <c r="H17" s="1009"/>
      <c r="I17" s="1009"/>
      <c r="J17" s="1009"/>
    </row>
    <row r="18" spans="1:10" ht="59.25" customHeight="1">
      <c r="A18" s="1790" t="s">
        <v>1865</v>
      </c>
      <c r="B18" s="1790"/>
      <c r="C18" s="1790"/>
      <c r="D18" s="1161"/>
      <c r="E18" s="1161"/>
      <c r="F18" s="1161"/>
      <c r="G18" s="1161"/>
      <c r="H18" s="1161"/>
      <c r="I18" s="1161"/>
      <c r="J18" s="1161"/>
    </row>
    <row r="19" spans="1:10" ht="15">
      <c r="A19" s="1010" t="s">
        <v>1866</v>
      </c>
      <c r="B19" s="1009"/>
      <c r="C19" s="1009"/>
      <c r="D19" s="1009"/>
      <c r="E19" s="1009"/>
      <c r="F19" s="1009"/>
      <c r="G19" s="1009"/>
      <c r="H19" s="1009"/>
      <c r="I19" s="1009"/>
      <c r="J19" s="1009"/>
    </row>
  </sheetData>
  <sheetProtection/>
  <mergeCells count="5">
    <mergeCell ref="B3:C3"/>
    <mergeCell ref="B8:C8"/>
    <mergeCell ref="B12:C12"/>
    <mergeCell ref="A1:C1"/>
    <mergeCell ref="A18:C18"/>
  </mergeCells>
  <printOptions/>
  <pageMargins left="0.7" right="0.7" top="0.75" bottom="0.75" header="0.3" footer="0.3"/>
  <pageSetup orientation="portrait" paperSize="9"/>
</worksheet>
</file>

<file path=xl/worksheets/sheet169.xml><?xml version="1.0" encoding="utf-8"?>
<worksheet xmlns="http://schemas.openxmlformats.org/spreadsheetml/2006/main" xmlns:r="http://schemas.openxmlformats.org/officeDocument/2006/relationships">
  <sheetPr>
    <tabColor theme="0" tint="-0.1499900072813034"/>
  </sheetPr>
  <dimension ref="A1:P12"/>
  <sheetViews>
    <sheetView zoomScalePageLayoutView="0" workbookViewId="0" topLeftCell="A1">
      <selection activeCell="L3" sqref="L3"/>
    </sheetView>
  </sheetViews>
  <sheetFormatPr defaultColWidth="9.140625" defaultRowHeight="15" customHeight="1"/>
  <cols>
    <col min="1" max="1" width="29.140625" style="67" customWidth="1"/>
    <col min="2" max="2" width="10.57421875" style="67" customWidth="1"/>
    <col min="3" max="3" width="13.57421875" style="67" bestFit="1" customWidth="1"/>
    <col min="4" max="4" width="3.00390625" style="67" customWidth="1"/>
    <col min="5" max="5" width="10.8515625" style="67" bestFit="1" customWidth="1"/>
    <col min="6" max="6" width="13.57421875" style="67" bestFit="1" customWidth="1"/>
    <col min="7" max="7" width="3.00390625" style="67" customWidth="1"/>
    <col min="8" max="8" width="10.8515625" style="67" bestFit="1" customWidth="1"/>
    <col min="9" max="9" width="10.8515625" style="67" customWidth="1"/>
    <col min="10" max="13" width="9.140625" style="67" customWidth="1"/>
    <col min="14" max="16384" width="9.140625" style="58" customWidth="1"/>
  </cols>
  <sheetData>
    <row r="1" spans="1:8" ht="51" customHeight="1" thickBot="1">
      <c r="A1" s="1572" t="s">
        <v>1867</v>
      </c>
      <c r="B1" s="1572"/>
      <c r="C1" s="1572"/>
      <c r="D1" s="1572"/>
      <c r="E1" s="1572"/>
      <c r="F1" s="1572"/>
      <c r="G1" s="1572"/>
      <c r="H1" s="1572"/>
    </row>
    <row r="2" spans="1:8" ht="15" customHeight="1" thickBot="1">
      <c r="A2" s="1226"/>
      <c r="B2" s="1635" t="s">
        <v>5</v>
      </c>
      <c r="C2" s="1635"/>
      <c r="D2" s="1226"/>
      <c r="E2" s="1635" t="s">
        <v>1707</v>
      </c>
      <c r="F2" s="1635"/>
      <c r="G2" s="1252"/>
      <c r="H2" s="1225"/>
    </row>
    <row r="3" spans="1:16" ht="15" customHeight="1" thickBot="1">
      <c r="A3" s="384"/>
      <c r="B3" s="265" t="s">
        <v>0</v>
      </c>
      <c r="C3" s="265" t="s">
        <v>1</v>
      </c>
      <c r="D3" s="384"/>
      <c r="E3" s="265" t="s">
        <v>0</v>
      </c>
      <c r="F3" s="265" t="s">
        <v>1</v>
      </c>
      <c r="G3" s="265"/>
      <c r="H3" s="1158" t="s">
        <v>511</v>
      </c>
      <c r="N3" s="67"/>
      <c r="O3" s="67"/>
      <c r="P3" s="67"/>
    </row>
    <row r="4" spans="1:16" ht="15" customHeight="1">
      <c r="A4" s="569" t="s">
        <v>8</v>
      </c>
      <c r="B4" s="365"/>
      <c r="C4" s="365"/>
      <c r="D4" s="365"/>
      <c r="E4" s="365"/>
      <c r="F4" s="365"/>
      <c r="G4" s="365"/>
      <c r="H4" s="92"/>
      <c r="N4" s="67"/>
      <c r="O4" s="67"/>
      <c r="P4" s="67"/>
    </row>
    <row r="5" spans="1:16" ht="15" customHeight="1">
      <c r="A5" s="213" t="s">
        <v>2350</v>
      </c>
      <c r="B5" s="1011">
        <v>4989</v>
      </c>
      <c r="C5" s="187">
        <v>99926</v>
      </c>
      <c r="D5" s="213"/>
      <c r="E5" s="188">
        <v>36.87335013131498</v>
      </c>
      <c r="F5" s="188">
        <v>14.386113350204347</v>
      </c>
      <c r="G5" s="188"/>
      <c r="H5" s="365" t="s">
        <v>304</v>
      </c>
      <c r="N5" s="163"/>
      <c r="O5" s="67"/>
      <c r="P5" s="67"/>
    </row>
    <row r="6" spans="1:16" ht="15" customHeight="1">
      <c r="A6" s="213" t="s">
        <v>2351</v>
      </c>
      <c r="B6" s="1011">
        <v>4068</v>
      </c>
      <c r="C6" s="187">
        <v>109900</v>
      </c>
      <c r="D6" s="213"/>
      <c r="E6" s="188">
        <v>28.5134418560843</v>
      </c>
      <c r="F6" s="188">
        <v>15.260002818971069</v>
      </c>
      <c r="G6" s="188"/>
      <c r="H6" s="365" t="s">
        <v>222</v>
      </c>
      <c r="N6" s="67"/>
      <c r="O6" s="67"/>
      <c r="P6" s="67"/>
    </row>
    <row r="7" spans="1:16" ht="15" customHeight="1">
      <c r="A7" s="213" t="s">
        <v>88</v>
      </c>
      <c r="B7" s="1011">
        <v>9057</v>
      </c>
      <c r="C7" s="187">
        <v>209836</v>
      </c>
      <c r="D7" s="213"/>
      <c r="E7" s="188">
        <v>32.50011842912054</v>
      </c>
      <c r="F7" s="188">
        <v>14.782881191635239</v>
      </c>
      <c r="G7" s="188"/>
      <c r="H7" s="365" t="s">
        <v>113</v>
      </c>
      <c r="N7" s="67"/>
      <c r="O7" s="67"/>
      <c r="P7" s="67"/>
    </row>
    <row r="8" spans="1:16" ht="29.25" customHeight="1">
      <c r="A8" s="532" t="s">
        <v>61</v>
      </c>
      <c r="B8" s="1011"/>
      <c r="C8" s="187"/>
      <c r="D8" s="213"/>
      <c r="E8" s="188"/>
      <c r="F8" s="188"/>
      <c r="G8" s="188"/>
      <c r="H8" s="365"/>
      <c r="N8" s="67"/>
      <c r="O8" s="67"/>
      <c r="P8" s="67"/>
    </row>
    <row r="9" spans="1:16" ht="15" customHeight="1">
      <c r="A9" s="213" t="s">
        <v>2352</v>
      </c>
      <c r="B9" s="1011">
        <v>12845</v>
      </c>
      <c r="C9" s="187">
        <v>269297</v>
      </c>
      <c r="D9" s="213"/>
      <c r="E9" s="188">
        <v>28.9</v>
      </c>
      <c r="F9" s="188">
        <v>13</v>
      </c>
      <c r="G9" s="188"/>
      <c r="H9" s="365" t="s">
        <v>113</v>
      </c>
      <c r="J9" s="56"/>
      <c r="N9" s="67"/>
      <c r="O9" s="67"/>
      <c r="P9" s="67"/>
    </row>
    <row r="10" spans="1:16" ht="15" customHeight="1">
      <c r="A10" s="213" t="s">
        <v>2353</v>
      </c>
      <c r="B10" s="1011">
        <v>11482</v>
      </c>
      <c r="C10" s="187">
        <v>352393</v>
      </c>
      <c r="D10" s="213"/>
      <c r="E10" s="188">
        <v>24.6</v>
      </c>
      <c r="F10" s="188">
        <v>16.7</v>
      </c>
      <c r="G10" s="188"/>
      <c r="H10" s="365" t="s">
        <v>110</v>
      </c>
      <c r="N10" s="67"/>
      <c r="O10" s="67"/>
      <c r="P10" s="67"/>
    </row>
    <row r="11" spans="1:16" ht="15" customHeight="1" thickBot="1">
      <c r="A11" s="564" t="s">
        <v>88</v>
      </c>
      <c r="B11" s="1012">
        <v>24327</v>
      </c>
      <c r="C11" s="455">
        <v>621724</v>
      </c>
      <c r="D11" s="564"/>
      <c r="E11" s="623">
        <v>26.7</v>
      </c>
      <c r="F11" s="623">
        <v>14.8</v>
      </c>
      <c r="G11" s="623"/>
      <c r="H11" s="384" t="s">
        <v>125</v>
      </c>
      <c r="N11" s="67"/>
      <c r="O11" s="67"/>
      <c r="P11" s="67"/>
    </row>
    <row r="12" ht="15" customHeight="1">
      <c r="A12" s="1013" t="s">
        <v>1868</v>
      </c>
    </row>
  </sheetData>
  <sheetProtection/>
  <mergeCells count="3">
    <mergeCell ref="B2:C2"/>
    <mergeCell ref="E2:F2"/>
    <mergeCell ref="A1:H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T47"/>
  <sheetViews>
    <sheetView zoomScalePageLayoutView="0" workbookViewId="0" topLeftCell="A1">
      <selection activeCell="A48" sqref="A48"/>
    </sheetView>
  </sheetViews>
  <sheetFormatPr defaultColWidth="9.140625" defaultRowHeight="15"/>
  <cols>
    <col min="1" max="1" width="30.28125" style="204" customWidth="1"/>
    <col min="2" max="2" width="9.57421875" style="204" customWidth="1"/>
    <col min="3" max="3" width="10.140625" style="204" customWidth="1"/>
    <col min="4" max="4" width="12.8515625" style="204" customWidth="1"/>
    <col min="5" max="5" width="9.7109375" style="204" customWidth="1"/>
    <col min="6" max="6" width="10.8515625" style="204" customWidth="1"/>
    <col min="7" max="7" width="2.140625" style="204" customWidth="1"/>
    <col min="8" max="8" width="9.7109375" style="204" customWidth="1"/>
    <col min="9" max="9" width="12.140625" style="204" customWidth="1"/>
    <col min="10" max="10" width="7.8515625" style="204" customWidth="1"/>
    <col min="11" max="11" width="9.140625" style="204" customWidth="1"/>
    <col min="12" max="12" width="10.28125" style="204" customWidth="1"/>
    <col min="13" max="13" width="2.28125" style="204" customWidth="1"/>
    <col min="14" max="17" width="9.140625" style="204" customWidth="1"/>
    <col min="18" max="18" width="10.57421875" style="204" customWidth="1"/>
    <col min="19" max="16384" width="9.140625" style="204" customWidth="1"/>
  </cols>
  <sheetData>
    <row r="1" spans="1:18" ht="38.25" customHeight="1" thickBot="1">
      <c r="A1" s="1617" t="s">
        <v>2193</v>
      </c>
      <c r="B1" s="1617"/>
      <c r="C1" s="1617"/>
      <c r="D1" s="1617"/>
      <c r="E1" s="1617"/>
      <c r="F1" s="1617"/>
      <c r="G1" s="1617"/>
      <c r="H1" s="1617"/>
      <c r="I1" s="1617"/>
      <c r="J1" s="1617"/>
      <c r="K1" s="1617"/>
      <c r="L1" s="1617"/>
      <c r="M1" s="1617"/>
      <c r="N1" s="1617"/>
      <c r="O1" s="1617"/>
      <c r="P1" s="1617"/>
      <c r="Q1" s="1617"/>
      <c r="R1" s="1617"/>
    </row>
    <row r="2" spans="1:18" ht="15" customHeight="1" thickBot="1">
      <c r="A2" s="515"/>
      <c r="B2" s="1618" t="s">
        <v>22</v>
      </c>
      <c r="C2" s="1618"/>
      <c r="D2" s="1618"/>
      <c r="E2" s="1618"/>
      <c r="F2" s="1618"/>
      <c r="G2" s="515"/>
      <c r="H2" s="1618" t="s">
        <v>23</v>
      </c>
      <c r="I2" s="1618"/>
      <c r="J2" s="1618"/>
      <c r="K2" s="1618"/>
      <c r="L2" s="1618"/>
      <c r="M2" s="515"/>
      <c r="N2" s="1618" t="s">
        <v>239</v>
      </c>
      <c r="O2" s="1618"/>
      <c r="P2" s="1618"/>
      <c r="Q2" s="1618"/>
      <c r="R2" s="1618"/>
    </row>
    <row r="3" spans="1:18" s="213" customFormat="1" ht="39" customHeight="1" thickBot="1">
      <c r="A3" s="1022" t="s">
        <v>227</v>
      </c>
      <c r="B3" s="26" t="s">
        <v>5</v>
      </c>
      <c r="C3" s="26" t="s">
        <v>240</v>
      </c>
      <c r="D3" s="26" t="s">
        <v>241</v>
      </c>
      <c r="E3" s="26" t="s">
        <v>242</v>
      </c>
      <c r="F3" s="26" t="s">
        <v>243</v>
      </c>
      <c r="G3" s="26"/>
      <c r="H3" s="26" t="s">
        <v>5</v>
      </c>
      <c r="I3" s="26" t="s">
        <v>240</v>
      </c>
      <c r="J3" s="26" t="s">
        <v>241</v>
      </c>
      <c r="K3" s="26" t="s">
        <v>242</v>
      </c>
      <c r="L3" s="26" t="s">
        <v>243</v>
      </c>
      <c r="M3" s="21"/>
      <c r="N3" s="26" t="s">
        <v>5</v>
      </c>
      <c r="O3" s="26" t="s">
        <v>240</v>
      </c>
      <c r="P3" s="26" t="s">
        <v>241</v>
      </c>
      <c r="Q3" s="26" t="s">
        <v>242</v>
      </c>
      <c r="R3" s="26" t="s">
        <v>243</v>
      </c>
    </row>
    <row r="4" spans="1:20" s="213" customFormat="1" ht="15">
      <c r="A4" s="168"/>
      <c r="B4" s="1599" t="s">
        <v>244</v>
      </c>
      <c r="C4" s="1599"/>
      <c r="D4" s="1599"/>
      <c r="E4" s="1599"/>
      <c r="F4" s="1599"/>
      <c r="G4" s="1599"/>
      <c r="H4" s="1599"/>
      <c r="I4" s="1599"/>
      <c r="J4" s="1599"/>
      <c r="K4" s="1599"/>
      <c r="L4" s="1599"/>
      <c r="M4" s="1599"/>
      <c r="N4" s="1599"/>
      <c r="O4" s="1599"/>
      <c r="P4" s="1599"/>
      <c r="Q4" s="1599"/>
      <c r="R4" s="1599"/>
      <c r="T4" s="205"/>
    </row>
    <row r="5" spans="1:20" s="213" customFormat="1" ht="11.25" customHeight="1">
      <c r="A5" s="214" t="s">
        <v>245</v>
      </c>
      <c r="B5" s="215">
        <v>936</v>
      </c>
      <c r="C5" s="216">
        <v>14.627285513361462</v>
      </c>
      <c r="D5" s="216">
        <v>6.239572316035039</v>
      </c>
      <c r="E5" s="216" t="s">
        <v>246</v>
      </c>
      <c r="F5" s="216" t="s">
        <v>155</v>
      </c>
      <c r="G5" s="217"/>
      <c r="H5" s="215">
        <v>616</v>
      </c>
      <c r="I5" s="216">
        <v>14.579881656804734</v>
      </c>
      <c r="J5" s="216">
        <v>4.054824009678199</v>
      </c>
      <c r="K5" s="216" t="s">
        <v>247</v>
      </c>
      <c r="L5" s="216" t="s">
        <v>248</v>
      </c>
      <c r="M5" s="217"/>
      <c r="N5" s="215">
        <v>1552</v>
      </c>
      <c r="O5" s="216">
        <v>14.60843373493976</v>
      </c>
      <c r="P5" s="216">
        <v>5.121607026188828</v>
      </c>
      <c r="Q5" s="216" t="s">
        <v>204</v>
      </c>
      <c r="R5" s="216" t="s">
        <v>249</v>
      </c>
      <c r="T5" s="205"/>
    </row>
    <row r="6" spans="1:18" ht="11.25">
      <c r="A6" s="214" t="s">
        <v>250</v>
      </c>
      <c r="B6" s="215">
        <v>1424</v>
      </c>
      <c r="C6" s="216">
        <v>22.25347710579778</v>
      </c>
      <c r="D6" s="216">
        <v>9.912700247830125</v>
      </c>
      <c r="E6" s="216" t="s">
        <v>108</v>
      </c>
      <c r="F6" s="216" t="s">
        <v>115</v>
      </c>
      <c r="G6" s="218"/>
      <c r="H6" s="215">
        <v>959</v>
      </c>
      <c r="I6" s="216">
        <v>22.698224852071007</v>
      </c>
      <c r="J6" s="216">
        <v>8.47502151422261</v>
      </c>
      <c r="K6" s="216">
        <v>1.0828390053099743</v>
      </c>
      <c r="L6" s="216">
        <v>0.6483534013607688</v>
      </c>
      <c r="M6" s="218"/>
      <c r="N6" s="215">
        <v>2383</v>
      </c>
      <c r="O6" s="216">
        <v>22.43034638554217</v>
      </c>
      <c r="P6" s="216">
        <v>9.305706483196767</v>
      </c>
      <c r="Q6" s="216" t="s">
        <v>132</v>
      </c>
      <c r="R6" s="216" t="s">
        <v>103</v>
      </c>
    </row>
    <row r="7" spans="1:18" ht="22.5">
      <c r="A7" s="214" t="s">
        <v>251</v>
      </c>
      <c r="B7" s="215">
        <v>1020</v>
      </c>
      <c r="C7" s="216">
        <v>15.939990623534928</v>
      </c>
      <c r="D7" s="216">
        <v>5.886272064890415</v>
      </c>
      <c r="E7" s="216" t="s">
        <v>108</v>
      </c>
      <c r="F7" s="216" t="s">
        <v>125</v>
      </c>
      <c r="G7" s="218"/>
      <c r="H7" s="215">
        <v>454</v>
      </c>
      <c r="I7" s="216">
        <v>10.745562130177515</v>
      </c>
      <c r="J7" s="216">
        <v>2.618238784160305</v>
      </c>
      <c r="K7" s="216" t="s">
        <v>105</v>
      </c>
      <c r="L7" s="216" t="s">
        <v>152</v>
      </c>
      <c r="M7" s="218"/>
      <c r="N7" s="215">
        <v>1474</v>
      </c>
      <c r="O7" s="216">
        <v>13.874246987951807</v>
      </c>
      <c r="P7" s="216">
        <v>4.23082207261054</v>
      </c>
      <c r="Q7" s="216" t="s">
        <v>103</v>
      </c>
      <c r="R7" s="216" t="s">
        <v>110</v>
      </c>
    </row>
    <row r="8" spans="1:18" ht="22.5">
      <c r="A8" s="214" t="s">
        <v>252</v>
      </c>
      <c r="B8" s="215">
        <v>516</v>
      </c>
      <c r="C8" s="216">
        <v>8.063759962494139</v>
      </c>
      <c r="D8" s="216">
        <v>5.116062761687577</v>
      </c>
      <c r="E8" s="216" t="s">
        <v>132</v>
      </c>
      <c r="F8" s="216" t="s">
        <v>131</v>
      </c>
      <c r="G8" s="217"/>
      <c r="H8" s="215">
        <v>576</v>
      </c>
      <c r="I8" s="216">
        <v>13.633136094674555</v>
      </c>
      <c r="J8" s="216">
        <v>5.220471878203085</v>
      </c>
      <c r="K8" s="216" t="s">
        <v>110</v>
      </c>
      <c r="L8" s="216" t="s">
        <v>128</v>
      </c>
      <c r="M8" s="217"/>
      <c r="N8" s="215">
        <v>1092</v>
      </c>
      <c r="O8" s="216">
        <v>10.278614457831326</v>
      </c>
      <c r="P8" s="216">
        <v>5.142934180049608</v>
      </c>
      <c r="Q8" s="216" t="s">
        <v>108</v>
      </c>
      <c r="R8" s="216" t="s">
        <v>108</v>
      </c>
    </row>
    <row r="9" spans="1:18" ht="12.75">
      <c r="A9" s="214" t="s">
        <v>253</v>
      </c>
      <c r="B9" s="215">
        <v>927</v>
      </c>
      <c r="C9" s="216">
        <v>14.486638537271448</v>
      </c>
      <c r="D9" s="216">
        <v>5.409244705644937</v>
      </c>
      <c r="E9" s="216" t="s">
        <v>103</v>
      </c>
      <c r="F9" s="216" t="s">
        <v>222</v>
      </c>
      <c r="G9" s="217"/>
      <c r="H9" s="215">
        <v>332</v>
      </c>
      <c r="I9" s="216">
        <v>7.857988165680474</v>
      </c>
      <c r="J9" s="216">
        <v>1.9936564386807103</v>
      </c>
      <c r="K9" s="216" t="s">
        <v>152</v>
      </c>
      <c r="L9" s="216" t="s">
        <v>254</v>
      </c>
      <c r="M9" s="217"/>
      <c r="N9" s="215">
        <v>1259</v>
      </c>
      <c r="O9" s="216">
        <v>11.850527108433734</v>
      </c>
      <c r="P9" s="216">
        <v>3.682141872550803</v>
      </c>
      <c r="Q9" s="216" t="s">
        <v>110</v>
      </c>
      <c r="R9" s="216" t="s">
        <v>132</v>
      </c>
    </row>
    <row r="10" spans="1:18" ht="11.25">
      <c r="A10" s="214" t="s">
        <v>255</v>
      </c>
      <c r="B10" s="215">
        <v>485</v>
      </c>
      <c r="C10" s="216">
        <v>7.57930926707298</v>
      </c>
      <c r="D10" s="216">
        <v>3.116303216457593</v>
      </c>
      <c r="E10" s="216">
        <v>0.9069916988648495</v>
      </c>
      <c r="F10" s="216">
        <v>-0.3195641904413007</v>
      </c>
      <c r="G10" s="218"/>
      <c r="H10" s="215">
        <v>215</v>
      </c>
      <c r="I10" s="216">
        <v>5.088757396449704</v>
      </c>
      <c r="J10" s="216">
        <v>1.4681064261674333</v>
      </c>
      <c r="K10" s="216">
        <v>0.9241563832498368</v>
      </c>
      <c r="L10" s="216">
        <v>-0.1204844798486806</v>
      </c>
      <c r="M10" s="218"/>
      <c r="N10" s="215">
        <v>700</v>
      </c>
      <c r="O10" s="216">
        <v>6.588855421686747</v>
      </c>
      <c r="P10" s="216">
        <v>2.28594303963266</v>
      </c>
      <c r="Q10" s="216" t="s">
        <v>256</v>
      </c>
      <c r="R10" s="216" t="s">
        <v>257</v>
      </c>
    </row>
    <row r="11" spans="1:18" ht="12.75">
      <c r="A11" s="214" t="s">
        <v>258</v>
      </c>
      <c r="B11" s="215">
        <v>366</v>
      </c>
      <c r="C11" s="216">
        <v>5.719643694327239</v>
      </c>
      <c r="D11" s="216">
        <v>2.52934893946968</v>
      </c>
      <c r="E11" s="216" t="s">
        <v>135</v>
      </c>
      <c r="F11" s="216" t="s">
        <v>128</v>
      </c>
      <c r="G11" s="217"/>
      <c r="H11" s="215">
        <v>574</v>
      </c>
      <c r="I11" s="216">
        <v>13.585798816568047</v>
      </c>
      <c r="J11" s="216">
        <v>3.459425821517607</v>
      </c>
      <c r="K11" s="216" t="s">
        <v>259</v>
      </c>
      <c r="L11" s="216" t="s">
        <v>139</v>
      </c>
      <c r="M11" s="217"/>
      <c r="N11" s="215">
        <v>940</v>
      </c>
      <c r="O11" s="216">
        <v>8.84789156626506</v>
      </c>
      <c r="P11" s="216">
        <v>2.990279881209515</v>
      </c>
      <c r="Q11" s="216" t="s">
        <v>115</v>
      </c>
      <c r="R11" s="216" t="s">
        <v>222</v>
      </c>
    </row>
    <row r="12" spans="1:18" ht="22.5">
      <c r="A12" s="214" t="s">
        <v>260</v>
      </c>
      <c r="B12" s="215">
        <v>252</v>
      </c>
      <c r="C12" s="216">
        <v>3.938115330520394</v>
      </c>
      <c r="D12" s="216">
        <v>1.3628258913557643</v>
      </c>
      <c r="E12" s="216" t="s">
        <v>103</v>
      </c>
      <c r="F12" s="216" t="s">
        <v>254</v>
      </c>
      <c r="G12" s="217"/>
      <c r="H12" s="215">
        <v>117</v>
      </c>
      <c r="I12" s="216">
        <v>2.769230769230769</v>
      </c>
      <c r="J12" s="216">
        <v>0.6107953921370529</v>
      </c>
      <c r="K12" s="216" t="s">
        <v>103</v>
      </c>
      <c r="L12" s="216" t="s">
        <v>261</v>
      </c>
      <c r="M12" s="217"/>
      <c r="N12" s="215">
        <v>369</v>
      </c>
      <c r="O12" s="216">
        <v>3.473268072289157</v>
      </c>
      <c r="P12" s="216">
        <v>0.9814982001434738</v>
      </c>
      <c r="Q12" s="216" t="s">
        <v>103</v>
      </c>
      <c r="R12" s="216" t="s">
        <v>262</v>
      </c>
    </row>
    <row r="13" spans="1:18" ht="33.75">
      <c r="A13" s="214" t="s">
        <v>263</v>
      </c>
      <c r="B13" s="215">
        <v>197</v>
      </c>
      <c r="C13" s="216">
        <v>3.07860603219253</v>
      </c>
      <c r="D13" s="216">
        <v>1.1353684302732172</v>
      </c>
      <c r="E13" s="216" t="s">
        <v>139</v>
      </c>
      <c r="F13" s="216" t="s">
        <v>264</v>
      </c>
      <c r="G13" s="217"/>
      <c r="H13" s="215">
        <v>112</v>
      </c>
      <c r="I13" s="216">
        <v>2.6508875739644973</v>
      </c>
      <c r="J13" s="216">
        <v>0.6246089878308155</v>
      </c>
      <c r="K13" s="216" t="s">
        <v>139</v>
      </c>
      <c r="L13" s="216" t="s">
        <v>265</v>
      </c>
      <c r="M13" s="217"/>
      <c r="N13" s="215">
        <v>309</v>
      </c>
      <c r="O13" s="216">
        <v>2.9085090361445785</v>
      </c>
      <c r="P13" s="216">
        <v>0.8788661282371399</v>
      </c>
      <c r="Q13" s="216" t="s">
        <v>139</v>
      </c>
      <c r="R13" s="216" t="s">
        <v>254</v>
      </c>
    </row>
    <row r="14" spans="1:18" ht="22.5">
      <c r="A14" s="214" t="s">
        <v>266</v>
      </c>
      <c r="B14" s="215">
        <v>129</v>
      </c>
      <c r="C14" s="216">
        <v>2.0159399906235347</v>
      </c>
      <c r="D14" s="216">
        <v>0.7450096088337397</v>
      </c>
      <c r="E14" s="216" t="s">
        <v>222</v>
      </c>
      <c r="F14" s="216" t="s">
        <v>265</v>
      </c>
      <c r="G14" s="219"/>
      <c r="H14" s="215">
        <v>153</v>
      </c>
      <c r="I14" s="216">
        <v>3.621301775147929</v>
      </c>
      <c r="J14" s="216">
        <v>0.8117722717764874</v>
      </c>
      <c r="K14" s="216" t="s">
        <v>136</v>
      </c>
      <c r="L14" s="216" t="s">
        <v>254</v>
      </c>
      <c r="M14" s="219"/>
      <c r="N14" s="215">
        <v>282</v>
      </c>
      <c r="O14" s="216">
        <v>2.654367469879518</v>
      </c>
      <c r="P14" s="216">
        <v>0.7757444891754552</v>
      </c>
      <c r="Q14" s="216" t="s">
        <v>105</v>
      </c>
      <c r="R14" s="216" t="s">
        <v>262</v>
      </c>
    </row>
    <row r="15" spans="1:18" ht="11.25">
      <c r="A15" s="214" t="s">
        <v>267</v>
      </c>
      <c r="B15" s="215">
        <v>130</v>
      </c>
      <c r="C15" s="216">
        <v>2.031567432411314</v>
      </c>
      <c r="D15" s="216">
        <v>0.898717395057824</v>
      </c>
      <c r="E15" s="216" t="s">
        <v>268</v>
      </c>
      <c r="F15" s="216" t="s">
        <v>264</v>
      </c>
      <c r="G15" s="219"/>
      <c r="H15" s="215">
        <v>109</v>
      </c>
      <c r="I15" s="216">
        <v>2.5798816568047336</v>
      </c>
      <c r="J15" s="216">
        <v>0.7270388115596648</v>
      </c>
      <c r="K15" s="216" t="s">
        <v>269</v>
      </c>
      <c r="L15" s="216" t="s">
        <v>254</v>
      </c>
      <c r="M15" s="219"/>
      <c r="N15" s="215">
        <v>239</v>
      </c>
      <c r="O15" s="216">
        <v>2.2496234939759034</v>
      </c>
      <c r="P15" s="216">
        <v>0.8077797948188182</v>
      </c>
      <c r="Q15" s="216" t="s">
        <v>133</v>
      </c>
      <c r="R15" s="216" t="s">
        <v>254</v>
      </c>
    </row>
    <row r="16" spans="1:18" ht="11.25">
      <c r="A16" s="214" t="s">
        <v>270</v>
      </c>
      <c r="B16" s="215">
        <v>17</v>
      </c>
      <c r="C16" s="216">
        <v>0.26566651039224876</v>
      </c>
      <c r="D16" s="216">
        <v>0.10707712912714266</v>
      </c>
      <c r="E16" s="216" t="s">
        <v>271</v>
      </c>
      <c r="F16" s="216" t="s">
        <v>272</v>
      </c>
      <c r="G16" s="219"/>
      <c r="H16" s="215">
        <v>8</v>
      </c>
      <c r="I16" s="216">
        <v>0.1893491124260355</v>
      </c>
      <c r="J16" s="216">
        <v>0.052398732417180405</v>
      </c>
      <c r="K16" s="216" t="s">
        <v>268</v>
      </c>
      <c r="L16" s="216">
        <v>0.03514034298434902</v>
      </c>
      <c r="M16" s="219"/>
      <c r="N16" s="215">
        <v>25</v>
      </c>
      <c r="O16" s="216">
        <v>0.23531626506024098</v>
      </c>
      <c r="P16" s="216">
        <v>0.0787864104192247</v>
      </c>
      <c r="Q16" s="216" t="s">
        <v>273</v>
      </c>
      <c r="R16" s="216" t="s">
        <v>272</v>
      </c>
    </row>
    <row r="17" spans="1:18" ht="12" thickBot="1">
      <c r="A17" s="21" t="s">
        <v>2</v>
      </c>
      <c r="B17" s="541">
        <v>6399</v>
      </c>
      <c r="C17" s="1410">
        <v>100</v>
      </c>
      <c r="D17" s="1410">
        <v>42.458502706663054</v>
      </c>
      <c r="E17" s="1410" t="s">
        <v>103</v>
      </c>
      <c r="F17" s="1410" t="s">
        <v>220</v>
      </c>
      <c r="G17" s="11"/>
      <c r="H17" s="541">
        <v>4225</v>
      </c>
      <c r="I17" s="1410">
        <v>100</v>
      </c>
      <c r="J17" s="1410">
        <v>30.116359068351148</v>
      </c>
      <c r="K17" s="1410" t="s">
        <v>103</v>
      </c>
      <c r="L17" s="1410" t="s">
        <v>221</v>
      </c>
      <c r="M17" s="541"/>
      <c r="N17" s="541">
        <v>10624</v>
      </c>
      <c r="O17" s="1410">
        <v>100</v>
      </c>
      <c r="P17" s="1410">
        <v>36.28210957823283</v>
      </c>
      <c r="Q17" s="1410" t="s">
        <v>103</v>
      </c>
      <c r="R17" s="1410" t="s">
        <v>104</v>
      </c>
    </row>
    <row r="18" spans="1:18" ht="11.25" customHeight="1">
      <c r="A18" s="25"/>
      <c r="B18" s="1619" t="s">
        <v>75</v>
      </c>
      <c r="C18" s="1619"/>
      <c r="D18" s="1619"/>
      <c r="E18" s="1619"/>
      <c r="F18" s="1619"/>
      <c r="G18" s="1619"/>
      <c r="H18" s="1619"/>
      <c r="I18" s="1619"/>
      <c r="J18" s="1619"/>
      <c r="K18" s="1619"/>
      <c r="L18" s="1619"/>
      <c r="M18" s="1619"/>
      <c r="N18" s="1619"/>
      <c r="O18" s="1619"/>
      <c r="P18" s="1619"/>
      <c r="Q18" s="1619"/>
      <c r="R18" s="1619"/>
    </row>
    <row r="19" spans="1:18" ht="11.25" customHeight="1">
      <c r="A19" s="214" t="s">
        <v>245</v>
      </c>
      <c r="B19" s="215">
        <v>5244</v>
      </c>
      <c r="C19" s="216">
        <v>21.040805681499016</v>
      </c>
      <c r="D19" s="216">
        <v>10.854449899947879</v>
      </c>
      <c r="E19" s="220" t="s">
        <v>137</v>
      </c>
      <c r="F19" s="220" t="s">
        <v>274</v>
      </c>
      <c r="G19" s="217"/>
      <c r="H19" s="215">
        <v>5362</v>
      </c>
      <c r="I19" s="216">
        <v>28.008775595486835</v>
      </c>
      <c r="J19" s="216">
        <v>10.634789486157203</v>
      </c>
      <c r="K19" s="220" t="s">
        <v>275</v>
      </c>
      <c r="L19" s="220" t="s">
        <v>276</v>
      </c>
      <c r="M19" s="217"/>
      <c r="N19" s="215">
        <v>10606</v>
      </c>
      <c r="O19" s="216">
        <v>24.067896611977215</v>
      </c>
      <c r="P19" s="216">
        <v>10.724858691783727</v>
      </c>
      <c r="Q19" s="220" t="s">
        <v>277</v>
      </c>
      <c r="R19" s="220" t="s">
        <v>278</v>
      </c>
    </row>
    <row r="20" spans="1:18" ht="11.25" customHeight="1">
      <c r="A20" s="214" t="s">
        <v>250</v>
      </c>
      <c r="B20" s="215">
        <v>4522</v>
      </c>
      <c r="C20" s="216">
        <v>18.14388316013321</v>
      </c>
      <c r="D20" s="216">
        <v>10.286494817159282</v>
      </c>
      <c r="E20" s="220" t="s">
        <v>110</v>
      </c>
      <c r="F20" s="220" t="s">
        <v>279</v>
      </c>
      <c r="G20" s="218"/>
      <c r="H20" s="215">
        <v>3475</v>
      </c>
      <c r="I20" s="216">
        <v>18.15190137902215</v>
      </c>
      <c r="J20" s="216">
        <v>9.265115480884901</v>
      </c>
      <c r="K20" s="220" t="s">
        <v>132</v>
      </c>
      <c r="L20" s="220" t="s">
        <v>128</v>
      </c>
      <c r="M20" s="218"/>
      <c r="N20" s="215">
        <v>7997</v>
      </c>
      <c r="O20" s="216">
        <v>18.14736651008691</v>
      </c>
      <c r="P20" s="216">
        <v>9.873187482918341</v>
      </c>
      <c r="Q20" s="220" t="s">
        <v>152</v>
      </c>
      <c r="R20" s="220" t="s">
        <v>259</v>
      </c>
    </row>
    <row r="21" spans="1:18" ht="11.25" customHeight="1">
      <c r="A21" s="214" t="s">
        <v>251</v>
      </c>
      <c r="B21" s="215">
        <v>3683</v>
      </c>
      <c r="C21" s="216">
        <v>14.777514745415882</v>
      </c>
      <c r="D21" s="216">
        <v>6.490932480869135</v>
      </c>
      <c r="E21" s="220" t="s">
        <v>110</v>
      </c>
      <c r="F21" s="220" t="s">
        <v>113</v>
      </c>
      <c r="G21" s="218"/>
      <c r="H21" s="215">
        <v>1693</v>
      </c>
      <c r="I21" s="216">
        <v>8.843501880484746</v>
      </c>
      <c r="J21" s="216">
        <v>2.952225517214659</v>
      </c>
      <c r="K21" s="220" t="s">
        <v>113</v>
      </c>
      <c r="L21" s="220" t="s">
        <v>103</v>
      </c>
      <c r="M21" s="218"/>
      <c r="N21" s="215">
        <v>5376</v>
      </c>
      <c r="O21" s="216">
        <v>12.199605146708421</v>
      </c>
      <c r="P21" s="216">
        <v>4.690752881039595</v>
      </c>
      <c r="Q21" s="220" t="s">
        <v>128</v>
      </c>
      <c r="R21" s="220" t="s">
        <v>222</v>
      </c>
    </row>
    <row r="22" spans="1:18" ht="22.5">
      <c r="A22" s="214" t="s">
        <v>252</v>
      </c>
      <c r="B22" s="215">
        <v>2439</v>
      </c>
      <c r="C22" s="216">
        <v>9.786141315250973</v>
      </c>
      <c r="D22" s="216">
        <v>7.5006301944731915</v>
      </c>
      <c r="E22" s="220" t="s">
        <v>128</v>
      </c>
      <c r="F22" s="220" t="s">
        <v>133</v>
      </c>
      <c r="G22" s="217"/>
      <c r="H22" s="215">
        <v>2690</v>
      </c>
      <c r="I22" s="216">
        <v>14.051399916422898</v>
      </c>
      <c r="J22" s="216">
        <v>7.417462084674314</v>
      </c>
      <c r="K22" s="220" t="s">
        <v>222</v>
      </c>
      <c r="L22" s="220" t="s">
        <v>271</v>
      </c>
      <c r="M22" s="217"/>
      <c r="N22" s="215">
        <v>5129</v>
      </c>
      <c r="O22" s="216">
        <v>11.639095014409875</v>
      </c>
      <c r="P22" s="216">
        <v>7.420075559760257</v>
      </c>
      <c r="Q22" s="220" t="s">
        <v>125</v>
      </c>
      <c r="R22" s="220" t="s">
        <v>273</v>
      </c>
    </row>
    <row r="23" spans="1:18" ht="11.25" customHeight="1">
      <c r="A23" s="214" t="s">
        <v>253</v>
      </c>
      <c r="B23" s="215">
        <v>2875</v>
      </c>
      <c r="C23" s="216">
        <v>11.53552943064639</v>
      </c>
      <c r="D23" s="216">
        <v>5.19400358380131</v>
      </c>
      <c r="E23" s="220" t="s">
        <v>108</v>
      </c>
      <c r="F23" s="220" t="s">
        <v>103</v>
      </c>
      <c r="G23" s="217"/>
      <c r="H23" s="215">
        <v>1278</v>
      </c>
      <c r="I23" s="216">
        <v>6.675720852486419</v>
      </c>
      <c r="J23" s="216">
        <v>2.4064250687413353</v>
      </c>
      <c r="K23" s="220" t="s">
        <v>110</v>
      </c>
      <c r="L23" s="220" t="s">
        <v>148</v>
      </c>
      <c r="M23" s="217"/>
      <c r="N23" s="215">
        <v>4153</v>
      </c>
      <c r="O23" s="216">
        <v>9.424285746703882</v>
      </c>
      <c r="P23" s="216">
        <v>3.7817492887979496</v>
      </c>
      <c r="Q23" s="220" t="s">
        <v>110</v>
      </c>
      <c r="R23" s="220" t="s">
        <v>132</v>
      </c>
    </row>
    <row r="24" spans="1:18" ht="11.25" customHeight="1">
      <c r="A24" s="214" t="s">
        <v>255</v>
      </c>
      <c r="B24" s="215">
        <v>1834</v>
      </c>
      <c r="C24" s="216">
        <v>7.358664687236689</v>
      </c>
      <c r="D24" s="216">
        <v>3.6700248883472972</v>
      </c>
      <c r="E24" s="220" t="s">
        <v>130</v>
      </c>
      <c r="F24" s="220" t="s">
        <v>265</v>
      </c>
      <c r="G24" s="218"/>
      <c r="H24" s="215">
        <v>982</v>
      </c>
      <c r="I24" s="216">
        <v>5.129544504805683</v>
      </c>
      <c r="J24" s="216">
        <v>2.1359245847876553</v>
      </c>
      <c r="K24" s="220" t="s">
        <v>132</v>
      </c>
      <c r="L24" s="220" t="s">
        <v>262</v>
      </c>
      <c r="M24" s="218"/>
      <c r="N24" s="215">
        <v>2816</v>
      </c>
      <c r="O24" s="216">
        <v>6.390269362561554</v>
      </c>
      <c r="P24" s="216">
        <v>2.8998136296794708</v>
      </c>
      <c r="Q24" s="220" t="s">
        <v>130</v>
      </c>
      <c r="R24" s="220" t="s">
        <v>265</v>
      </c>
    </row>
    <row r="25" spans="1:18" ht="11.25" customHeight="1">
      <c r="A25" s="214" t="s">
        <v>258</v>
      </c>
      <c r="B25" s="215">
        <v>1245</v>
      </c>
      <c r="C25" s="216">
        <v>4.9953857882277415</v>
      </c>
      <c r="D25" s="216">
        <v>2.5587297879925197</v>
      </c>
      <c r="E25" s="220" t="s">
        <v>135</v>
      </c>
      <c r="F25" s="220" t="s">
        <v>128</v>
      </c>
      <c r="G25" s="217"/>
      <c r="H25" s="215">
        <v>1669</v>
      </c>
      <c r="I25" s="216">
        <v>8.718136230672796</v>
      </c>
      <c r="J25" s="216">
        <v>3.1679473363488455</v>
      </c>
      <c r="K25" s="220" t="s">
        <v>139</v>
      </c>
      <c r="L25" s="220" t="s">
        <v>128</v>
      </c>
      <c r="M25" s="217"/>
      <c r="N25" s="215">
        <v>2914</v>
      </c>
      <c r="O25" s="216">
        <v>6.612657998048427</v>
      </c>
      <c r="P25" s="216">
        <v>2.863970020657009</v>
      </c>
      <c r="Q25" s="220" t="s">
        <v>161</v>
      </c>
      <c r="R25" s="220" t="s">
        <v>128</v>
      </c>
    </row>
    <row r="26" spans="1:18" ht="11.25" customHeight="1">
      <c r="A26" s="214" t="s">
        <v>260</v>
      </c>
      <c r="B26" s="215">
        <v>1182</v>
      </c>
      <c r="C26" s="216">
        <v>4.742607230269229</v>
      </c>
      <c r="D26" s="216">
        <v>2.0351374237035156</v>
      </c>
      <c r="E26" s="220" t="s">
        <v>139</v>
      </c>
      <c r="F26" s="220" t="s">
        <v>130</v>
      </c>
      <c r="G26" s="217"/>
      <c r="H26" s="215">
        <v>553</v>
      </c>
      <c r="I26" s="216">
        <v>2.88863351441705</v>
      </c>
      <c r="J26" s="216">
        <v>1.0226744051066288</v>
      </c>
      <c r="K26" s="220" t="s">
        <v>136</v>
      </c>
      <c r="L26" s="220" t="s">
        <v>264</v>
      </c>
      <c r="M26" s="217"/>
      <c r="N26" s="215">
        <v>1735</v>
      </c>
      <c r="O26" s="216">
        <v>3.937186556833912</v>
      </c>
      <c r="P26" s="216">
        <v>1.525943346296654</v>
      </c>
      <c r="Q26" s="220" t="s">
        <v>139</v>
      </c>
      <c r="R26" s="220" t="s">
        <v>148</v>
      </c>
    </row>
    <row r="27" spans="1:18" ht="11.25" customHeight="1">
      <c r="A27" s="214" t="s">
        <v>263</v>
      </c>
      <c r="B27" s="215">
        <v>853</v>
      </c>
      <c r="C27" s="216">
        <v>3.4225414275969985</v>
      </c>
      <c r="D27" s="216">
        <v>1.5386471620461506</v>
      </c>
      <c r="E27" s="220" t="s">
        <v>136</v>
      </c>
      <c r="F27" s="220" t="s">
        <v>256</v>
      </c>
      <c r="G27" s="217"/>
      <c r="H27" s="215">
        <v>539</v>
      </c>
      <c r="I27" s="216">
        <v>2.8155035520267444</v>
      </c>
      <c r="J27" s="216">
        <v>0.9256589476994675</v>
      </c>
      <c r="K27" s="220" t="s">
        <v>115</v>
      </c>
      <c r="L27" s="220" t="s">
        <v>264</v>
      </c>
      <c r="M27" s="217"/>
      <c r="N27" s="215">
        <v>1392</v>
      </c>
      <c r="O27" s="216">
        <v>3.158826332629859</v>
      </c>
      <c r="P27" s="216">
        <v>1.223084412078878</v>
      </c>
      <c r="Q27" s="220" t="s">
        <v>259</v>
      </c>
      <c r="R27" s="220" t="s">
        <v>146</v>
      </c>
    </row>
    <row r="28" spans="1:18" ht="11.25" customHeight="1">
      <c r="A28" s="214" t="s">
        <v>266</v>
      </c>
      <c r="B28" s="215">
        <v>482</v>
      </c>
      <c r="C28" s="216">
        <v>1.9339565862857602</v>
      </c>
      <c r="D28" s="216">
        <v>0.8909973903976104</v>
      </c>
      <c r="E28" s="220" t="s">
        <v>280</v>
      </c>
      <c r="F28" s="220" t="s">
        <v>254</v>
      </c>
      <c r="G28" s="219"/>
      <c r="H28" s="215">
        <v>465</v>
      </c>
      <c r="I28" s="216">
        <v>2.4289594651065607</v>
      </c>
      <c r="J28" s="216">
        <v>0.825847417646514</v>
      </c>
      <c r="K28" s="220" t="s">
        <v>139</v>
      </c>
      <c r="L28" s="220" t="s">
        <v>262</v>
      </c>
      <c r="M28" s="219"/>
      <c r="N28" s="215">
        <v>947</v>
      </c>
      <c r="O28" s="216">
        <v>2.1490003857762043</v>
      </c>
      <c r="P28" s="216">
        <v>0.8546424212537664</v>
      </c>
      <c r="Q28" s="220" t="s">
        <v>139</v>
      </c>
      <c r="R28" s="220" t="s">
        <v>262</v>
      </c>
    </row>
    <row r="29" spans="1:18" ht="11.25" customHeight="1">
      <c r="A29" s="214" t="s">
        <v>267</v>
      </c>
      <c r="B29" s="215">
        <v>526</v>
      </c>
      <c r="C29" s="216">
        <v>2.1105003410504355</v>
      </c>
      <c r="D29" s="216">
        <v>1.0745111513054344</v>
      </c>
      <c r="E29" s="220" t="s">
        <v>279</v>
      </c>
      <c r="F29" s="220" t="s">
        <v>148</v>
      </c>
      <c r="G29" s="219"/>
      <c r="H29" s="215">
        <v>410</v>
      </c>
      <c r="I29" s="216">
        <v>2.141663184287505</v>
      </c>
      <c r="J29" s="216">
        <v>0.8095108488928796</v>
      </c>
      <c r="K29" s="220" t="s">
        <v>268</v>
      </c>
      <c r="L29" s="220" t="s">
        <v>254</v>
      </c>
      <c r="M29" s="219"/>
      <c r="N29" s="215">
        <v>936</v>
      </c>
      <c r="O29" s="216">
        <v>2.1240383960786984</v>
      </c>
      <c r="P29" s="216">
        <v>0.9379935564787416</v>
      </c>
      <c r="Q29" s="220" t="s">
        <v>269</v>
      </c>
      <c r="R29" s="220" t="s">
        <v>264</v>
      </c>
    </row>
    <row r="30" spans="1:18" ht="11.25" customHeight="1">
      <c r="A30" s="214" t="s">
        <v>270</v>
      </c>
      <c r="B30" s="215">
        <v>38</v>
      </c>
      <c r="C30" s="216">
        <v>0.15246960638767404</v>
      </c>
      <c r="D30" s="216">
        <v>0.07424751234899592</v>
      </c>
      <c r="E30" s="220" t="s">
        <v>271</v>
      </c>
      <c r="F30" s="220" t="s">
        <v>272</v>
      </c>
      <c r="G30" s="219"/>
      <c r="H30" s="215">
        <v>28</v>
      </c>
      <c r="I30" s="216">
        <v>0.14625992478061012</v>
      </c>
      <c r="J30" s="216">
        <v>0.05521779661375751</v>
      </c>
      <c r="K30" s="220" t="s">
        <v>281</v>
      </c>
      <c r="L30" s="220" t="s">
        <v>282</v>
      </c>
      <c r="M30" s="219"/>
      <c r="N30" s="215">
        <v>66</v>
      </c>
      <c r="O30" s="216">
        <v>0.14977193818503642</v>
      </c>
      <c r="P30" s="216">
        <v>0.06459015411483898</v>
      </c>
      <c r="Q30" s="220" t="s">
        <v>248</v>
      </c>
      <c r="R30" s="220" t="s">
        <v>283</v>
      </c>
    </row>
    <row r="31" spans="1:18" ht="12" thickBot="1">
      <c r="A31" s="21" t="s">
        <v>2</v>
      </c>
      <c r="B31" s="541">
        <v>24923</v>
      </c>
      <c r="C31" s="1410">
        <v>100</v>
      </c>
      <c r="D31" s="1410">
        <v>52.168806292392325</v>
      </c>
      <c r="E31" s="858" t="s">
        <v>222</v>
      </c>
      <c r="F31" s="858" t="s">
        <v>223</v>
      </c>
      <c r="G31" s="11"/>
      <c r="H31" s="541">
        <v>19144</v>
      </c>
      <c r="I31" s="1410">
        <v>100</v>
      </c>
      <c r="J31" s="1410">
        <v>41.61879897476816</v>
      </c>
      <c r="K31" s="858" t="s">
        <v>139</v>
      </c>
      <c r="L31" s="858" t="s">
        <v>224</v>
      </c>
      <c r="M31" s="11"/>
      <c r="N31" s="541">
        <v>44067</v>
      </c>
      <c r="O31" s="1410">
        <v>100</v>
      </c>
      <c r="P31" s="1410">
        <v>46.86066144485923</v>
      </c>
      <c r="Q31" s="858" t="s">
        <v>105</v>
      </c>
      <c r="R31" s="858" t="s">
        <v>106</v>
      </c>
    </row>
    <row r="32" spans="1:18" ht="11.25" customHeight="1">
      <c r="A32" s="1615" t="s">
        <v>284</v>
      </c>
      <c r="B32" s="1616"/>
      <c r="C32" s="1616"/>
      <c r="D32" s="1616"/>
      <c r="E32" s="1616"/>
      <c r="F32" s="1616"/>
      <c r="G32" s="1616"/>
      <c r="H32" s="1616"/>
      <c r="I32" s="1616"/>
      <c r="J32" s="1616"/>
      <c r="K32" s="1616"/>
      <c r="L32" s="1616"/>
      <c r="M32" s="1616"/>
      <c r="N32" s="1616"/>
      <c r="O32" s="1616"/>
      <c r="P32" s="1616"/>
      <c r="Q32" s="1616"/>
      <c r="R32" s="1616"/>
    </row>
    <row r="33" spans="1:18" ht="11.25" customHeight="1">
      <c r="A33" s="1615" t="s">
        <v>164</v>
      </c>
      <c r="B33" s="1616"/>
      <c r="C33" s="1616"/>
      <c r="D33" s="1616"/>
      <c r="E33" s="1616"/>
      <c r="F33" s="1616"/>
      <c r="G33" s="1616"/>
      <c r="H33" s="1616"/>
      <c r="I33" s="1616"/>
      <c r="J33" s="1616"/>
      <c r="K33" s="1616"/>
      <c r="L33" s="1616"/>
      <c r="M33" s="1616"/>
      <c r="N33" s="1616"/>
      <c r="O33" s="1616"/>
      <c r="P33" s="1616"/>
      <c r="Q33" s="1616"/>
      <c r="R33" s="1616"/>
    </row>
    <row r="34" spans="1:18" ht="11.25">
      <c r="A34" s="1615" t="s">
        <v>165</v>
      </c>
      <c r="B34" s="1616"/>
      <c r="C34" s="1616"/>
      <c r="D34" s="1616"/>
      <c r="E34" s="1616"/>
      <c r="F34" s="1616"/>
      <c r="G34" s="1616"/>
      <c r="H34" s="1616"/>
      <c r="I34" s="1616"/>
      <c r="J34" s="1616"/>
      <c r="K34" s="1616"/>
      <c r="L34" s="1616"/>
      <c r="M34" s="1616"/>
      <c r="N34" s="1616"/>
      <c r="O34" s="1616"/>
      <c r="P34" s="1616"/>
      <c r="Q34" s="1616"/>
      <c r="R34" s="1616"/>
    </row>
    <row r="35" spans="1:18" ht="11.25" customHeight="1">
      <c r="A35" s="1615" t="s">
        <v>166</v>
      </c>
      <c r="B35" s="1616"/>
      <c r="C35" s="1616"/>
      <c r="D35" s="1616"/>
      <c r="E35" s="1616"/>
      <c r="F35" s="1616"/>
      <c r="G35" s="1616"/>
      <c r="H35" s="1616"/>
      <c r="I35" s="1616"/>
      <c r="J35" s="1616"/>
      <c r="K35" s="1616"/>
      <c r="L35" s="1616"/>
      <c r="M35" s="1616"/>
      <c r="N35" s="1616"/>
      <c r="O35" s="1616"/>
      <c r="P35" s="1616"/>
      <c r="Q35" s="1616"/>
      <c r="R35" s="1616"/>
    </row>
    <row r="36" spans="1:18" ht="18.75" customHeight="1">
      <c r="A36" s="1615" t="s">
        <v>2186</v>
      </c>
      <c r="B36" s="1616"/>
      <c r="C36" s="1616"/>
      <c r="D36" s="1616"/>
      <c r="E36" s="1616"/>
      <c r="F36" s="1616"/>
      <c r="G36" s="1616"/>
      <c r="H36" s="1616"/>
      <c r="I36" s="1616"/>
      <c r="J36" s="1616"/>
      <c r="K36" s="1616"/>
      <c r="L36" s="1616"/>
      <c r="M36" s="1616"/>
      <c r="N36" s="1616"/>
      <c r="O36" s="1616"/>
      <c r="P36" s="1616"/>
      <c r="Q36" s="1616"/>
      <c r="R36" s="1616"/>
    </row>
    <row r="37" spans="1:18" ht="11.25">
      <c r="A37" s="1615" t="s">
        <v>285</v>
      </c>
      <c r="B37" s="1616"/>
      <c r="C37" s="1616"/>
      <c r="D37" s="1616"/>
      <c r="E37" s="1616"/>
      <c r="F37" s="1616"/>
      <c r="G37" s="1616"/>
      <c r="H37" s="1616"/>
      <c r="I37" s="1616"/>
      <c r="J37" s="1616"/>
      <c r="K37" s="1616"/>
      <c r="L37" s="1616"/>
      <c r="M37" s="1616"/>
      <c r="N37" s="1616"/>
      <c r="O37" s="1616"/>
      <c r="P37" s="1616"/>
      <c r="Q37" s="1616"/>
      <c r="R37" s="1616"/>
    </row>
    <row r="38" spans="1:18" ht="11.25">
      <c r="A38" s="1615" t="s">
        <v>286</v>
      </c>
      <c r="B38" s="1616"/>
      <c r="C38" s="1616"/>
      <c r="D38" s="1616"/>
      <c r="E38" s="1616"/>
      <c r="F38" s="1616"/>
      <c r="G38" s="1616"/>
      <c r="H38" s="1616"/>
      <c r="I38" s="1616"/>
      <c r="J38" s="1616"/>
      <c r="K38" s="1616"/>
      <c r="L38" s="1616"/>
      <c r="M38" s="1616"/>
      <c r="N38" s="1616"/>
      <c r="O38" s="1616"/>
      <c r="P38" s="1616"/>
      <c r="Q38" s="1616"/>
      <c r="R38" s="1616"/>
    </row>
    <row r="39" spans="1:18" ht="11.25">
      <c r="A39" s="1615" t="s">
        <v>287</v>
      </c>
      <c r="B39" s="1616"/>
      <c r="C39" s="1616"/>
      <c r="D39" s="1616"/>
      <c r="E39" s="1616"/>
      <c r="F39" s="1616"/>
      <c r="G39" s="1616"/>
      <c r="H39" s="1616"/>
      <c r="I39" s="1616"/>
      <c r="J39" s="1616"/>
      <c r="K39" s="1616"/>
      <c r="L39" s="1616"/>
      <c r="M39" s="1616"/>
      <c r="N39" s="1616"/>
      <c r="O39" s="1616"/>
      <c r="P39" s="1616"/>
      <c r="Q39" s="1616"/>
      <c r="R39" s="1616"/>
    </row>
    <row r="40" spans="1:18" ht="11.25">
      <c r="A40" s="1615" t="s">
        <v>288</v>
      </c>
      <c r="B40" s="1616"/>
      <c r="C40" s="1616"/>
      <c r="D40" s="1616"/>
      <c r="E40" s="1616"/>
      <c r="F40" s="1616"/>
      <c r="G40" s="1616"/>
      <c r="H40" s="1616"/>
      <c r="I40" s="1616"/>
      <c r="J40" s="1616"/>
      <c r="K40" s="1616"/>
      <c r="L40" s="1616"/>
      <c r="M40" s="1616"/>
      <c r="N40" s="1616"/>
      <c r="O40" s="1616"/>
      <c r="P40" s="1616"/>
      <c r="Q40" s="1616"/>
      <c r="R40" s="1616"/>
    </row>
    <row r="41" spans="1:18" ht="11.25">
      <c r="A41" s="1615" t="s">
        <v>289</v>
      </c>
      <c r="B41" s="1616"/>
      <c r="C41" s="1616"/>
      <c r="D41" s="1616"/>
      <c r="E41" s="1616"/>
      <c r="F41" s="1616"/>
      <c r="G41" s="1616"/>
      <c r="H41" s="1616"/>
      <c r="I41" s="1616"/>
      <c r="J41" s="1616"/>
      <c r="K41" s="1616"/>
      <c r="L41" s="1616"/>
      <c r="M41" s="1616"/>
      <c r="N41" s="1616"/>
      <c r="O41" s="1616"/>
      <c r="P41" s="1616"/>
      <c r="Q41" s="1616"/>
      <c r="R41" s="1616"/>
    </row>
    <row r="42" spans="1:18" ht="11.25">
      <c r="A42" s="1615" t="s">
        <v>290</v>
      </c>
      <c r="B42" s="1616"/>
      <c r="C42" s="1616"/>
      <c r="D42" s="1616"/>
      <c r="E42" s="1616"/>
      <c r="F42" s="1616"/>
      <c r="G42" s="1616"/>
      <c r="H42" s="1616"/>
      <c r="I42" s="1616"/>
      <c r="J42" s="1616"/>
      <c r="K42" s="1616"/>
      <c r="L42" s="1616"/>
      <c r="M42" s="1616"/>
      <c r="N42" s="1616"/>
      <c r="O42" s="1616"/>
      <c r="P42" s="1616"/>
      <c r="Q42" s="1616"/>
      <c r="R42" s="1616"/>
    </row>
    <row r="43" spans="1:18" ht="11.25">
      <c r="A43" s="1615" t="s">
        <v>291</v>
      </c>
      <c r="B43" s="1616"/>
      <c r="C43" s="1616"/>
      <c r="D43" s="1616"/>
      <c r="E43" s="1616"/>
      <c r="F43" s="1616"/>
      <c r="G43" s="1616"/>
      <c r="H43" s="1616"/>
      <c r="I43" s="1616"/>
      <c r="J43" s="1616"/>
      <c r="K43" s="1616"/>
      <c r="L43" s="1616"/>
      <c r="M43" s="1616"/>
      <c r="N43" s="1616"/>
      <c r="O43" s="1616"/>
      <c r="P43" s="1616"/>
      <c r="Q43" s="1616"/>
      <c r="R43" s="1616"/>
    </row>
    <row r="44" spans="1:18" ht="11.25">
      <c r="A44" s="1620" t="s">
        <v>95</v>
      </c>
      <c r="B44" s="1621"/>
      <c r="C44" s="1621"/>
      <c r="D44" s="1621"/>
      <c r="E44" s="1621"/>
      <c r="F44" s="1621"/>
      <c r="G44" s="1621"/>
      <c r="H44" s="1621"/>
      <c r="I44" s="1621"/>
      <c r="J44" s="1621"/>
      <c r="K44" s="1621"/>
      <c r="L44" s="1621"/>
      <c r="M44" s="1621"/>
      <c r="N44" s="1621"/>
      <c r="O44" s="1621"/>
      <c r="P44" s="1621"/>
      <c r="Q44" s="1621"/>
      <c r="R44" s="1621"/>
    </row>
    <row r="45" spans="1:18" ht="11.25">
      <c r="A45" s="1615" t="s">
        <v>96</v>
      </c>
      <c r="B45" s="1616"/>
      <c r="C45" s="1616"/>
      <c r="D45" s="1616"/>
      <c r="E45" s="1616"/>
      <c r="F45" s="1616"/>
      <c r="G45" s="1616"/>
      <c r="H45" s="1616"/>
      <c r="I45" s="1616"/>
      <c r="J45" s="1616"/>
      <c r="K45" s="1616"/>
      <c r="L45" s="1616"/>
      <c r="M45" s="1616"/>
      <c r="N45" s="1616"/>
      <c r="O45" s="1616"/>
      <c r="P45" s="1616"/>
      <c r="Q45" s="1616"/>
      <c r="R45" s="1616"/>
    </row>
    <row r="46" spans="1:18" ht="11.25">
      <c r="A46" s="1615" t="s">
        <v>97</v>
      </c>
      <c r="B46" s="1616"/>
      <c r="C46" s="1616"/>
      <c r="D46" s="1616"/>
      <c r="E46" s="1616"/>
      <c r="F46" s="1616"/>
      <c r="G46" s="1616"/>
      <c r="H46" s="1616"/>
      <c r="I46" s="1616"/>
      <c r="J46" s="1616"/>
      <c r="K46" s="1616"/>
      <c r="L46" s="1616"/>
      <c r="M46" s="1616"/>
      <c r="N46" s="1616"/>
      <c r="O46" s="1616"/>
      <c r="P46" s="1616"/>
      <c r="Q46" s="1616"/>
      <c r="R46" s="1616"/>
    </row>
    <row r="47" spans="1:18" ht="11.25">
      <c r="A47" s="1615" t="s">
        <v>479</v>
      </c>
      <c r="B47" s="1616"/>
      <c r="C47" s="1616"/>
      <c r="D47" s="1616"/>
      <c r="E47" s="1616"/>
      <c r="F47" s="1616"/>
      <c r="G47" s="1616"/>
      <c r="H47" s="1616"/>
      <c r="I47" s="1616"/>
      <c r="J47" s="1616"/>
      <c r="K47" s="1616"/>
      <c r="L47" s="1616"/>
      <c r="M47" s="1616"/>
      <c r="N47" s="1616"/>
      <c r="O47" s="1616"/>
      <c r="P47" s="1616"/>
      <c r="Q47" s="1616"/>
      <c r="R47" s="1616"/>
    </row>
  </sheetData>
  <sheetProtection/>
  <mergeCells count="22">
    <mergeCell ref="A35:R35"/>
    <mergeCell ref="A36:R36"/>
    <mergeCell ref="A44:R44"/>
    <mergeCell ref="A45:R45"/>
    <mergeCell ref="A37:R37"/>
    <mergeCell ref="A46:R46"/>
    <mergeCell ref="A47:R47"/>
    <mergeCell ref="A38:R38"/>
    <mergeCell ref="A39:R39"/>
    <mergeCell ref="A40:R40"/>
    <mergeCell ref="A41:R41"/>
    <mergeCell ref="A42:R42"/>
    <mergeCell ref="A43:R43"/>
    <mergeCell ref="A32:R32"/>
    <mergeCell ref="A33:R33"/>
    <mergeCell ref="A34:R34"/>
    <mergeCell ref="A1:R1"/>
    <mergeCell ref="B2:F2"/>
    <mergeCell ref="H2:L2"/>
    <mergeCell ref="N2:R2"/>
    <mergeCell ref="B4:R4"/>
    <mergeCell ref="B18:R18"/>
  </mergeCells>
  <hyperlinks>
    <hyperlink ref="N6" r:id="rId1" display="..\1.03\1.03.4 for Diagnoses tables Non-indigenous.xlsx"/>
  </hyperlinks>
  <printOptions/>
  <pageMargins left="0.7" right="0.7" top="0.75" bottom="0.75" header="0.3" footer="0.3"/>
  <pageSetup orientation="portrait" paperSize="9" r:id="rId2"/>
</worksheet>
</file>

<file path=xl/worksheets/sheet170.xml><?xml version="1.0" encoding="utf-8"?>
<worksheet xmlns="http://schemas.openxmlformats.org/spreadsheetml/2006/main" xmlns:r="http://schemas.openxmlformats.org/officeDocument/2006/relationships">
  <sheetPr>
    <tabColor theme="0" tint="-0.1499900072813034"/>
  </sheetPr>
  <dimension ref="A1:E29"/>
  <sheetViews>
    <sheetView zoomScalePageLayoutView="0" workbookViewId="0" topLeftCell="A10">
      <selection activeCell="B30" sqref="B30"/>
    </sheetView>
  </sheetViews>
  <sheetFormatPr defaultColWidth="9.140625" defaultRowHeight="15"/>
  <cols>
    <col min="1" max="1" width="22.140625" style="182" customWidth="1"/>
    <col min="2" max="2" width="14.7109375" style="182" customWidth="1"/>
    <col min="3" max="3" width="21.57421875" style="182" customWidth="1"/>
    <col min="4" max="16384" width="9.140625" style="182" customWidth="1"/>
  </cols>
  <sheetData>
    <row r="1" spans="1:5" ht="46.5" customHeight="1" thickBot="1">
      <c r="A1" s="1572" t="s">
        <v>2354</v>
      </c>
      <c r="B1" s="1572"/>
      <c r="C1" s="1572"/>
      <c r="D1" s="1430"/>
      <c r="E1" s="1430"/>
    </row>
    <row r="2" spans="1:3" ht="15.75" thickBot="1">
      <c r="A2" s="1361"/>
      <c r="B2" s="1369" t="s">
        <v>0</v>
      </c>
      <c r="C2" s="517" t="s">
        <v>1</v>
      </c>
    </row>
    <row r="3" spans="1:3" ht="15">
      <c r="A3" s="363"/>
      <c r="B3" s="1661" t="s">
        <v>8</v>
      </c>
      <c r="C3" s="1661"/>
    </row>
    <row r="4" spans="1:3" ht="15">
      <c r="A4" s="1014" t="s">
        <v>189</v>
      </c>
      <c r="B4" s="149">
        <v>30.453919598358976</v>
      </c>
      <c r="C4" s="149">
        <v>13.253011936673904</v>
      </c>
    </row>
    <row r="5" spans="1:3" ht="15">
      <c r="A5" s="1014" t="s">
        <v>190</v>
      </c>
      <c r="B5" s="149">
        <v>31.236763529385986</v>
      </c>
      <c r="C5" s="149">
        <v>13.431533303522778</v>
      </c>
    </row>
    <row r="6" spans="1:3" ht="15">
      <c r="A6" s="1014" t="s">
        <v>191</v>
      </c>
      <c r="B6" s="149">
        <v>32.27137578392955</v>
      </c>
      <c r="C6" s="149">
        <v>14.018622718199758</v>
      </c>
    </row>
    <row r="7" spans="1:3" ht="15">
      <c r="A7" s="1014" t="s">
        <v>192</v>
      </c>
      <c r="B7" s="149">
        <v>33.29226516844747</v>
      </c>
      <c r="C7" s="149">
        <v>14.226428779966946</v>
      </c>
    </row>
    <row r="8" spans="1:3" ht="15">
      <c r="A8" s="1014" t="s">
        <v>1360</v>
      </c>
      <c r="B8" s="149">
        <v>32.813939772083174</v>
      </c>
      <c r="C8" s="149">
        <v>14.691118597984314</v>
      </c>
    </row>
    <row r="9" spans="1:3" ht="15">
      <c r="A9" s="1014" t="s">
        <v>1361</v>
      </c>
      <c r="B9" s="149">
        <v>32.17298819119548</v>
      </c>
      <c r="C9" s="149">
        <v>14.872258521250993</v>
      </c>
    </row>
    <row r="10" spans="1:3" ht="15">
      <c r="A10" s="1014" t="s">
        <v>1869</v>
      </c>
      <c r="B10" s="149" t="s">
        <v>262</v>
      </c>
      <c r="C10" s="149" t="s">
        <v>265</v>
      </c>
    </row>
    <row r="11" spans="1:3" ht="15">
      <c r="A11" s="1014" t="s">
        <v>1870</v>
      </c>
      <c r="B11" s="149" t="s">
        <v>754</v>
      </c>
      <c r="C11" s="149" t="s">
        <v>755</v>
      </c>
    </row>
    <row r="12" spans="1:3" ht="15">
      <c r="A12" s="363"/>
      <c r="B12" s="1661" t="s">
        <v>75</v>
      </c>
      <c r="C12" s="1661"/>
    </row>
    <row r="13" spans="1:5" ht="15">
      <c r="A13" s="1014" t="s">
        <v>189</v>
      </c>
      <c r="B13" s="149">
        <v>24.79830103796372</v>
      </c>
      <c r="C13" s="149">
        <v>14.43818020966516</v>
      </c>
      <c r="E13" s="1186"/>
    </row>
    <row r="14" spans="1:5" ht="15">
      <c r="A14" s="1014" t="s">
        <v>190</v>
      </c>
      <c r="B14" s="149">
        <v>24.834700188877243</v>
      </c>
      <c r="C14" s="149">
        <v>14.29178331421859</v>
      </c>
      <c r="E14" s="1186"/>
    </row>
    <row r="15" spans="1:3" ht="15">
      <c r="A15" s="1014" t="s">
        <v>191</v>
      </c>
      <c r="B15" s="149">
        <v>25.544298869422622</v>
      </c>
      <c r="C15" s="149">
        <v>14.328799289137699</v>
      </c>
    </row>
    <row r="16" spans="1:3" ht="15">
      <c r="A16" s="1014" t="s">
        <v>192</v>
      </c>
      <c r="B16" s="149">
        <v>26.350207325909803</v>
      </c>
      <c r="C16" s="149">
        <v>14.305872917378215</v>
      </c>
    </row>
    <row r="17" spans="1:3" ht="15">
      <c r="A17" s="1014" t="s">
        <v>1360</v>
      </c>
      <c r="B17" s="149">
        <v>26.38831871037808</v>
      </c>
      <c r="C17" s="149">
        <v>14.582817667775094</v>
      </c>
    </row>
    <row r="18" spans="1:3" ht="15">
      <c r="A18" s="1014" t="s">
        <v>1361</v>
      </c>
      <c r="B18" s="149">
        <v>26.958394723761625</v>
      </c>
      <c r="C18" s="149">
        <v>15.086831805843026</v>
      </c>
    </row>
    <row r="19" spans="1:3" ht="15">
      <c r="A19" s="1014" t="s">
        <v>1869</v>
      </c>
      <c r="B19" s="149" t="s">
        <v>254</v>
      </c>
      <c r="C19" s="149" t="s">
        <v>272</v>
      </c>
    </row>
    <row r="20" spans="1:3" ht="15.75" thickBot="1">
      <c r="A20" s="1429" t="s">
        <v>1870</v>
      </c>
      <c r="B20" s="227" t="s">
        <v>274</v>
      </c>
      <c r="C20" s="227" t="s">
        <v>208</v>
      </c>
    </row>
    <row r="21" spans="1:3" ht="24.75" customHeight="1">
      <c r="A21" s="1676" t="s">
        <v>1871</v>
      </c>
      <c r="B21" s="1676"/>
      <c r="C21" s="1676"/>
    </row>
    <row r="22" spans="1:3" ht="24.75" customHeight="1">
      <c r="A22" s="1677" t="s">
        <v>1872</v>
      </c>
      <c r="B22" s="1677"/>
      <c r="C22" s="1677"/>
    </row>
    <row r="23" ht="15">
      <c r="A23" s="315" t="s">
        <v>1873</v>
      </c>
    </row>
    <row r="24" spans="1:3" ht="25.5" customHeight="1">
      <c r="A24" s="1677" t="s">
        <v>1874</v>
      </c>
      <c r="B24" s="1677"/>
      <c r="C24" s="1677"/>
    </row>
    <row r="25" ht="15">
      <c r="A25" s="417" t="s">
        <v>95</v>
      </c>
    </row>
    <row r="26" ht="15">
      <c r="A26" s="315" t="s">
        <v>1875</v>
      </c>
    </row>
    <row r="27" ht="15">
      <c r="A27" s="315" t="s">
        <v>1876</v>
      </c>
    </row>
    <row r="28" spans="1:3" ht="26.25" customHeight="1">
      <c r="A28" s="1677" t="s">
        <v>1877</v>
      </c>
      <c r="B28" s="1677"/>
      <c r="C28" s="1677"/>
    </row>
    <row r="29" ht="15">
      <c r="A29" s="798" t="s">
        <v>2346</v>
      </c>
    </row>
  </sheetData>
  <sheetProtection/>
  <mergeCells count="7">
    <mergeCell ref="A24:C24"/>
    <mergeCell ref="A28:C28"/>
    <mergeCell ref="B3:C3"/>
    <mergeCell ref="B12:C12"/>
    <mergeCell ref="A1:C1"/>
    <mergeCell ref="A21:C21"/>
    <mergeCell ref="A22:C22"/>
  </mergeCells>
  <printOptions/>
  <pageMargins left="0.7" right="0.7" top="0.75" bottom="0.75" header="0.3" footer="0.3"/>
  <pageSetup orientation="portrait" paperSize="9"/>
</worksheet>
</file>

<file path=xl/worksheets/sheet171.xml><?xml version="1.0" encoding="utf-8"?>
<worksheet xmlns="http://schemas.openxmlformats.org/spreadsheetml/2006/main" xmlns:r="http://schemas.openxmlformats.org/officeDocument/2006/relationships">
  <sheetPr>
    <tabColor theme="0" tint="-0.1499900072813034"/>
    <pageSetUpPr fitToPage="1"/>
  </sheetPr>
  <dimension ref="A1:M43"/>
  <sheetViews>
    <sheetView zoomScalePageLayoutView="0" workbookViewId="0" topLeftCell="A1">
      <selection activeCell="B20" sqref="B20"/>
    </sheetView>
  </sheetViews>
  <sheetFormatPr defaultColWidth="15.28125" defaultRowHeight="15"/>
  <cols>
    <col min="1" max="1" width="18.421875" style="201" customWidth="1"/>
    <col min="2" max="2" width="13.7109375" style="201" customWidth="1"/>
    <col min="3" max="3" width="10.140625" style="201" bestFit="1" customWidth="1"/>
    <col min="4" max="4" width="9.140625" style="201" customWidth="1"/>
    <col min="5" max="6" width="11.00390625" style="201" customWidth="1"/>
    <col min="7" max="7" width="9.7109375" style="201" customWidth="1"/>
    <col min="8" max="254" width="9.140625" style="369" customWidth="1"/>
    <col min="255" max="255" width="18.421875" style="369" customWidth="1"/>
    <col min="256" max="16384" width="15.28125" style="369" customWidth="1"/>
  </cols>
  <sheetData>
    <row r="1" spans="1:7" ht="35.25" customHeight="1" thickBot="1">
      <c r="A1" s="1639" t="s">
        <v>2355</v>
      </c>
      <c r="B1" s="1639"/>
      <c r="C1" s="1639"/>
      <c r="D1" s="1639"/>
      <c r="E1" s="1639"/>
      <c r="F1" s="1639"/>
      <c r="G1" s="1639"/>
    </row>
    <row r="2" spans="1:7" ht="16.5" customHeight="1" thickBot="1">
      <c r="A2" s="1431"/>
      <c r="B2" s="1431"/>
      <c r="C2" s="299">
        <v>2006</v>
      </c>
      <c r="D2" s="299">
        <v>2007</v>
      </c>
      <c r="E2" s="789">
        <v>2008</v>
      </c>
      <c r="F2" s="789">
        <v>2009</v>
      </c>
      <c r="G2" s="789">
        <v>2010</v>
      </c>
    </row>
    <row r="3" spans="1:9" ht="15">
      <c r="A3" s="445" t="s">
        <v>21</v>
      </c>
      <c r="B3" s="445" t="s">
        <v>0</v>
      </c>
      <c r="C3" s="1432">
        <v>1469</v>
      </c>
      <c r="D3" s="1432">
        <v>1521</v>
      </c>
      <c r="E3" s="1432">
        <v>1653</v>
      </c>
      <c r="F3" s="1432">
        <v>1843</v>
      </c>
      <c r="G3" s="1432">
        <v>2092</v>
      </c>
      <c r="I3" s="586"/>
    </row>
    <row r="4" spans="1:7" ht="12.75">
      <c r="A4" s="445"/>
      <c r="B4" s="445" t="s">
        <v>1</v>
      </c>
      <c r="C4" s="1432">
        <v>11898</v>
      </c>
      <c r="D4" s="1432">
        <v>12216</v>
      </c>
      <c r="E4" s="1432">
        <v>13049</v>
      </c>
      <c r="F4" s="1432">
        <v>13766</v>
      </c>
      <c r="G4" s="1432">
        <v>14859</v>
      </c>
    </row>
    <row r="5" spans="1:7" ht="12.75">
      <c r="A5" s="445"/>
      <c r="B5" s="445" t="s">
        <v>1047</v>
      </c>
      <c r="C5" s="1432">
        <v>2988</v>
      </c>
      <c r="D5" s="1432">
        <v>2611</v>
      </c>
      <c r="E5" s="1432">
        <v>2466</v>
      </c>
      <c r="F5" s="1432">
        <v>2259</v>
      </c>
      <c r="G5" s="1432">
        <v>2163</v>
      </c>
    </row>
    <row r="6" spans="1:7" ht="12.75">
      <c r="A6" s="445"/>
      <c r="B6" s="445"/>
      <c r="C6" s="1433"/>
      <c r="D6" s="1433"/>
      <c r="E6" s="1433"/>
      <c r="F6" s="1433"/>
      <c r="G6" s="1433"/>
    </row>
    <row r="7" spans="1:7" ht="12.75">
      <c r="A7" s="385" t="s">
        <v>1880</v>
      </c>
      <c r="B7" s="445" t="s">
        <v>0</v>
      </c>
      <c r="C7" s="1434">
        <v>1662</v>
      </c>
      <c r="D7" s="1434">
        <v>1768</v>
      </c>
      <c r="E7" s="1434">
        <v>2086</v>
      </c>
      <c r="F7" s="1434">
        <v>2252</v>
      </c>
      <c r="G7" s="1434">
        <v>2591</v>
      </c>
    </row>
    <row r="8" spans="1:7" ht="12.75">
      <c r="A8" s="445"/>
      <c r="B8" s="445" t="s">
        <v>1</v>
      </c>
      <c r="C8" s="1434">
        <v>16354</v>
      </c>
      <c r="D8" s="1434">
        <v>17203</v>
      </c>
      <c r="E8" s="1434">
        <v>20273</v>
      </c>
      <c r="F8" s="1434">
        <v>21406</v>
      </c>
      <c r="G8" s="1434">
        <v>23316</v>
      </c>
    </row>
    <row r="9" spans="1:7" ht="13.5" thickBot="1">
      <c r="A9" s="452"/>
      <c r="B9" s="452" t="s">
        <v>1047</v>
      </c>
      <c r="C9" s="1435">
        <v>3766</v>
      </c>
      <c r="D9" s="1435">
        <v>5285</v>
      </c>
      <c r="E9" s="1435">
        <v>3546</v>
      </c>
      <c r="F9" s="1435">
        <v>3269</v>
      </c>
      <c r="G9" s="1435">
        <v>2916</v>
      </c>
    </row>
    <row r="10" spans="1:7" ht="12.75">
      <c r="A10" s="315" t="s">
        <v>1881</v>
      </c>
      <c r="B10" s="315"/>
      <c r="C10" s="315"/>
      <c r="D10" s="315"/>
      <c r="E10" s="315"/>
      <c r="F10" s="315"/>
      <c r="G10" s="315"/>
    </row>
    <row r="11" spans="1:7" ht="35.25" customHeight="1">
      <c r="A11" s="1677" t="s">
        <v>1882</v>
      </c>
      <c r="B11" s="1677"/>
      <c r="C11" s="1677"/>
      <c r="D11" s="1677"/>
      <c r="E11" s="1677"/>
      <c r="F11" s="1677"/>
      <c r="G11" s="1677"/>
    </row>
    <row r="12" spans="1:7" ht="18.75" customHeight="1">
      <c r="A12" s="417" t="s">
        <v>2356</v>
      </c>
      <c r="B12" s="182"/>
      <c r="C12" s="182"/>
      <c r="D12" s="182"/>
      <c r="E12" s="182"/>
      <c r="F12" s="182"/>
      <c r="G12" s="182"/>
    </row>
    <row r="13" spans="1:7" ht="12.75">
      <c r="A13" s="445"/>
      <c r="B13" s="445"/>
      <c r="C13" s="1432"/>
      <c r="D13" s="1432"/>
      <c r="E13" s="1432"/>
      <c r="F13" s="1432"/>
      <c r="G13" s="1432"/>
    </row>
    <row r="14" spans="1:7" ht="12.75">
      <c r="A14" s="445"/>
      <c r="B14" s="445"/>
      <c r="C14" s="1432"/>
      <c r="D14" s="1432"/>
      <c r="E14" s="1432"/>
      <c r="F14" s="1432"/>
      <c r="G14" s="1432"/>
    </row>
    <row r="15" spans="1:7" ht="12.75">
      <c r="A15" s="445"/>
      <c r="B15" s="445"/>
      <c r="C15" s="1433"/>
      <c r="D15" s="1433"/>
      <c r="E15" s="1433"/>
      <c r="F15" s="1433"/>
      <c r="G15" s="1433"/>
    </row>
    <row r="16" spans="1:7" ht="12.75">
      <c r="A16" s="445"/>
      <c r="B16" s="445"/>
      <c r="C16" s="1432"/>
      <c r="D16" s="1432"/>
      <c r="E16" s="1432"/>
      <c r="F16" s="1432"/>
      <c r="G16" s="1432"/>
    </row>
    <row r="17" spans="1:7" ht="12.75">
      <c r="A17" s="445"/>
      <c r="B17" s="445"/>
      <c r="C17" s="1433"/>
      <c r="D17" s="1433"/>
      <c r="E17" s="1433"/>
      <c r="F17" s="1433"/>
      <c r="G17" s="1433"/>
    </row>
    <row r="18" spans="1:7" ht="12.75">
      <c r="A18" s="445"/>
      <c r="B18" s="445"/>
      <c r="C18" s="1433"/>
      <c r="D18" s="1433"/>
      <c r="E18" s="1433"/>
      <c r="F18" s="1433"/>
      <c r="G18" s="1433"/>
    </row>
    <row r="19" spans="1:7" ht="12.75">
      <c r="A19" s="445"/>
      <c r="B19" s="445"/>
      <c r="C19" s="1433"/>
      <c r="D19" s="1433"/>
      <c r="E19" s="1432"/>
      <c r="F19" s="1432"/>
      <c r="G19" s="1432"/>
    </row>
    <row r="20" spans="1:7" ht="12.75">
      <c r="A20" s="445"/>
      <c r="B20" s="445"/>
      <c r="C20" s="1433"/>
      <c r="D20" s="1432"/>
      <c r="E20" s="1433"/>
      <c r="F20" s="1433"/>
      <c r="G20" s="1433"/>
    </row>
    <row r="21" spans="1:7" ht="12.75">
      <c r="A21" s="445"/>
      <c r="B21" s="445"/>
      <c r="C21" s="1433"/>
      <c r="D21" s="1433"/>
      <c r="E21" s="1433"/>
      <c r="F21" s="1433"/>
      <c r="G21" s="1433"/>
    </row>
    <row r="22" spans="1:7" ht="12.75">
      <c r="A22" s="445"/>
      <c r="B22" s="445"/>
      <c r="C22" s="1433"/>
      <c r="D22" s="1433"/>
      <c r="E22" s="1433"/>
      <c r="F22" s="1433"/>
      <c r="G22" s="1433"/>
    </row>
    <row r="23" spans="1:7" ht="12.75">
      <c r="A23" s="445"/>
      <c r="B23" s="445"/>
      <c r="C23" s="1433"/>
      <c r="D23" s="1433"/>
      <c r="E23" s="1433"/>
      <c r="F23" s="1433"/>
      <c r="G23" s="1433"/>
    </row>
    <row r="24" spans="1:7" ht="12.75">
      <c r="A24" s="385"/>
      <c r="B24" s="385"/>
      <c r="C24" s="1434"/>
      <c r="D24" s="1434"/>
      <c r="E24" s="1434"/>
      <c r="F24" s="1434"/>
      <c r="G24" s="1434"/>
    </row>
    <row r="25" spans="1:7" ht="16.5" customHeight="1">
      <c r="A25" s="385"/>
      <c r="B25" s="385"/>
      <c r="C25" s="1434"/>
      <c r="D25" s="1434"/>
      <c r="E25" s="1434"/>
      <c r="F25" s="1434"/>
      <c r="G25" s="1434"/>
    </row>
    <row r="26" spans="1:7" ht="33.75" customHeight="1">
      <c r="A26" s="385"/>
      <c r="B26" s="385"/>
      <c r="C26" s="1434"/>
      <c r="D26" s="1434"/>
      <c r="E26" s="1434"/>
      <c r="F26" s="1434"/>
      <c r="G26" s="1434"/>
    </row>
    <row r="27" spans="1:13" ht="23.25" customHeight="1">
      <c r="A27" s="186"/>
      <c r="B27" s="186"/>
      <c r="C27" s="186"/>
      <c r="D27" s="186"/>
      <c r="E27" s="186"/>
      <c r="F27" s="186"/>
      <c r="G27" s="186"/>
      <c r="I27" s="1651"/>
      <c r="J27" s="1651"/>
      <c r="K27" s="1652"/>
      <c r="L27" s="1651"/>
      <c r="M27" s="1652"/>
    </row>
    <row r="28" spans="1:13" ht="23.25" customHeight="1">
      <c r="A28" s="200"/>
      <c r="B28" s="200"/>
      <c r="C28" s="200"/>
      <c r="D28" s="200"/>
      <c r="E28" s="200"/>
      <c r="F28" s="200"/>
      <c r="G28" s="200"/>
      <c r="I28" s="1652"/>
      <c r="J28" s="28"/>
      <c r="K28" s="28"/>
      <c r="L28" s="28"/>
      <c r="M28" s="28"/>
    </row>
    <row r="29" spans="1:9" ht="12.75">
      <c r="A29" s="1614"/>
      <c r="B29" s="1614"/>
      <c r="C29" s="1614"/>
      <c r="D29" s="1614"/>
      <c r="E29" s="1614"/>
      <c r="F29" s="1614"/>
      <c r="G29" s="1614"/>
      <c r="I29" s="217"/>
    </row>
    <row r="30" spans="1:7" ht="17.25" customHeight="1">
      <c r="A30" s="1614"/>
      <c r="B30" s="1614"/>
      <c r="C30" s="1614"/>
      <c r="D30" s="1614"/>
      <c r="E30" s="1614"/>
      <c r="F30" s="1614"/>
      <c r="G30" s="1614"/>
    </row>
    <row r="31" spans="1:7" ht="12.75">
      <c r="A31" s="1614"/>
      <c r="B31" s="1614"/>
      <c r="C31" s="1614"/>
      <c r="D31" s="1614"/>
      <c r="E31" s="1614"/>
      <c r="F31" s="1614"/>
      <c r="G31" s="1614"/>
    </row>
    <row r="32" spans="1:7" ht="23.25" customHeight="1">
      <c r="A32" s="200"/>
      <c r="B32" s="200"/>
      <c r="C32" s="200"/>
      <c r="D32" s="200"/>
      <c r="E32" s="200"/>
      <c r="F32" s="200"/>
      <c r="G32" s="200"/>
    </row>
    <row r="33" spans="1:7" ht="12.75">
      <c r="A33" s="1048"/>
      <c r="B33" s="186"/>
      <c r="C33" s="186"/>
      <c r="D33" s="186"/>
      <c r="E33" s="186"/>
      <c r="F33" s="186"/>
      <c r="G33" s="186"/>
    </row>
    <row r="34" spans="1:7" ht="12.75">
      <c r="A34" s="186"/>
      <c r="B34" s="186"/>
      <c r="C34" s="186"/>
      <c r="D34" s="186"/>
      <c r="E34" s="186"/>
      <c r="F34" s="186"/>
      <c r="G34" s="186"/>
    </row>
    <row r="35" spans="1:7" ht="12.75">
      <c r="A35" s="1436"/>
      <c r="B35" s="186"/>
      <c r="C35" s="186"/>
      <c r="D35" s="186"/>
      <c r="E35" s="186"/>
      <c r="F35" s="186"/>
      <c r="G35" s="186"/>
    </row>
    <row r="36" spans="1:7" ht="12.75">
      <c r="A36" s="385"/>
      <c r="B36" s="1295"/>
      <c r="C36" s="1295"/>
      <c r="D36" s="1295"/>
      <c r="E36" s="1295"/>
      <c r="F36" s="186"/>
      <c r="G36" s="186"/>
    </row>
    <row r="37" spans="1:5" ht="12.75">
      <c r="A37" s="296"/>
      <c r="B37" s="1261"/>
      <c r="C37" s="1261"/>
      <c r="D37" s="1261"/>
      <c r="E37" s="1261"/>
    </row>
    <row r="38" spans="1:5" ht="12.75">
      <c r="A38" s="296"/>
      <c r="B38" s="1261"/>
      <c r="C38" s="1261"/>
      <c r="D38" s="1261"/>
      <c r="E38" s="1261"/>
    </row>
    <row r="39" spans="1:5" ht="12.75">
      <c r="A39" s="296"/>
      <c r="B39" s="1261"/>
      <c r="C39" s="1261"/>
      <c r="D39" s="1261"/>
      <c r="E39" s="1261"/>
    </row>
    <row r="40" spans="1:5" ht="12.75">
      <c r="A40" s="296"/>
      <c r="B40" s="296"/>
      <c r="C40" s="296"/>
      <c r="D40" s="296"/>
      <c r="E40" s="296"/>
    </row>
    <row r="41" spans="1:5" ht="12.75">
      <c r="A41" s="296"/>
      <c r="B41" s="296"/>
      <c r="C41" s="296"/>
      <c r="D41" s="296"/>
      <c r="E41" s="296"/>
    </row>
    <row r="42" spans="1:5" ht="12.75">
      <c r="A42" s="457"/>
      <c r="B42" s="1261"/>
      <c r="C42" s="1261"/>
      <c r="D42" s="1261"/>
      <c r="E42" s="1261"/>
    </row>
    <row r="43" spans="1:5" ht="12.75">
      <c r="A43" s="1187"/>
      <c r="B43" s="1437"/>
      <c r="C43" s="1437"/>
      <c r="D43" s="1437"/>
      <c r="E43" s="1437"/>
    </row>
  </sheetData>
  <sheetProtection/>
  <mergeCells count="8">
    <mergeCell ref="A1:G1"/>
    <mergeCell ref="L27:M27"/>
    <mergeCell ref="A29:G29"/>
    <mergeCell ref="A30:G30"/>
    <mergeCell ref="A31:G31"/>
    <mergeCell ref="A11:G11"/>
    <mergeCell ref="I27:I28"/>
    <mergeCell ref="J27:K27"/>
  </mergeCells>
  <conditionalFormatting sqref="B40:E40">
    <cfRule type="cellIs" priority="1" dxfId="1" operator="equal" stopIfTrue="1">
      <formula>"Sig decrease"</formula>
    </cfRule>
    <cfRule type="cellIs" priority="2" dxfId="0" operator="equal" stopIfTrue="1">
      <formula>"Sig increase"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72.xml><?xml version="1.0" encoding="utf-8"?>
<worksheet xmlns="http://schemas.openxmlformats.org/spreadsheetml/2006/main" xmlns:r="http://schemas.openxmlformats.org/officeDocument/2006/relationships">
  <sheetPr>
    <tabColor theme="0" tint="-0.1499900072813034"/>
  </sheetPr>
  <dimension ref="A1:E13"/>
  <sheetViews>
    <sheetView zoomScalePageLayoutView="0" workbookViewId="0" topLeftCell="A1">
      <selection activeCell="A17" sqref="A17"/>
    </sheetView>
  </sheetViews>
  <sheetFormatPr defaultColWidth="9.140625" defaultRowHeight="15"/>
  <cols>
    <col min="1" max="1" width="19.421875" style="0" customWidth="1"/>
    <col min="2" max="2" width="12.7109375" style="0" customWidth="1"/>
    <col min="3" max="3" width="12.8515625" style="0" customWidth="1"/>
  </cols>
  <sheetData>
    <row r="1" spans="1:4" ht="63.75" customHeight="1" thickBot="1">
      <c r="A1" s="1715" t="s">
        <v>1878</v>
      </c>
      <c r="B1" s="1715"/>
      <c r="C1" s="1715"/>
      <c r="D1" s="58"/>
    </row>
    <row r="2" spans="1:4" ht="15.75" thickBot="1">
      <c r="A2" s="1015"/>
      <c r="B2" s="696" t="s">
        <v>21</v>
      </c>
      <c r="C2" s="696" t="s">
        <v>19</v>
      </c>
      <c r="D2" s="58"/>
    </row>
    <row r="3" spans="1:4" ht="15">
      <c r="A3" s="1016" t="s">
        <v>5</v>
      </c>
      <c r="B3" s="1017"/>
      <c r="C3" s="1017"/>
      <c r="D3" s="58"/>
    </row>
    <row r="4" spans="1:5" ht="15">
      <c r="A4" s="949" t="s">
        <v>0</v>
      </c>
      <c r="B4" s="1018">
        <v>3929</v>
      </c>
      <c r="C4" s="1018">
        <v>18442</v>
      </c>
      <c r="D4" s="58"/>
      <c r="E4" s="53"/>
    </row>
    <row r="5" spans="1:4" ht="15">
      <c r="A5" s="949" t="s">
        <v>1879</v>
      </c>
      <c r="B5" s="1018">
        <v>30372</v>
      </c>
      <c r="C5" s="1018">
        <v>119629</v>
      </c>
      <c r="D5" s="58"/>
    </row>
    <row r="6" spans="1:4" ht="15">
      <c r="A6" s="949" t="s">
        <v>1047</v>
      </c>
      <c r="B6" s="1018">
        <v>901</v>
      </c>
      <c r="C6" s="1018">
        <v>8715</v>
      </c>
      <c r="D6" s="58"/>
    </row>
    <row r="7" spans="1:4" ht="15">
      <c r="A7" s="1016" t="s">
        <v>2</v>
      </c>
      <c r="B7" s="1438">
        <v>35202</v>
      </c>
      <c r="C7" s="1438">
        <f>SUM(C4:C6)</f>
        <v>146786</v>
      </c>
      <c r="D7" s="58"/>
    </row>
    <row r="8" spans="1:4" ht="15">
      <c r="A8" s="1016" t="s">
        <v>319</v>
      </c>
      <c r="B8" s="653"/>
      <c r="C8" s="653"/>
      <c r="D8" s="58"/>
    </row>
    <row r="9" spans="1:4" ht="15">
      <c r="A9" s="949" t="s">
        <v>0</v>
      </c>
      <c r="B9" s="514">
        <v>11.2</v>
      </c>
      <c r="C9" s="514">
        <f>C4/C$7*100</f>
        <v>12.563868488820459</v>
      </c>
      <c r="D9" s="58"/>
    </row>
    <row r="10" spans="1:4" ht="15">
      <c r="A10" s="949" t="s">
        <v>1879</v>
      </c>
      <c r="B10" s="514">
        <v>86.3</v>
      </c>
      <c r="C10" s="514">
        <f>C5/C$7*100</f>
        <v>81.4989167904296</v>
      </c>
      <c r="D10" s="58"/>
    </row>
    <row r="11" spans="1:4" ht="15">
      <c r="A11" s="949" t="s">
        <v>1047</v>
      </c>
      <c r="B11" s="514">
        <v>2.6</v>
      </c>
      <c r="C11" s="514">
        <f>C6/C$7*100</f>
        <v>5.937214720749935</v>
      </c>
      <c r="D11" s="58"/>
    </row>
    <row r="12" spans="1:4" ht="15.75" thickBot="1">
      <c r="A12" s="50" t="s">
        <v>2</v>
      </c>
      <c r="B12" s="1439">
        <v>100</v>
      </c>
      <c r="C12" s="1439">
        <f>C7/C$7*100</f>
        <v>100</v>
      </c>
      <c r="D12" s="58"/>
    </row>
    <row r="13" ht="15">
      <c r="A13" s="1019" t="s">
        <v>2357</v>
      </c>
    </row>
  </sheetData>
  <sheetProtection/>
  <mergeCells count="1">
    <mergeCell ref="A1:C1"/>
  </mergeCells>
  <printOptions/>
  <pageMargins left="0.7" right="0.7" top="0.75" bottom="0.75" header="0.3" footer="0.3"/>
  <pageSetup orientation="portrait" paperSize="9"/>
</worksheet>
</file>

<file path=xl/worksheets/sheet173.xml><?xml version="1.0" encoding="utf-8"?>
<worksheet xmlns="http://schemas.openxmlformats.org/spreadsheetml/2006/main" xmlns:r="http://schemas.openxmlformats.org/officeDocument/2006/relationships">
  <sheetPr>
    <tabColor theme="0" tint="-0.1499900072813034"/>
    <pageSetUpPr fitToPage="1"/>
  </sheetPr>
  <dimension ref="A1:F15"/>
  <sheetViews>
    <sheetView zoomScalePageLayoutView="0" workbookViewId="0" topLeftCell="A1">
      <selection activeCell="A10" sqref="A10"/>
    </sheetView>
  </sheetViews>
  <sheetFormatPr defaultColWidth="6.7109375" defaultRowHeight="15" customHeight="1"/>
  <cols>
    <col min="1" max="1" width="29.57421875" style="65" customWidth="1"/>
    <col min="2" max="2" width="10.8515625" style="65" customWidth="1"/>
    <col min="3" max="3" width="13.421875" style="65" customWidth="1"/>
    <col min="4" max="248" width="9.140625" style="65" customWidth="1"/>
    <col min="249" max="249" width="24.140625" style="65" customWidth="1"/>
    <col min="250" max="16384" width="6.7109375" style="65" customWidth="1"/>
  </cols>
  <sheetData>
    <row r="1" spans="1:3" ht="51.75" customHeight="1" thickBot="1">
      <c r="A1" s="1578" t="s">
        <v>2358</v>
      </c>
      <c r="B1" s="1578"/>
      <c r="C1" s="1578"/>
    </row>
    <row r="2" spans="1:3" ht="15" customHeight="1" thickBot="1">
      <c r="A2" s="1020"/>
      <c r="B2" s="319" t="s">
        <v>21</v>
      </c>
      <c r="C2" s="319" t="s">
        <v>19</v>
      </c>
    </row>
    <row r="3" spans="1:6" ht="29.25" customHeight="1">
      <c r="A3" s="214" t="s">
        <v>2359</v>
      </c>
      <c r="B3" s="215">
        <v>1954</v>
      </c>
      <c r="C3" s="215">
        <v>5539</v>
      </c>
      <c r="F3" s="53"/>
    </row>
    <row r="4" spans="1:6" ht="28.5" customHeight="1">
      <c r="A4" s="214" t="s">
        <v>1883</v>
      </c>
      <c r="B4" s="1021">
        <v>1.1</v>
      </c>
      <c r="C4" s="1021">
        <v>1</v>
      </c>
      <c r="F4" s="53"/>
    </row>
    <row r="5" spans="1:6" ht="36" customHeight="1">
      <c r="A5" s="214" t="s">
        <v>1884</v>
      </c>
      <c r="B5" s="1021">
        <v>2.3</v>
      </c>
      <c r="C5" s="1021">
        <v>2</v>
      </c>
      <c r="F5" s="53"/>
    </row>
    <row r="6" spans="1:3" ht="28.5" customHeight="1" thickBot="1">
      <c r="A6" s="1022" t="s">
        <v>1885</v>
      </c>
      <c r="B6" s="1023">
        <v>1.6</v>
      </c>
      <c r="C6" s="1023">
        <v>1.8</v>
      </c>
    </row>
    <row r="7" spans="1:3" ht="24" customHeight="1">
      <c r="A7" s="1791" t="s">
        <v>1886</v>
      </c>
      <c r="B7" s="1791"/>
      <c r="C7" s="1791"/>
    </row>
    <row r="8" ht="15" customHeight="1">
      <c r="A8" s="798" t="s">
        <v>1887</v>
      </c>
    </row>
    <row r="9" ht="15" customHeight="1">
      <c r="F9" s="1024"/>
    </row>
    <row r="13" ht="15" customHeight="1">
      <c r="A13" s="214"/>
    </row>
    <row r="14" ht="15" customHeight="1">
      <c r="A14" s="214"/>
    </row>
    <row r="15" ht="15" customHeight="1">
      <c r="A15" s="168"/>
    </row>
  </sheetData>
  <sheetProtection/>
  <mergeCells count="2">
    <mergeCell ref="A1:C1"/>
    <mergeCell ref="A7:C7"/>
  </mergeCells>
  <printOptions gridLines="1"/>
  <pageMargins left="0.75" right="0.75" top="1" bottom="1" header="0.5" footer="0.5"/>
  <pageSetup fitToHeight="1" fitToWidth="1" horizontalDpi="600" verticalDpi="600" orientation="landscape" paperSize="9" r:id="rId1"/>
</worksheet>
</file>

<file path=xl/worksheets/sheet17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A11" sqref="A11"/>
    </sheetView>
  </sheetViews>
  <sheetFormatPr defaultColWidth="9.140625" defaultRowHeight="15"/>
  <cols>
    <col min="1" max="1" width="36.57421875" style="182" customWidth="1"/>
    <col min="2" max="3" width="9.140625" style="182" customWidth="1"/>
    <col min="4" max="4" width="4.421875" style="182" customWidth="1"/>
    <col min="5" max="16384" width="9.140625" style="182" customWidth="1"/>
  </cols>
  <sheetData>
    <row r="1" spans="1:6" ht="49.5" customHeight="1" thickBot="1">
      <c r="A1" s="1569" t="s">
        <v>1888</v>
      </c>
      <c r="B1" s="1569"/>
      <c r="C1" s="1569"/>
      <c r="D1" s="1569"/>
      <c r="E1" s="1569"/>
      <c r="F1" s="1569"/>
    </row>
    <row r="2" spans="1:6" ht="15.75" thickBot="1">
      <c r="A2" s="1440"/>
      <c r="B2" s="1565" t="s">
        <v>21</v>
      </c>
      <c r="C2" s="1565"/>
      <c r="D2" s="1144"/>
      <c r="E2" s="1565" t="s">
        <v>19</v>
      </c>
      <c r="F2" s="1565"/>
    </row>
    <row r="3" spans="1:6" ht="15.75" thickBot="1">
      <c r="A3" s="436"/>
      <c r="B3" s="1441" t="s">
        <v>5</v>
      </c>
      <c r="C3" s="1156" t="s">
        <v>4</v>
      </c>
      <c r="D3" s="1441"/>
      <c r="E3" s="1441" t="s">
        <v>5</v>
      </c>
      <c r="F3" s="1156" t="s">
        <v>4</v>
      </c>
    </row>
    <row r="4" spans="1:10" ht="15">
      <c r="A4" s="1154" t="s">
        <v>1889</v>
      </c>
      <c r="B4" s="570">
        <v>23</v>
      </c>
      <c r="C4" s="570">
        <v>46</v>
      </c>
      <c r="D4" s="1154"/>
      <c r="E4" s="570">
        <v>86</v>
      </c>
      <c r="F4" s="570">
        <v>38.6</v>
      </c>
      <c r="H4" s="1026"/>
      <c r="I4" s="1027"/>
      <c r="J4" s="1027"/>
    </row>
    <row r="5" spans="1:6" ht="23.25">
      <c r="A5" s="1154" t="s">
        <v>1890</v>
      </c>
      <c r="B5" s="570">
        <v>28</v>
      </c>
      <c r="C5" s="570">
        <v>56</v>
      </c>
      <c r="D5" s="1154"/>
      <c r="E5" s="570">
        <v>129</v>
      </c>
      <c r="F5" s="570">
        <v>57.8</v>
      </c>
    </row>
    <row r="6" spans="1:6" ht="23.25">
      <c r="A6" s="1154" t="s">
        <v>1891</v>
      </c>
      <c r="B6" s="570">
        <v>46</v>
      </c>
      <c r="C6" s="570">
        <v>92</v>
      </c>
      <c r="D6" s="1154"/>
      <c r="E6" s="570">
        <v>181</v>
      </c>
      <c r="F6" s="570">
        <v>81.2</v>
      </c>
    </row>
    <row r="7" spans="1:6" ht="15.75" thickBot="1">
      <c r="A7" s="1278" t="s">
        <v>2</v>
      </c>
      <c r="B7" s="1279">
        <v>50</v>
      </c>
      <c r="C7" s="1279">
        <v>100</v>
      </c>
      <c r="D7" s="436"/>
      <c r="E7" s="1279">
        <v>223</v>
      </c>
      <c r="F7" s="1279">
        <v>100</v>
      </c>
    </row>
    <row r="8" spans="1:6" ht="30.75" customHeight="1">
      <c r="A8" s="1792" t="s">
        <v>1892</v>
      </c>
      <c r="B8" s="1792"/>
      <c r="C8" s="1792"/>
      <c r="D8" s="1792"/>
      <c r="E8" s="1792"/>
      <c r="F8" s="1792"/>
    </row>
    <row r="9" ht="15">
      <c r="A9" s="366" t="s">
        <v>1893</v>
      </c>
    </row>
  </sheetData>
  <sheetProtection/>
  <mergeCells count="4">
    <mergeCell ref="B2:C2"/>
    <mergeCell ref="E2:F2"/>
    <mergeCell ref="A1:F1"/>
    <mergeCell ref="A8:F8"/>
  </mergeCells>
  <printOptions/>
  <pageMargins left="0.7" right="0.7" top="0.75" bottom="0.75" header="0.3" footer="0.3"/>
  <pageSetup horizontalDpi="600" verticalDpi="600" orientation="portrait" paperSize="9" r:id="rId1"/>
</worksheet>
</file>

<file path=xl/worksheets/sheet175.xml><?xml version="1.0" encoding="utf-8"?>
<worksheet xmlns="http://schemas.openxmlformats.org/spreadsheetml/2006/main" xmlns:r="http://schemas.openxmlformats.org/officeDocument/2006/relationships">
  <sheetPr>
    <tabColor theme="0" tint="-0.1499900072813034"/>
  </sheetPr>
  <dimension ref="A1:K19"/>
  <sheetViews>
    <sheetView zoomScalePageLayoutView="0" workbookViewId="0" topLeftCell="A1">
      <selection activeCell="F4" sqref="F4"/>
    </sheetView>
  </sheetViews>
  <sheetFormatPr defaultColWidth="9.140625" defaultRowHeight="15" customHeight="1"/>
  <cols>
    <col min="1" max="1" width="33.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4" width="9.140625" style="181" customWidth="1"/>
    <col min="15" max="16384" width="9.140625" style="268" customWidth="1"/>
  </cols>
  <sheetData>
    <row r="1" spans="1:10" ht="44.25" customHeight="1" thickBot="1">
      <c r="A1" s="1579" t="s">
        <v>1894</v>
      </c>
      <c r="B1" s="1579"/>
      <c r="C1" s="1579"/>
      <c r="D1" s="408"/>
      <c r="E1" s="408"/>
      <c r="F1" s="408"/>
      <c r="G1" s="408"/>
      <c r="H1" s="408"/>
      <c r="I1" s="408"/>
      <c r="J1" s="408"/>
    </row>
    <row r="2" spans="1:11" ht="15" customHeight="1" thickBot="1">
      <c r="A2" s="1442" t="s">
        <v>1895</v>
      </c>
      <c r="B2" s="1443" t="s">
        <v>21</v>
      </c>
      <c r="C2" s="1443" t="s">
        <v>19</v>
      </c>
      <c r="H2" s="268"/>
      <c r="I2" s="268"/>
      <c r="J2" s="268"/>
      <c r="K2" s="268"/>
    </row>
    <row r="3" spans="1:11" ht="15" customHeight="1">
      <c r="A3" s="457" t="s">
        <v>1896</v>
      </c>
      <c r="B3" s="1261">
        <v>30.7</v>
      </c>
      <c r="C3" s="1261">
        <v>29.9</v>
      </c>
      <c r="H3" s="268"/>
      <c r="I3" s="268"/>
      <c r="J3" s="268"/>
      <c r="K3" s="268"/>
    </row>
    <row r="4" spans="1:11" ht="15" customHeight="1">
      <c r="A4" s="457" t="s">
        <v>1897</v>
      </c>
      <c r="B4" s="1261">
        <v>69.3</v>
      </c>
      <c r="C4" s="1261">
        <v>70.1</v>
      </c>
      <c r="F4" s="184"/>
      <c r="H4" s="268"/>
      <c r="I4" s="268"/>
      <c r="J4" s="268"/>
      <c r="K4" s="268"/>
    </row>
    <row r="5" spans="1:11" ht="15" customHeight="1">
      <c r="A5" s="39" t="s">
        <v>2</v>
      </c>
      <c r="B5" s="1261">
        <v>100</v>
      </c>
      <c r="C5" s="1261">
        <v>100</v>
      </c>
      <c r="H5" s="268"/>
      <c r="I5" s="268"/>
      <c r="J5" s="268"/>
      <c r="K5" s="268"/>
    </row>
    <row r="6" spans="1:11" ht="15" customHeight="1">
      <c r="A6" s="385" t="s">
        <v>1898</v>
      </c>
      <c r="B6" s="1261"/>
      <c r="C6" s="1261"/>
      <c r="H6" s="268"/>
      <c r="I6" s="268"/>
      <c r="J6" s="268"/>
      <c r="K6" s="268"/>
    </row>
    <row r="7" spans="1:11" ht="15" customHeight="1">
      <c r="A7" s="445" t="s">
        <v>2360</v>
      </c>
      <c r="B7" s="1261">
        <v>5.8</v>
      </c>
      <c r="C7" s="1261">
        <v>5</v>
      </c>
      <c r="H7" s="268"/>
      <c r="I7" s="268"/>
      <c r="J7" s="268"/>
      <c r="K7" s="268"/>
    </row>
    <row r="8" spans="1:11" ht="15" customHeight="1">
      <c r="A8" s="445" t="s">
        <v>2361</v>
      </c>
      <c r="B8" s="1261">
        <v>30.5</v>
      </c>
      <c r="C8" s="1261">
        <v>29.4</v>
      </c>
      <c r="H8" s="268"/>
      <c r="I8" s="268"/>
      <c r="J8" s="268"/>
      <c r="K8" s="268"/>
    </row>
    <row r="9" spans="1:11" ht="15" customHeight="1" thickBot="1">
      <c r="A9" s="857" t="s">
        <v>663</v>
      </c>
      <c r="B9" s="1444">
        <v>96367</v>
      </c>
      <c r="C9" s="1444">
        <v>327101</v>
      </c>
      <c r="H9" s="268"/>
      <c r="I9" s="268"/>
      <c r="J9" s="268"/>
      <c r="K9" s="268"/>
    </row>
    <row r="10" spans="1:10" ht="15" customHeight="1">
      <c r="A10" s="315" t="s">
        <v>1899</v>
      </c>
      <c r="B10" s="408"/>
      <c r="C10" s="408"/>
      <c r="D10" s="408"/>
      <c r="E10" s="408"/>
      <c r="F10" s="408"/>
      <c r="G10" s="408"/>
      <c r="H10" s="408"/>
      <c r="I10" s="408"/>
      <c r="J10" s="408"/>
    </row>
    <row r="11" spans="1:10" ht="25.5" customHeight="1">
      <c r="A11" s="1677" t="s">
        <v>1900</v>
      </c>
      <c r="B11" s="1677"/>
      <c r="C11" s="1677"/>
      <c r="D11" s="408"/>
      <c r="E11" s="408"/>
      <c r="F11" s="408"/>
      <c r="G11" s="408"/>
      <c r="H11" s="408"/>
      <c r="I11" s="408"/>
      <c r="J11" s="408"/>
    </row>
    <row r="12" ht="15" customHeight="1">
      <c r="A12" s="1237" t="s">
        <v>2362</v>
      </c>
    </row>
    <row r="19" spans="2:3" ht="15" customHeight="1">
      <c r="B19" s="1261"/>
      <c r="C19" s="1261"/>
    </row>
  </sheetData>
  <sheetProtection/>
  <mergeCells count="2">
    <mergeCell ref="A11:C11"/>
    <mergeCell ref="A1:C1"/>
  </mergeCells>
  <printOptions/>
  <pageMargins left="0.7" right="0.7" top="0.75" bottom="0.75" header="0.3" footer="0.3"/>
  <pageSetup orientation="portrait" paperSize="9"/>
</worksheet>
</file>

<file path=xl/worksheets/sheet176.xml><?xml version="1.0" encoding="utf-8"?>
<worksheet xmlns="http://schemas.openxmlformats.org/spreadsheetml/2006/main" xmlns:r="http://schemas.openxmlformats.org/officeDocument/2006/relationships">
  <sheetPr>
    <tabColor theme="0" tint="-0.1499900072813034"/>
  </sheetPr>
  <dimension ref="A1:L14"/>
  <sheetViews>
    <sheetView zoomScalePageLayoutView="0" workbookViewId="0" topLeftCell="A1">
      <selection activeCell="A19" sqref="A19"/>
    </sheetView>
  </sheetViews>
  <sheetFormatPr defaultColWidth="9.140625" defaultRowHeight="15" customHeight="1"/>
  <cols>
    <col min="1" max="1" width="47.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2" width="9.140625" style="181" customWidth="1"/>
    <col min="13" max="16384" width="9.140625" style="268" customWidth="1"/>
  </cols>
  <sheetData>
    <row r="1" spans="1:10" ht="31.5" customHeight="1" thickBot="1">
      <c r="A1" s="1579" t="s">
        <v>1901</v>
      </c>
      <c r="B1" s="1579"/>
      <c r="C1" s="1579"/>
      <c r="D1" s="408"/>
      <c r="E1" s="408"/>
      <c r="F1" s="408"/>
      <c r="G1" s="408"/>
      <c r="H1" s="408"/>
      <c r="I1" s="408"/>
      <c r="J1" s="408"/>
    </row>
    <row r="2" spans="1:11" ht="15" customHeight="1" thickBot="1">
      <c r="A2" s="1222"/>
      <c r="B2" s="489" t="s">
        <v>21</v>
      </c>
      <c r="C2" s="489" t="s">
        <v>655</v>
      </c>
      <c r="F2" s="268"/>
      <c r="G2" s="268"/>
      <c r="H2" s="268"/>
      <c r="I2" s="268"/>
      <c r="J2" s="268"/>
      <c r="K2" s="268"/>
    </row>
    <row r="3" spans="1:11" ht="15" customHeight="1">
      <c r="A3" s="165" t="s">
        <v>1902</v>
      </c>
      <c r="B3" s="408"/>
      <c r="C3" s="408"/>
      <c r="F3" s="268"/>
      <c r="G3" s="268"/>
      <c r="H3" s="268"/>
      <c r="I3" s="268"/>
      <c r="J3" s="268"/>
      <c r="K3" s="268"/>
    </row>
    <row r="4" spans="1:11" ht="15" customHeight="1">
      <c r="A4" s="473" t="s">
        <v>1903</v>
      </c>
      <c r="B4" s="855">
        <v>3259</v>
      </c>
      <c r="C4" s="855">
        <v>13102</v>
      </c>
      <c r="F4" s="268"/>
      <c r="G4" s="268"/>
      <c r="H4" s="268"/>
      <c r="I4" s="268"/>
      <c r="J4" s="268"/>
      <c r="K4" s="268"/>
    </row>
    <row r="5" spans="1:11" ht="15" customHeight="1">
      <c r="A5" s="473" t="s">
        <v>1904</v>
      </c>
      <c r="B5" s="855">
        <v>22769</v>
      </c>
      <c r="C5" s="855">
        <v>87054</v>
      </c>
      <c r="E5" s="184"/>
      <c r="F5" s="268"/>
      <c r="G5" s="268"/>
      <c r="H5" s="268"/>
      <c r="I5" s="268"/>
      <c r="J5" s="268"/>
      <c r="K5" s="268"/>
    </row>
    <row r="6" spans="1:11" ht="15" customHeight="1">
      <c r="A6" s="1445" t="s">
        <v>2</v>
      </c>
      <c r="B6" s="1446">
        <v>23688</v>
      </c>
      <c r="C6" s="1447">
        <v>89289</v>
      </c>
      <c r="F6" s="268"/>
      <c r="G6" s="268"/>
      <c r="H6" s="268"/>
      <c r="I6" s="268"/>
      <c r="J6" s="268"/>
      <c r="K6" s="268"/>
    </row>
    <row r="7" spans="1:11" ht="15" customHeight="1">
      <c r="A7" s="165" t="s">
        <v>1905</v>
      </c>
      <c r="B7" s="408"/>
      <c r="C7" s="408"/>
      <c r="F7" s="268"/>
      <c r="G7" s="268"/>
      <c r="H7" s="268"/>
      <c r="I7" s="268"/>
      <c r="J7" s="268"/>
      <c r="K7" s="268"/>
    </row>
    <row r="8" spans="1:11" ht="15" customHeight="1">
      <c r="A8" s="1445" t="s">
        <v>2</v>
      </c>
      <c r="B8" s="1447">
        <v>72679</v>
      </c>
      <c r="C8" s="1447">
        <v>237812</v>
      </c>
      <c r="F8" s="268"/>
      <c r="G8" s="268"/>
      <c r="H8" s="268"/>
      <c r="I8" s="268"/>
      <c r="J8" s="268"/>
      <c r="K8" s="268"/>
    </row>
    <row r="9" spans="1:11" ht="15" customHeight="1" thickBot="1">
      <c r="A9" s="601" t="s">
        <v>2</v>
      </c>
      <c r="B9" s="1448">
        <v>96367</v>
      </c>
      <c r="C9" s="1448">
        <v>327101</v>
      </c>
      <c r="F9" s="268"/>
      <c r="G9" s="268"/>
      <c r="H9" s="268"/>
      <c r="I9" s="268"/>
      <c r="J9" s="268"/>
      <c r="K9" s="268"/>
    </row>
    <row r="10" spans="1:11" ht="15" customHeight="1">
      <c r="A10" s="165" t="s">
        <v>1906</v>
      </c>
      <c r="B10" s="408"/>
      <c r="C10" s="408"/>
      <c r="F10" s="268"/>
      <c r="G10" s="268"/>
      <c r="H10" s="268"/>
      <c r="I10" s="268"/>
      <c r="J10" s="268"/>
      <c r="K10" s="268"/>
    </row>
    <row r="11" spans="1:11" ht="15" customHeight="1">
      <c r="A11" s="537" t="s">
        <v>1907</v>
      </c>
      <c r="B11" s="599">
        <v>24.6</v>
      </c>
      <c r="C11" s="599">
        <v>27.3</v>
      </c>
      <c r="F11" s="268"/>
      <c r="G11" s="268"/>
      <c r="H11" s="268"/>
      <c r="I11" s="268"/>
      <c r="J11" s="268"/>
      <c r="K11" s="268"/>
    </row>
    <row r="12" spans="1:11" ht="15" customHeight="1">
      <c r="A12" s="537" t="s">
        <v>1908</v>
      </c>
      <c r="B12" s="599">
        <v>75.4</v>
      </c>
      <c r="C12" s="599">
        <v>72.7</v>
      </c>
      <c r="F12" s="268"/>
      <c r="G12" s="268"/>
      <c r="H12" s="268"/>
      <c r="I12" s="268"/>
      <c r="J12" s="268"/>
      <c r="K12" s="268"/>
    </row>
    <row r="13" spans="1:11" ht="15" customHeight="1" thickBot="1">
      <c r="A13" s="601" t="s">
        <v>2</v>
      </c>
      <c r="B13" s="600">
        <v>100</v>
      </c>
      <c r="C13" s="600">
        <v>100</v>
      </c>
      <c r="F13" s="268"/>
      <c r="G13" s="268"/>
      <c r="H13" s="268"/>
      <c r="I13" s="268"/>
      <c r="J13" s="268"/>
      <c r="K13" s="268"/>
    </row>
    <row r="14" spans="1:12" s="396" customFormat="1" ht="15" customHeight="1">
      <c r="A14" s="1793" t="s">
        <v>2363</v>
      </c>
      <c r="B14" s="1793"/>
      <c r="C14" s="1793"/>
      <c r="D14" s="315"/>
      <c r="E14" s="315"/>
      <c r="F14" s="315"/>
      <c r="G14" s="315"/>
      <c r="H14" s="315"/>
      <c r="I14" s="315"/>
      <c r="J14" s="315"/>
      <c r="K14" s="1237"/>
      <c r="L14" s="1237"/>
    </row>
  </sheetData>
  <sheetProtection/>
  <mergeCells count="2">
    <mergeCell ref="A14:C14"/>
    <mergeCell ref="A1:C1"/>
  </mergeCells>
  <printOptions/>
  <pageMargins left="0.7" right="0.7" top="0.75" bottom="0.75" header="0.3" footer="0.3"/>
  <pageSetup orientation="portrait" paperSize="9"/>
</worksheet>
</file>

<file path=xl/worksheets/sheet177.xml><?xml version="1.0" encoding="utf-8"?>
<worksheet xmlns="http://schemas.openxmlformats.org/spreadsheetml/2006/main" xmlns:r="http://schemas.openxmlformats.org/officeDocument/2006/relationships">
  <sheetPr>
    <tabColor theme="0" tint="-0.1499900072813034"/>
  </sheetPr>
  <dimension ref="A1:O19"/>
  <sheetViews>
    <sheetView zoomScalePageLayoutView="0" workbookViewId="0" topLeftCell="A1">
      <selection activeCell="A18" sqref="A18"/>
    </sheetView>
  </sheetViews>
  <sheetFormatPr defaultColWidth="9.140625" defaultRowHeight="15" customHeight="1"/>
  <cols>
    <col min="1" max="1" width="18.57421875" style="182" customWidth="1"/>
    <col min="2" max="4" width="12.7109375" style="182" customWidth="1"/>
    <col min="5" max="5" width="3.00390625" style="182" customWidth="1"/>
    <col min="6" max="8" width="12.7109375" style="182" customWidth="1"/>
    <col min="9" max="16384" width="9.140625" style="182" customWidth="1"/>
  </cols>
  <sheetData>
    <row r="1" spans="1:2" ht="15" customHeight="1" thickBot="1">
      <c r="A1" s="431" t="s">
        <v>1909</v>
      </c>
      <c r="B1" s="1172"/>
    </row>
    <row r="2" spans="1:9" ht="15" customHeight="1" thickBot="1">
      <c r="A2" s="754"/>
      <c r="B2" s="1794" t="s">
        <v>21</v>
      </c>
      <c r="C2" s="1794"/>
      <c r="D2" s="1794"/>
      <c r="E2" s="1449"/>
      <c r="F2" s="1794" t="s">
        <v>19</v>
      </c>
      <c r="G2" s="1794"/>
      <c r="H2" s="1794"/>
      <c r="I2" s="268"/>
    </row>
    <row r="3" spans="1:15" ht="41.25" customHeight="1" thickBot="1">
      <c r="A3" s="452"/>
      <c r="B3" s="665" t="s">
        <v>1910</v>
      </c>
      <c r="C3" s="755" t="s">
        <v>1911</v>
      </c>
      <c r="D3" s="755" t="s">
        <v>1912</v>
      </c>
      <c r="E3" s="755"/>
      <c r="F3" s="755" t="s">
        <v>1913</v>
      </c>
      <c r="G3" s="755" t="s">
        <v>1911</v>
      </c>
      <c r="H3" s="755" t="s">
        <v>1912</v>
      </c>
      <c r="I3" s="268"/>
      <c r="K3" s="233"/>
      <c r="L3" s="233"/>
      <c r="M3" s="233"/>
      <c r="N3" s="233"/>
      <c r="O3" s="233"/>
    </row>
    <row r="4" spans="1:15" ht="15" customHeight="1">
      <c r="A4" s="445" t="s">
        <v>1914</v>
      </c>
      <c r="B4" s="1028">
        <v>970624</v>
      </c>
      <c r="C4" s="1029">
        <v>7433</v>
      </c>
      <c r="D4" s="1029">
        <v>5813</v>
      </c>
      <c r="E4" s="1030"/>
      <c r="F4" s="1028">
        <v>2833990</v>
      </c>
      <c r="G4" s="1029">
        <v>6376</v>
      </c>
      <c r="H4" s="1029">
        <v>5462</v>
      </c>
      <c r="I4" s="268"/>
      <c r="K4" s="233"/>
      <c r="L4" s="233"/>
      <c r="M4" s="184"/>
      <c r="N4" s="233"/>
      <c r="O4" s="233"/>
    </row>
    <row r="5" spans="1:15" ht="15" customHeight="1">
      <c r="A5" s="445" t="s">
        <v>1915</v>
      </c>
      <c r="B5" s="1028">
        <v>99862</v>
      </c>
      <c r="C5" s="1029">
        <v>968</v>
      </c>
      <c r="D5" s="1029">
        <v>688</v>
      </c>
      <c r="E5" s="1030"/>
      <c r="F5" s="1028">
        <v>209170</v>
      </c>
      <c r="G5" s="1029">
        <v>599</v>
      </c>
      <c r="H5" s="1029">
        <v>547</v>
      </c>
      <c r="I5" s="268"/>
      <c r="K5" s="233"/>
      <c r="L5" s="233"/>
      <c r="M5" s="233"/>
      <c r="N5" s="233"/>
      <c r="O5" s="233"/>
    </row>
    <row r="6" spans="1:15" ht="15" customHeight="1">
      <c r="A6" s="445" t="s">
        <v>1763</v>
      </c>
      <c r="B6" s="1028">
        <v>97495</v>
      </c>
      <c r="C6" s="1029">
        <v>922</v>
      </c>
      <c r="D6" s="1029">
        <v>1051</v>
      </c>
      <c r="E6" s="1030"/>
      <c r="F6" s="1028">
        <v>201426</v>
      </c>
      <c r="G6" s="1029">
        <v>580</v>
      </c>
      <c r="H6" s="1029">
        <v>953</v>
      </c>
      <c r="I6" s="268"/>
      <c r="K6" s="233"/>
      <c r="L6" s="233"/>
      <c r="M6" s="233"/>
      <c r="N6" s="233"/>
      <c r="O6" s="233"/>
    </row>
    <row r="7" spans="1:9" ht="15" customHeight="1">
      <c r="A7" s="445" t="s">
        <v>1916</v>
      </c>
      <c r="B7" s="1028">
        <v>612276</v>
      </c>
      <c r="C7" s="1029">
        <v>5653</v>
      </c>
      <c r="D7" s="1029">
        <v>5003</v>
      </c>
      <c r="E7" s="1030"/>
      <c r="F7" s="1028">
        <v>1921962</v>
      </c>
      <c r="G7" s="1029">
        <v>5091</v>
      </c>
      <c r="H7" s="1029">
        <v>4664</v>
      </c>
      <c r="I7" s="268"/>
    </row>
    <row r="8" spans="1:9" ht="15" customHeight="1">
      <c r="A8" s="445" t="s">
        <v>2364</v>
      </c>
      <c r="B8" s="1028">
        <v>25698</v>
      </c>
      <c r="C8" s="1029">
        <v>277</v>
      </c>
      <c r="D8" s="1029">
        <v>257</v>
      </c>
      <c r="E8" s="1030"/>
      <c r="F8" s="1028">
        <v>63127</v>
      </c>
      <c r="G8" s="1029">
        <v>200</v>
      </c>
      <c r="H8" s="1029">
        <v>222</v>
      </c>
      <c r="I8" s="268"/>
    </row>
    <row r="9" spans="1:9" ht="15" customHeight="1">
      <c r="A9" s="445" t="s">
        <v>1917</v>
      </c>
      <c r="B9" s="1028">
        <v>114754</v>
      </c>
      <c r="C9" s="1029">
        <v>1003</v>
      </c>
      <c r="D9" s="1029">
        <v>923</v>
      </c>
      <c r="E9" s="1030"/>
      <c r="F9" s="1028">
        <v>288244</v>
      </c>
      <c r="G9" s="1029">
        <v>731</v>
      </c>
      <c r="H9" s="1029">
        <v>828</v>
      </c>
      <c r="I9" s="268"/>
    </row>
    <row r="10" spans="1:9" ht="15" customHeight="1">
      <c r="A10" s="170" t="s">
        <v>1918</v>
      </c>
      <c r="B10" s="1028">
        <v>96770</v>
      </c>
      <c r="C10" s="1029">
        <v>889</v>
      </c>
      <c r="D10" s="1029">
        <v>1143</v>
      </c>
      <c r="E10" s="1030"/>
      <c r="F10" s="1028">
        <v>260275</v>
      </c>
      <c r="G10" s="1029">
        <v>697</v>
      </c>
      <c r="H10" s="1029">
        <v>1126</v>
      </c>
      <c r="I10" s="268"/>
    </row>
    <row r="11" spans="1:9" ht="15" customHeight="1" thickBot="1">
      <c r="A11" s="459" t="s">
        <v>2</v>
      </c>
      <c r="B11" s="1450">
        <v>2017478</v>
      </c>
      <c r="C11" s="1451">
        <v>17145</v>
      </c>
      <c r="D11" s="1451">
        <v>14878</v>
      </c>
      <c r="E11" s="1452"/>
      <c r="F11" s="1450">
        <v>5778193</v>
      </c>
      <c r="G11" s="1451">
        <v>14275</v>
      </c>
      <c r="H11" s="1451">
        <v>13804</v>
      </c>
      <c r="I11" s="268"/>
    </row>
    <row r="12" spans="1:9" ht="15" customHeight="1">
      <c r="A12" s="1455" t="s">
        <v>95</v>
      </c>
      <c r="B12" s="1453"/>
      <c r="C12" s="1454"/>
      <c r="D12" s="1454"/>
      <c r="E12" s="1030"/>
      <c r="F12" s="1453"/>
      <c r="G12" s="1454"/>
      <c r="H12" s="1454"/>
      <c r="I12" s="268"/>
    </row>
    <row r="13" spans="1:8" ht="34.5" customHeight="1">
      <c r="A13" s="1614" t="s">
        <v>2365</v>
      </c>
      <c r="B13" s="1614"/>
      <c r="C13" s="1614"/>
      <c r="D13" s="1614"/>
      <c r="E13" s="1614"/>
      <c r="F13" s="1614"/>
      <c r="G13" s="1614"/>
      <c r="H13" s="1614"/>
    </row>
    <row r="14" spans="1:8" ht="15" customHeight="1">
      <c r="A14" s="200" t="s">
        <v>2366</v>
      </c>
      <c r="B14" s="200"/>
      <c r="C14" s="202"/>
      <c r="D14" s="202"/>
      <c r="E14" s="202"/>
      <c r="F14" s="202"/>
      <c r="G14" s="202"/>
      <c r="H14" s="202"/>
    </row>
    <row r="15" spans="1:8" ht="15" customHeight="1">
      <c r="A15" s="1048" t="s">
        <v>1919</v>
      </c>
      <c r="B15" s="1048"/>
      <c r="C15" s="202"/>
      <c r="D15" s="202"/>
      <c r="E15" s="202"/>
      <c r="F15" s="202"/>
      <c r="G15" s="202"/>
      <c r="H15" s="202"/>
    </row>
    <row r="19" ht="15" customHeight="1">
      <c r="C19" s="586"/>
    </row>
  </sheetData>
  <sheetProtection/>
  <mergeCells count="3">
    <mergeCell ref="B2:D2"/>
    <mergeCell ref="F2:H2"/>
    <mergeCell ref="A13:H13"/>
  </mergeCells>
  <printOptions/>
  <pageMargins left="0.7" right="0.7" top="0.75" bottom="0.75" header="0.3" footer="0.3"/>
  <pageSetup orientation="portrait" paperSize="9"/>
</worksheet>
</file>

<file path=xl/worksheets/sheet178.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I4" sqref="I4"/>
    </sheetView>
  </sheetViews>
  <sheetFormatPr defaultColWidth="9.140625" defaultRowHeight="15"/>
  <cols>
    <col min="1" max="1" width="31.28125" style="67" customWidth="1"/>
    <col min="2" max="2" width="11.421875" style="67" customWidth="1"/>
    <col min="3" max="3" width="12.421875" style="67" customWidth="1"/>
    <col min="4" max="4" width="3.28125" style="67" customWidth="1"/>
    <col min="5" max="5" width="10.57421875" style="67" customWidth="1"/>
    <col min="6" max="6" width="12.8515625" style="67" customWidth="1"/>
    <col min="7" max="7" width="11.28125" style="67" bestFit="1" customWidth="1"/>
    <col min="8" max="8" width="12.57421875" style="67" customWidth="1"/>
    <col min="9" max="16384" width="9.140625" style="58" customWidth="1"/>
  </cols>
  <sheetData>
    <row r="1" spans="1:10" s="67" customFormat="1" ht="49.5" customHeight="1" thickBot="1">
      <c r="A1" s="1572" t="s">
        <v>2124</v>
      </c>
      <c r="B1" s="1572"/>
      <c r="C1" s="1572"/>
      <c r="D1" s="1572"/>
      <c r="E1" s="1572"/>
      <c r="F1" s="1572"/>
      <c r="I1" s="58"/>
      <c r="J1" s="58"/>
    </row>
    <row r="2" spans="1:10" s="67" customFormat="1" ht="12" thickBot="1">
      <c r="A2" s="1252"/>
      <c r="B2" s="1635" t="s">
        <v>8</v>
      </c>
      <c r="C2" s="1635"/>
      <c r="D2" s="1226"/>
      <c r="E2" s="1635" t="s">
        <v>19</v>
      </c>
      <c r="F2" s="1635"/>
      <c r="G2" s="208"/>
      <c r="H2" s="260"/>
      <c r="I2" s="58"/>
      <c r="J2" s="58"/>
    </row>
    <row r="3" spans="1:10" s="67" customFormat="1" ht="23.25" thickBot="1">
      <c r="A3" s="438"/>
      <c r="B3" s="256" t="s">
        <v>48</v>
      </c>
      <c r="C3" s="256" t="s">
        <v>1</v>
      </c>
      <c r="D3" s="86"/>
      <c r="E3" s="744" t="s">
        <v>48</v>
      </c>
      <c r="F3" s="744" t="s">
        <v>1</v>
      </c>
      <c r="G3" s="92"/>
      <c r="I3" s="58"/>
      <c r="J3" s="58"/>
    </row>
    <row r="4" spans="1:10" s="67" customFormat="1" ht="22.5">
      <c r="A4" s="532" t="s">
        <v>1920</v>
      </c>
      <c r="B4" s="748">
        <v>20.375624166609917</v>
      </c>
      <c r="C4" s="748">
        <v>16.674039075126103</v>
      </c>
      <c r="D4" s="148"/>
      <c r="E4" s="748">
        <v>21.72875329901789</v>
      </c>
      <c r="F4" s="748">
        <v>16.13536884056993</v>
      </c>
      <c r="G4" s="92"/>
      <c r="I4" s="58"/>
      <c r="J4" s="58"/>
    </row>
    <row r="5" spans="1:10" s="67" customFormat="1" ht="22.5">
      <c r="A5" s="532" t="s">
        <v>1921</v>
      </c>
      <c r="B5" s="748">
        <v>27.14097506695933</v>
      </c>
      <c r="C5" s="748">
        <v>24.4041239324874</v>
      </c>
      <c r="D5" s="148"/>
      <c r="E5" s="748">
        <v>27.465201790791223</v>
      </c>
      <c r="F5" s="748">
        <v>24.480496453960367</v>
      </c>
      <c r="G5" s="92"/>
      <c r="I5" s="58"/>
      <c r="J5" s="58"/>
    </row>
    <row r="6" spans="1:10" s="67" customFormat="1" ht="22.5">
      <c r="A6" s="532" t="s">
        <v>1922</v>
      </c>
      <c r="B6" s="748">
        <v>17.56157455626054</v>
      </c>
      <c r="C6" s="748">
        <v>12.80129488950488</v>
      </c>
      <c r="D6" s="148"/>
      <c r="E6" s="748">
        <v>21.748285964316867</v>
      </c>
      <c r="F6" s="748">
        <v>14.501815594498485</v>
      </c>
      <c r="G6" s="92"/>
      <c r="I6" s="58"/>
      <c r="J6" s="58"/>
    </row>
    <row r="7" spans="1:10" s="67" customFormat="1" ht="12" thickBot="1">
      <c r="A7" s="255" t="s">
        <v>1923</v>
      </c>
      <c r="B7" s="749">
        <v>2.67830722813084</v>
      </c>
      <c r="C7" s="749">
        <v>5.482102162236072</v>
      </c>
      <c r="D7" s="91"/>
      <c r="E7" s="749">
        <v>3.4602905406097233</v>
      </c>
      <c r="F7" s="749">
        <v>5.736581488120922</v>
      </c>
      <c r="G7" s="92"/>
      <c r="I7" s="58"/>
      <c r="J7" s="58"/>
    </row>
    <row r="8" ht="11.25">
      <c r="A8" s="954" t="s">
        <v>2367</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79.xml><?xml version="1.0" encoding="utf-8"?>
<worksheet xmlns="http://schemas.openxmlformats.org/spreadsheetml/2006/main" xmlns:r="http://schemas.openxmlformats.org/officeDocument/2006/relationships">
  <sheetPr>
    <tabColor theme="0" tint="-0.1499900072813034"/>
  </sheetPr>
  <dimension ref="A1:N9"/>
  <sheetViews>
    <sheetView zoomScalePageLayoutView="0" workbookViewId="0" topLeftCell="A1">
      <selection activeCell="A10" sqref="A10"/>
    </sheetView>
  </sheetViews>
  <sheetFormatPr defaultColWidth="9.140625" defaultRowHeight="15" customHeight="1"/>
  <cols>
    <col min="1" max="1" width="35.8515625" style="58" customWidth="1"/>
    <col min="2" max="2" width="11.57421875" style="58" customWidth="1"/>
    <col min="3" max="3" width="13.00390625" style="58" customWidth="1"/>
    <col min="4" max="16384" width="9.140625" style="58" customWidth="1"/>
  </cols>
  <sheetData>
    <row r="1" spans="1:3" ht="29.25" customHeight="1" thickBot="1">
      <c r="A1" s="1795" t="s">
        <v>1924</v>
      </c>
      <c r="B1" s="1795"/>
      <c r="C1" s="1795"/>
    </row>
    <row r="2" spans="1:14" ht="15" customHeight="1" thickBot="1">
      <c r="A2" s="456" t="s">
        <v>1925</v>
      </c>
      <c r="B2" s="1443" t="s">
        <v>21</v>
      </c>
      <c r="C2" s="1443" t="s">
        <v>19</v>
      </c>
      <c r="F2" s="163"/>
      <c r="G2" s="67"/>
      <c r="H2" s="67"/>
      <c r="I2" s="67"/>
      <c r="J2" s="67"/>
      <c r="K2" s="67"/>
      <c r="L2" s="67"/>
      <c r="M2" s="67"/>
      <c r="N2" s="67"/>
    </row>
    <row r="3" spans="2:14" ht="15" customHeight="1">
      <c r="B3" s="393" t="s">
        <v>372</v>
      </c>
      <c r="C3" s="393" t="s">
        <v>372</v>
      </c>
      <c r="F3" s="67"/>
      <c r="G3" s="67"/>
      <c r="H3" s="67"/>
      <c r="I3" s="67"/>
      <c r="J3" s="67"/>
      <c r="K3" s="67"/>
      <c r="L3" s="67"/>
      <c r="M3" s="67"/>
      <c r="N3" s="67"/>
    </row>
    <row r="4" spans="1:14" ht="15" customHeight="1">
      <c r="A4" s="170" t="s">
        <v>1926</v>
      </c>
      <c r="B4" s="646">
        <v>6.447199783355568</v>
      </c>
      <c r="C4" s="646">
        <v>5.5901051968658</v>
      </c>
      <c r="D4" s="1031"/>
      <c r="F4" s="67"/>
      <c r="G4" s="67"/>
      <c r="H4" s="56"/>
      <c r="I4" s="67"/>
      <c r="J4" s="67"/>
      <c r="K4" s="67"/>
      <c r="L4" s="67"/>
      <c r="M4" s="67"/>
      <c r="N4" s="67"/>
    </row>
    <row r="5" spans="1:14" ht="15" customHeight="1">
      <c r="A5" s="170" t="s">
        <v>1927</v>
      </c>
      <c r="B5" s="646">
        <v>22.117480934416392</v>
      </c>
      <c r="C5" s="646">
        <v>19.54904754189073</v>
      </c>
      <c r="D5" s="1031"/>
      <c r="F5" s="67"/>
      <c r="G5" s="67"/>
      <c r="H5" s="67"/>
      <c r="I5" s="67"/>
      <c r="J5" s="67"/>
      <c r="K5" s="67"/>
      <c r="L5" s="67"/>
      <c r="M5" s="67"/>
      <c r="N5" s="67"/>
    </row>
    <row r="6" spans="1:14" ht="15" customHeight="1">
      <c r="A6" s="170" t="s">
        <v>1928</v>
      </c>
      <c r="B6" s="646">
        <v>10.889003423131784</v>
      </c>
      <c r="C6" s="646">
        <v>9.530411096266903</v>
      </c>
      <c r="D6" s="1031"/>
      <c r="F6" s="67"/>
      <c r="G6" s="67"/>
      <c r="H6" s="67"/>
      <c r="I6" s="67"/>
      <c r="J6" s="67"/>
      <c r="K6" s="67"/>
      <c r="L6" s="67"/>
      <c r="M6" s="67"/>
      <c r="N6" s="67"/>
    </row>
    <row r="7" spans="1:14" ht="15" customHeight="1">
      <c r="A7" s="170" t="s">
        <v>1929</v>
      </c>
      <c r="B7" s="646">
        <v>3.0391994139618355</v>
      </c>
      <c r="C7" s="646">
        <v>2.586250118464939</v>
      </c>
      <c r="D7" s="1031"/>
      <c r="F7" s="67"/>
      <c r="G7" s="67"/>
      <c r="H7" s="67"/>
      <c r="I7" s="67"/>
      <c r="J7" s="67"/>
      <c r="K7" s="67"/>
      <c r="L7" s="67"/>
      <c r="M7" s="67"/>
      <c r="N7" s="67"/>
    </row>
    <row r="8" spans="1:14" ht="15" customHeight="1" thickBot="1">
      <c r="A8" s="460" t="s">
        <v>1930</v>
      </c>
      <c r="B8" s="595">
        <v>5.502177883881414</v>
      </c>
      <c r="C8" s="595">
        <v>6.610193793354345</v>
      </c>
      <c r="D8" s="1031"/>
      <c r="F8" s="67"/>
      <c r="G8" s="67"/>
      <c r="H8" s="67"/>
      <c r="I8" s="67"/>
      <c r="J8" s="67"/>
      <c r="K8" s="67"/>
      <c r="L8" s="67"/>
      <c r="M8" s="67"/>
      <c r="N8" s="67"/>
    </row>
    <row r="9" ht="15" customHeight="1">
      <c r="A9" s="889" t="s">
        <v>2368</v>
      </c>
    </row>
  </sheetData>
  <sheetProtection/>
  <mergeCells count="1">
    <mergeCell ref="A1:C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F23" sqref="F23"/>
    </sheetView>
  </sheetViews>
  <sheetFormatPr defaultColWidth="9.140625" defaultRowHeight="15" customHeight="1"/>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5" customHeight="1">
      <c r="A1" s="1622" t="s">
        <v>292</v>
      </c>
      <c r="B1" s="1622"/>
      <c r="C1" s="1622"/>
      <c r="D1" s="1622"/>
      <c r="E1" s="1622"/>
      <c r="F1" s="1622"/>
      <c r="G1" s="1622"/>
      <c r="H1" s="1622"/>
      <c r="I1" s="1622"/>
      <c r="J1" s="37"/>
      <c r="K1" s="37"/>
      <c r="L1" s="37"/>
      <c r="M1" s="37"/>
      <c r="N1" s="37"/>
      <c r="O1" s="37"/>
    </row>
    <row r="2" spans="1:15" ht="15" customHeight="1" thickBot="1">
      <c r="A2" s="1622"/>
      <c r="B2" s="1622"/>
      <c r="C2" s="1622"/>
      <c r="D2" s="1622"/>
      <c r="E2" s="1622"/>
      <c r="F2" s="1622"/>
      <c r="G2" s="1622"/>
      <c r="H2" s="1622"/>
      <c r="I2" s="1622"/>
      <c r="J2" s="37"/>
      <c r="K2" s="37"/>
      <c r="L2" s="37"/>
      <c r="M2" s="37"/>
      <c r="N2" s="37"/>
      <c r="O2" s="37"/>
    </row>
    <row r="3" spans="1:13" ht="45" customHeight="1" thickBot="1">
      <c r="A3" s="1222"/>
      <c r="B3" s="319" t="s">
        <v>189</v>
      </c>
      <c r="C3" s="319" t="s">
        <v>190</v>
      </c>
      <c r="D3" s="319" t="s">
        <v>191</v>
      </c>
      <c r="E3" s="319" t="s">
        <v>192</v>
      </c>
      <c r="F3" s="319" t="s">
        <v>193</v>
      </c>
      <c r="G3" s="319" t="s">
        <v>194</v>
      </c>
      <c r="H3" s="1210" t="s">
        <v>195</v>
      </c>
      <c r="I3" s="1210" t="s">
        <v>196</v>
      </c>
      <c r="J3" s="198"/>
      <c r="K3" s="198"/>
      <c r="L3" s="198"/>
      <c r="M3" s="198"/>
    </row>
    <row r="4" spans="1:17" ht="15" customHeight="1">
      <c r="A4" s="473"/>
      <c r="B4" s="1599" t="s">
        <v>21</v>
      </c>
      <c r="C4" s="1599"/>
      <c r="D4" s="1599"/>
      <c r="E4" s="1599"/>
      <c r="F4" s="1599"/>
      <c r="G4" s="1599"/>
      <c r="H4" s="1599"/>
      <c r="I4" s="1599"/>
      <c r="J4" s="25"/>
      <c r="K4" s="25"/>
      <c r="L4" s="25"/>
      <c r="M4" s="25"/>
      <c r="Q4" s="1191"/>
    </row>
    <row r="5" spans="1:13" ht="15" customHeight="1">
      <c r="A5" s="165" t="s">
        <v>197</v>
      </c>
      <c r="B5" s="269">
        <v>29.45170402853286</v>
      </c>
      <c r="C5" s="269">
        <v>31.47164689803566</v>
      </c>
      <c r="D5" s="269">
        <v>33.827586141857616</v>
      </c>
      <c r="E5" s="269">
        <v>32.08744256847551</v>
      </c>
      <c r="F5" s="269">
        <v>35.45012153870277</v>
      </c>
      <c r="G5" s="269">
        <v>37.07297098554896</v>
      </c>
      <c r="H5" s="221" t="s">
        <v>108</v>
      </c>
      <c r="I5" s="221" t="s">
        <v>106</v>
      </c>
      <c r="J5" s="269"/>
      <c r="K5" s="269"/>
      <c r="L5" s="269"/>
      <c r="M5" s="269"/>
    </row>
    <row r="6" spans="1:13" ht="15" customHeight="1">
      <c r="A6" s="165" t="s">
        <v>200</v>
      </c>
      <c r="B6" s="269">
        <v>21.2</v>
      </c>
      <c r="C6" s="269">
        <v>22.3</v>
      </c>
      <c r="D6" s="269">
        <v>22.5</v>
      </c>
      <c r="E6" s="269">
        <v>22.1</v>
      </c>
      <c r="F6" s="269">
        <v>22.5</v>
      </c>
      <c r="G6" s="269">
        <v>23.1</v>
      </c>
      <c r="H6" s="221" t="s">
        <v>265</v>
      </c>
      <c r="I6" s="221" t="s">
        <v>293</v>
      </c>
      <c r="J6" s="269"/>
      <c r="K6" s="269"/>
      <c r="L6" s="269"/>
      <c r="M6" s="269"/>
    </row>
    <row r="7" spans="1:13" ht="15" customHeight="1" thickBot="1">
      <c r="A7" s="601" t="s">
        <v>203</v>
      </c>
      <c r="B7" s="1223">
        <f aca="true" t="shared" si="0" ref="B7:G7">B5-B6</f>
        <v>8.25170402853286</v>
      </c>
      <c r="C7" s="1223">
        <f t="shared" si="0"/>
        <v>9.171646898035661</v>
      </c>
      <c r="D7" s="1223">
        <f t="shared" si="0"/>
        <v>11.327586141857616</v>
      </c>
      <c r="E7" s="1223">
        <f t="shared" si="0"/>
        <v>9.987442568475508</v>
      </c>
      <c r="F7" s="1223">
        <f t="shared" si="0"/>
        <v>12.950121538702767</v>
      </c>
      <c r="G7" s="1223">
        <f t="shared" si="0"/>
        <v>13.972970985548962</v>
      </c>
      <c r="H7" s="1211" t="s">
        <v>130</v>
      </c>
      <c r="I7" s="1211" t="s">
        <v>294</v>
      </c>
      <c r="J7" s="269"/>
      <c r="K7" s="269"/>
      <c r="L7" s="269"/>
      <c r="M7" s="269"/>
    </row>
    <row r="8" spans="1:13" ht="15" customHeight="1">
      <c r="A8" s="473"/>
      <c r="B8" s="1599" t="s">
        <v>295</v>
      </c>
      <c r="C8" s="1599"/>
      <c r="D8" s="1599"/>
      <c r="E8" s="1599"/>
      <c r="F8" s="1599"/>
      <c r="G8" s="1599"/>
      <c r="H8" s="1599"/>
      <c r="I8" s="1599"/>
      <c r="J8" s="25"/>
      <c r="K8" s="25"/>
      <c r="L8" s="25"/>
      <c r="M8" s="25"/>
    </row>
    <row r="9" spans="1:13" ht="15" customHeight="1">
      <c r="A9" s="165" t="s">
        <v>197</v>
      </c>
      <c r="B9" s="269">
        <v>41.457656441083586</v>
      </c>
      <c r="C9" s="269">
        <v>43.15665361058687</v>
      </c>
      <c r="D9" s="269">
        <v>43.7318278892997</v>
      </c>
      <c r="E9" s="269">
        <v>43.52822158778116</v>
      </c>
      <c r="F9" s="269">
        <v>46.01450201870337</v>
      </c>
      <c r="G9" s="269">
        <v>47.671690153686754</v>
      </c>
      <c r="H9" s="179" t="s">
        <v>130</v>
      </c>
      <c r="I9" s="179" t="s">
        <v>296</v>
      </c>
      <c r="J9" s="269"/>
      <c r="K9" s="269"/>
      <c r="L9" s="269"/>
      <c r="M9" s="269"/>
    </row>
    <row r="10" spans="1:13" ht="15" customHeight="1">
      <c r="A10" s="165" t="s">
        <v>200</v>
      </c>
      <c r="B10" s="269">
        <v>21.63959873079529</v>
      </c>
      <c r="C10" s="269">
        <v>22.302480868878174</v>
      </c>
      <c r="D10" s="269">
        <v>22.784529809814813</v>
      </c>
      <c r="E10" s="269">
        <v>22.927556421580398</v>
      </c>
      <c r="F10" s="269">
        <v>23.435687511395106</v>
      </c>
      <c r="G10" s="269">
        <v>23.558380430634546</v>
      </c>
      <c r="H10" s="179" t="s">
        <v>262</v>
      </c>
      <c r="I10" s="179" t="s">
        <v>297</v>
      </c>
      <c r="J10" s="269"/>
      <c r="K10" s="269"/>
      <c r="L10" s="269"/>
      <c r="M10" s="269"/>
    </row>
    <row r="11" spans="1:13" ht="15" customHeight="1" thickBot="1">
      <c r="A11" s="601" t="s">
        <v>203</v>
      </c>
      <c r="B11" s="1223">
        <f aca="true" t="shared" si="1" ref="B11:G11">B9-B10</f>
        <v>19.818057710288297</v>
      </c>
      <c r="C11" s="1223">
        <f t="shared" si="1"/>
        <v>20.854172741708698</v>
      </c>
      <c r="D11" s="1223">
        <f t="shared" si="1"/>
        <v>20.947298079484888</v>
      </c>
      <c r="E11" s="1223">
        <f t="shared" si="1"/>
        <v>20.600665166200763</v>
      </c>
      <c r="F11" s="1223">
        <f t="shared" si="1"/>
        <v>22.578814507308262</v>
      </c>
      <c r="G11" s="1223">
        <f t="shared" si="1"/>
        <v>24.113309723052208</v>
      </c>
      <c r="H11" s="897" t="s">
        <v>148</v>
      </c>
      <c r="I11" s="897" t="s">
        <v>298</v>
      </c>
      <c r="J11" s="269"/>
      <c r="K11" s="269"/>
      <c r="L11" s="269"/>
      <c r="M11" s="26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180.xml><?xml version="1.0" encoding="utf-8"?>
<worksheet xmlns="http://schemas.openxmlformats.org/spreadsheetml/2006/main" xmlns:r="http://schemas.openxmlformats.org/officeDocument/2006/relationships">
  <sheetPr>
    <tabColor theme="0" tint="-0.1499900072813034"/>
  </sheetPr>
  <dimension ref="A1:K24"/>
  <sheetViews>
    <sheetView zoomScalePageLayoutView="0" workbookViewId="0" topLeftCell="A1">
      <selection activeCell="A25" sqref="A25"/>
    </sheetView>
  </sheetViews>
  <sheetFormatPr defaultColWidth="9.140625" defaultRowHeight="15"/>
  <cols>
    <col min="1" max="1" width="31.28125" style="58" customWidth="1"/>
    <col min="2" max="2" width="11.421875" style="58" customWidth="1"/>
    <col min="3" max="3" width="12.421875" style="58" customWidth="1"/>
    <col min="4" max="4" width="4.28125" style="58" customWidth="1"/>
    <col min="5" max="5" width="9.140625" style="58" customWidth="1"/>
    <col min="6" max="6" width="12.8515625" style="58" customWidth="1"/>
    <col min="7" max="7" width="4.7109375" style="58" customWidth="1"/>
    <col min="8" max="8" width="12.57421875" style="58" customWidth="1"/>
    <col min="9" max="9" width="11.140625" style="58" customWidth="1"/>
    <col min="10" max="16384" width="9.140625" style="58" customWidth="1"/>
  </cols>
  <sheetData>
    <row r="1" spans="1:9" ht="32.25" customHeight="1" thickBot="1">
      <c r="A1" s="1639" t="s">
        <v>2369</v>
      </c>
      <c r="B1" s="1639"/>
      <c r="C1" s="1639"/>
      <c r="D1" s="1639"/>
      <c r="E1" s="1639"/>
      <c r="F1" s="1639"/>
      <c r="G1" s="1639"/>
      <c r="H1" s="1639"/>
      <c r="I1" s="1639"/>
    </row>
    <row r="2" spans="1:9" ht="15.75" thickBot="1">
      <c r="A2" s="556"/>
      <c r="B2" s="1602" t="s">
        <v>0</v>
      </c>
      <c r="C2" s="1602"/>
      <c r="D2" s="17"/>
      <c r="E2" s="1602" t="s">
        <v>1</v>
      </c>
      <c r="F2" s="1602"/>
      <c r="G2" s="1258"/>
      <c r="H2" s="1258"/>
      <c r="I2" s="1258"/>
    </row>
    <row r="3" spans="1:9" ht="35.25" thickBot="1">
      <c r="A3" s="459"/>
      <c r="B3" s="277" t="s">
        <v>5</v>
      </c>
      <c r="C3" s="277" t="s">
        <v>1931</v>
      </c>
      <c r="D3" s="277"/>
      <c r="E3" s="277" t="s">
        <v>5</v>
      </c>
      <c r="F3" s="277" t="s">
        <v>1931</v>
      </c>
      <c r="G3" s="636"/>
      <c r="H3" s="277" t="s">
        <v>175</v>
      </c>
      <c r="I3" s="277" t="s">
        <v>176</v>
      </c>
    </row>
    <row r="4" spans="1:9" ht="12.75">
      <c r="A4" s="38" t="s">
        <v>21</v>
      </c>
      <c r="B4" s="187"/>
      <c r="C4" s="188"/>
      <c r="D4" s="170"/>
      <c r="E4" s="187"/>
      <c r="F4" s="188"/>
      <c r="G4" s="190"/>
      <c r="H4" s="190"/>
      <c r="I4" s="190"/>
    </row>
    <row r="5" spans="1:9" ht="11.25">
      <c r="A5" s="170" t="s">
        <v>22</v>
      </c>
      <c r="B5" s="187">
        <v>39098</v>
      </c>
      <c r="C5" s="188">
        <v>325.9</v>
      </c>
      <c r="D5" s="189"/>
      <c r="E5" s="187">
        <v>1925382</v>
      </c>
      <c r="F5" s="188">
        <v>272.7</v>
      </c>
      <c r="G5" s="191"/>
      <c r="H5" s="191" t="s">
        <v>132</v>
      </c>
      <c r="I5" s="191" t="s">
        <v>177</v>
      </c>
    </row>
    <row r="6" spans="1:11" ht="15">
      <c r="A6" s="170" t="s">
        <v>23</v>
      </c>
      <c r="B6" s="187">
        <v>49662</v>
      </c>
      <c r="C6" s="188">
        <v>377.9</v>
      </c>
      <c r="D6" s="189"/>
      <c r="E6" s="187">
        <v>2296119</v>
      </c>
      <c r="F6" s="188">
        <v>304.8</v>
      </c>
      <c r="G6" s="191"/>
      <c r="H6" s="191" t="s">
        <v>132</v>
      </c>
      <c r="I6" s="191" t="s">
        <v>178</v>
      </c>
      <c r="K6" s="53"/>
    </row>
    <row r="7" spans="1:9" ht="11.25">
      <c r="A7" s="170" t="s">
        <v>88</v>
      </c>
      <c r="B7" s="187">
        <v>88760</v>
      </c>
      <c r="C7" s="188">
        <v>351.6</v>
      </c>
      <c r="D7" s="189"/>
      <c r="E7" s="187">
        <v>4221521</v>
      </c>
      <c r="F7" s="188">
        <v>287.8</v>
      </c>
      <c r="G7" s="191"/>
      <c r="H7" s="191" t="s">
        <v>132</v>
      </c>
      <c r="I7" s="191" t="s">
        <v>151</v>
      </c>
    </row>
    <row r="8" spans="1:9" ht="15">
      <c r="A8" s="385" t="s">
        <v>179</v>
      </c>
      <c r="B8" s="187"/>
      <c r="C8" s="188"/>
      <c r="D8" s="185"/>
      <c r="E8" s="187"/>
      <c r="F8" s="188"/>
      <c r="G8" s="1032"/>
      <c r="H8" s="1032"/>
      <c r="I8" s="1032"/>
    </row>
    <row r="9" spans="1:9" ht="11.25">
      <c r="A9" s="38" t="s">
        <v>22</v>
      </c>
      <c r="B9" s="509">
        <v>142490</v>
      </c>
      <c r="C9" s="510">
        <v>378.27747834075313</v>
      </c>
      <c r="D9" s="185"/>
      <c r="E9" s="509">
        <v>6030439</v>
      </c>
      <c r="F9" s="510">
        <v>291.4132491104661</v>
      </c>
      <c r="G9" s="278"/>
      <c r="H9" s="278" t="s">
        <v>152</v>
      </c>
      <c r="I9" s="278" t="s">
        <v>180</v>
      </c>
    </row>
    <row r="10" spans="1:9" ht="11.25">
      <c r="A10" s="38" t="s">
        <v>23</v>
      </c>
      <c r="B10" s="509">
        <v>188892</v>
      </c>
      <c r="C10" s="510">
        <v>440.41238038653324</v>
      </c>
      <c r="D10" s="185"/>
      <c r="E10" s="509">
        <v>7236862</v>
      </c>
      <c r="F10" s="510">
        <v>331.64517375408167</v>
      </c>
      <c r="G10" s="278"/>
      <c r="H10" s="278" t="s">
        <v>152</v>
      </c>
      <c r="I10" s="278" t="s">
        <v>181</v>
      </c>
    </row>
    <row r="11" spans="1:9" ht="12" thickBot="1">
      <c r="A11" s="459" t="s">
        <v>88</v>
      </c>
      <c r="B11" s="312">
        <v>331384</v>
      </c>
      <c r="C11" s="585">
        <v>408.5373890180683</v>
      </c>
      <c r="D11" s="277"/>
      <c r="E11" s="312">
        <v>13267419</v>
      </c>
      <c r="F11" s="585">
        <v>310.22166629590225</v>
      </c>
      <c r="G11" s="284"/>
      <c r="H11" s="284" t="s">
        <v>152</v>
      </c>
      <c r="I11" s="284" t="s">
        <v>182</v>
      </c>
    </row>
    <row r="12" spans="1:9" ht="15">
      <c r="A12" s="200" t="s">
        <v>183</v>
      </c>
      <c r="B12" s="233"/>
      <c r="C12" s="233"/>
      <c r="D12" s="233"/>
      <c r="E12" s="233"/>
      <c r="F12" s="233"/>
      <c r="G12" s="233"/>
      <c r="H12" s="233"/>
      <c r="I12" s="233"/>
    </row>
    <row r="13" spans="1:9" ht="15">
      <c r="A13" s="116" t="s">
        <v>184</v>
      </c>
      <c r="B13" s="233"/>
      <c r="C13" s="233"/>
      <c r="D13" s="233"/>
      <c r="E13" s="233"/>
      <c r="F13" s="233"/>
      <c r="G13" s="233"/>
      <c r="H13" s="233"/>
      <c r="I13" s="233"/>
    </row>
    <row r="14" spans="1:9" ht="15">
      <c r="A14" s="116" t="s">
        <v>90</v>
      </c>
      <c r="B14" s="233"/>
      <c r="C14" s="233"/>
      <c r="D14" s="233"/>
      <c r="E14" s="233"/>
      <c r="F14" s="233"/>
      <c r="G14" s="233"/>
      <c r="H14" s="233"/>
      <c r="I14" s="233"/>
    </row>
    <row r="15" spans="1:9" ht="15">
      <c r="A15" s="116" t="s">
        <v>185</v>
      </c>
      <c r="B15" s="233"/>
      <c r="C15" s="233"/>
      <c r="D15" s="233"/>
      <c r="E15" s="233"/>
      <c r="F15" s="233"/>
      <c r="G15" s="233"/>
      <c r="H15" s="233"/>
      <c r="I15" s="233"/>
    </row>
    <row r="16" spans="1:9" ht="27" customHeight="1">
      <c r="A16" s="1586" t="s">
        <v>186</v>
      </c>
      <c r="B16" s="1586"/>
      <c r="C16" s="1586"/>
      <c r="D16" s="1586"/>
      <c r="E16" s="1586"/>
      <c r="F16" s="1586"/>
      <c r="G16" s="1586"/>
      <c r="H16" s="1586"/>
      <c r="I16" s="1586"/>
    </row>
    <row r="17" spans="1:9" ht="18.75" customHeight="1">
      <c r="A17" s="116" t="s">
        <v>167</v>
      </c>
      <c r="B17" s="233"/>
      <c r="C17" s="233"/>
      <c r="D17" s="233"/>
      <c r="E17" s="233"/>
      <c r="F17" s="233"/>
      <c r="G17" s="233"/>
      <c r="H17" s="233"/>
      <c r="I17" s="233"/>
    </row>
    <row r="18" spans="1:9" ht="15">
      <c r="A18" s="116" t="s">
        <v>187</v>
      </c>
      <c r="B18" s="233"/>
      <c r="C18" s="233"/>
      <c r="D18" s="233"/>
      <c r="E18" s="233"/>
      <c r="F18" s="233"/>
      <c r="G18" s="233"/>
      <c r="H18" s="233"/>
      <c r="I18" s="233"/>
    </row>
    <row r="19" spans="1:9" ht="15">
      <c r="A19" s="116" t="s">
        <v>188</v>
      </c>
      <c r="B19" s="233"/>
      <c r="C19" s="233"/>
      <c r="D19" s="233"/>
      <c r="E19" s="233"/>
      <c r="F19" s="233"/>
      <c r="G19" s="233"/>
      <c r="H19" s="233"/>
      <c r="I19" s="233"/>
    </row>
    <row r="20" spans="1:9" ht="18.75" customHeight="1">
      <c r="A20" s="1586" t="s">
        <v>225</v>
      </c>
      <c r="B20" s="1586"/>
      <c r="C20" s="1586"/>
      <c r="D20" s="1586"/>
      <c r="E20" s="1586"/>
      <c r="F20" s="1586"/>
      <c r="G20" s="1586"/>
      <c r="H20" s="1586"/>
      <c r="I20" s="1586"/>
    </row>
    <row r="21" spans="1:9" ht="15">
      <c r="A21" s="409" t="s">
        <v>95</v>
      </c>
      <c r="B21" s="233"/>
      <c r="C21" s="233"/>
      <c r="D21" s="233"/>
      <c r="E21" s="233"/>
      <c r="F21" s="233"/>
      <c r="G21" s="233"/>
      <c r="H21" s="233"/>
      <c r="I21" s="233"/>
    </row>
    <row r="22" spans="1:9" ht="15">
      <c r="A22" s="116" t="s">
        <v>96</v>
      </c>
      <c r="B22" s="233"/>
      <c r="C22" s="233"/>
      <c r="D22" s="233"/>
      <c r="E22" s="233"/>
      <c r="F22" s="233"/>
      <c r="G22" s="233"/>
      <c r="H22" s="233"/>
      <c r="I22" s="233"/>
    </row>
    <row r="23" spans="1:9" ht="15">
      <c r="A23" s="116" t="s">
        <v>97</v>
      </c>
      <c r="B23" s="233"/>
      <c r="C23" s="233"/>
      <c r="D23" s="233"/>
      <c r="E23" s="233"/>
      <c r="F23" s="233"/>
      <c r="G23" s="233"/>
      <c r="H23" s="233"/>
      <c r="I23" s="233"/>
    </row>
    <row r="24" spans="1:9" ht="15">
      <c r="A24" s="116" t="s">
        <v>1932</v>
      </c>
      <c r="B24" s="233"/>
      <c r="C24" s="233"/>
      <c r="D24" s="233"/>
      <c r="E24" s="233"/>
      <c r="F24" s="233"/>
      <c r="G24" s="233"/>
      <c r="H24" s="233"/>
      <c r="I24" s="233"/>
    </row>
  </sheetData>
  <sheetProtection/>
  <mergeCells count="5">
    <mergeCell ref="B2:C2"/>
    <mergeCell ref="E2:F2"/>
    <mergeCell ref="A16:I16"/>
    <mergeCell ref="A20:I20"/>
    <mergeCell ref="A1:I1"/>
  </mergeCells>
  <printOptions/>
  <pageMargins left="0.7" right="0.7" top="0.75" bottom="0.75" header="0.3" footer="0.3"/>
  <pageSetup horizontalDpi="600" verticalDpi="600" orientation="portrait" paperSize="9" r:id="rId1"/>
</worksheet>
</file>

<file path=xl/worksheets/sheet181.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F6" sqref="F6"/>
    </sheetView>
  </sheetViews>
  <sheetFormatPr defaultColWidth="9.140625" defaultRowHeight="15"/>
  <cols>
    <col min="1" max="1" width="28.8515625" style="182" customWidth="1"/>
    <col min="2" max="2" width="11.140625" style="182" customWidth="1"/>
    <col min="3" max="3" width="12.00390625" style="182" customWidth="1"/>
    <col min="4" max="16384" width="9.140625" style="182" customWidth="1"/>
  </cols>
  <sheetData>
    <row r="1" spans="1:3" ht="61.5" customHeight="1" thickBot="1">
      <c r="A1" s="1796" t="s">
        <v>1933</v>
      </c>
      <c r="B1" s="1796"/>
      <c r="C1" s="1796"/>
    </row>
    <row r="2" spans="1:3" ht="15.75" thickBot="1">
      <c r="A2" s="1033"/>
      <c r="B2" s="319" t="s">
        <v>21</v>
      </c>
      <c r="C2" s="319" t="s">
        <v>19</v>
      </c>
    </row>
    <row r="3" spans="1:3" ht="15">
      <c r="A3" s="25" t="s">
        <v>1362</v>
      </c>
      <c r="B3" s="194"/>
      <c r="C3" s="194"/>
    </row>
    <row r="4" spans="1:3" ht="16.5" customHeight="1">
      <c r="A4" s="168" t="s">
        <v>1934</v>
      </c>
      <c r="B4" s="1034">
        <v>427736</v>
      </c>
      <c r="C4" s="1035">
        <v>2106138</v>
      </c>
    </row>
    <row r="5" spans="1:3" ht="13.5" customHeight="1">
      <c r="A5" s="168" t="s">
        <v>1</v>
      </c>
      <c r="B5" s="1034">
        <v>80523</v>
      </c>
      <c r="C5" s="1035">
        <v>304662</v>
      </c>
    </row>
    <row r="6" spans="1:3" ht="14.25" customHeight="1">
      <c r="A6" s="168" t="s">
        <v>1935</v>
      </c>
      <c r="B6" s="1035">
        <v>13494</v>
      </c>
      <c r="C6" s="1035">
        <v>87267</v>
      </c>
    </row>
    <row r="7" spans="1:5" ht="15">
      <c r="A7" s="25" t="s">
        <v>2</v>
      </c>
      <c r="B7" s="1036">
        <v>521753</v>
      </c>
      <c r="C7" s="1035">
        <v>2498067</v>
      </c>
      <c r="E7" s="586"/>
    </row>
    <row r="8" spans="1:5" ht="15">
      <c r="A8" s="25" t="s">
        <v>1361</v>
      </c>
      <c r="B8" s="1036"/>
      <c r="C8" s="1036"/>
      <c r="E8" s="586"/>
    </row>
    <row r="9" spans="1:5" ht="15">
      <c r="A9" s="25" t="s">
        <v>2</v>
      </c>
      <c r="B9" s="509">
        <v>568080</v>
      </c>
      <c r="C9" s="1036">
        <v>2382887</v>
      </c>
      <c r="E9" s="586"/>
    </row>
    <row r="10" spans="1:5" ht="15">
      <c r="A10" s="25" t="s">
        <v>1360</v>
      </c>
      <c r="B10" s="370"/>
      <c r="C10" s="370"/>
      <c r="E10" s="586"/>
    </row>
    <row r="11" spans="1:3" ht="15.75" thickBot="1">
      <c r="A11" s="459" t="s">
        <v>2</v>
      </c>
      <c r="B11" s="312">
        <v>475363</v>
      </c>
      <c r="C11" s="1456">
        <v>2095915</v>
      </c>
    </row>
    <row r="12" spans="1:3" ht="15">
      <c r="A12" s="417" t="s">
        <v>1936</v>
      </c>
      <c r="B12" s="369"/>
      <c r="C12" s="369"/>
    </row>
    <row r="13" spans="1:4" ht="15">
      <c r="A13" s="201"/>
      <c r="B13" s="201"/>
      <c r="C13" s="201"/>
      <c r="D13" s="233"/>
    </row>
    <row r="14" spans="1:4" ht="15">
      <c r="A14" s="233"/>
      <c r="B14" s="233"/>
      <c r="C14" s="233"/>
      <c r="D14" s="233"/>
    </row>
  </sheetData>
  <sheetProtection/>
  <mergeCells count="1">
    <mergeCell ref="A1:C1"/>
  </mergeCells>
  <printOptions/>
  <pageMargins left="0.7" right="0.7" top="0.75" bottom="0.75" header="0.3" footer="0.3"/>
  <pageSetup orientation="portrait" paperSize="9"/>
</worksheet>
</file>

<file path=xl/worksheets/sheet182.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D29" sqref="D29"/>
    </sheetView>
  </sheetViews>
  <sheetFormatPr defaultColWidth="9.140625" defaultRowHeight="15"/>
  <cols>
    <col min="1" max="1" width="4.7109375" style="182" customWidth="1"/>
    <col min="2" max="2" width="25.28125" style="182" customWidth="1"/>
    <col min="3" max="3" width="12.421875" style="182" customWidth="1"/>
    <col min="4" max="4" width="16.421875" style="182" customWidth="1"/>
    <col min="5" max="5" width="4.28125" style="182" customWidth="1"/>
    <col min="6" max="6" width="11.140625" style="182" customWidth="1"/>
    <col min="7" max="7" width="17.00390625" style="182" customWidth="1"/>
    <col min="8" max="16384" width="9.140625" style="182" customWidth="1"/>
  </cols>
  <sheetData>
    <row r="1" spans="1:7" ht="30.75" customHeight="1" thickBot="1">
      <c r="A1" s="1639" t="s">
        <v>1937</v>
      </c>
      <c r="B1" s="1639"/>
      <c r="C1" s="1639"/>
      <c r="D1" s="1639"/>
      <c r="E1" s="1639"/>
      <c r="F1" s="1639"/>
      <c r="G1" s="1639"/>
    </row>
    <row r="2" spans="1:7" ht="15">
      <c r="A2" s="754"/>
      <c r="B2" s="754"/>
      <c r="C2" s="1797" t="s">
        <v>21</v>
      </c>
      <c r="D2" s="1797"/>
      <c r="E2" s="1457"/>
      <c r="F2" s="1797" t="s">
        <v>19</v>
      </c>
      <c r="G2" s="1797"/>
    </row>
    <row r="3" spans="1:7" ht="15.75" thickBot="1">
      <c r="A3" s="1458"/>
      <c r="B3" s="1458"/>
      <c r="C3" s="1459" t="s">
        <v>0</v>
      </c>
      <c r="D3" s="1459" t="s">
        <v>1</v>
      </c>
      <c r="E3" s="1460"/>
      <c r="F3" s="1459" t="s">
        <v>0</v>
      </c>
      <c r="G3" s="1459" t="s">
        <v>1</v>
      </c>
    </row>
    <row r="4" spans="1:12" ht="15">
      <c r="A4" s="385" t="s">
        <v>1938</v>
      </c>
      <c r="B4" s="1461"/>
      <c r="C4" s="1798" t="s">
        <v>1939</v>
      </c>
      <c r="D4" s="1798"/>
      <c r="E4" s="1798"/>
      <c r="F4" s="1798"/>
      <c r="G4" s="1798"/>
      <c r="J4" s="233"/>
      <c r="K4" s="233"/>
      <c r="L4" s="233"/>
    </row>
    <row r="5" spans="1:12" ht="15">
      <c r="A5" s="296"/>
      <c r="B5" s="383" t="s">
        <v>1940</v>
      </c>
      <c r="C5" s="1462">
        <v>265</v>
      </c>
      <c r="D5" s="1462">
        <v>226</v>
      </c>
      <c r="E5" s="1463"/>
      <c r="F5" s="1463">
        <v>118</v>
      </c>
      <c r="G5" s="1463">
        <v>90</v>
      </c>
      <c r="J5" s="233"/>
      <c r="K5" s="233"/>
      <c r="L5" s="233"/>
    </row>
    <row r="6" spans="1:12" ht="15">
      <c r="A6" s="296"/>
      <c r="B6" s="383" t="s">
        <v>1941</v>
      </c>
      <c r="C6" s="1462">
        <v>55</v>
      </c>
      <c r="D6" s="1462">
        <v>61</v>
      </c>
      <c r="E6" s="1463"/>
      <c r="F6" s="1463">
        <v>58</v>
      </c>
      <c r="G6" s="1463">
        <v>53</v>
      </c>
      <c r="J6" s="184"/>
      <c r="K6" s="233"/>
      <c r="L6" s="233"/>
    </row>
    <row r="7" spans="1:12" ht="15">
      <c r="A7" s="296"/>
      <c r="B7" s="383" t="s">
        <v>1942</v>
      </c>
      <c r="C7" s="1462">
        <v>11.5</v>
      </c>
      <c r="D7" s="1462">
        <v>16</v>
      </c>
      <c r="E7" s="1463"/>
      <c r="F7" s="1463">
        <v>20</v>
      </c>
      <c r="G7" s="1463">
        <v>16</v>
      </c>
      <c r="J7" s="233"/>
      <c r="K7" s="233"/>
      <c r="L7" s="233"/>
    </row>
    <row r="8" spans="1:12" ht="15">
      <c r="A8" s="296"/>
      <c r="B8" s="383" t="s">
        <v>1943</v>
      </c>
      <c r="C8" s="1462">
        <v>28</v>
      </c>
      <c r="D8" s="1462">
        <v>23</v>
      </c>
      <c r="E8" s="1463"/>
      <c r="F8" s="1463">
        <v>28</v>
      </c>
      <c r="G8" s="1463">
        <v>25</v>
      </c>
      <c r="J8" s="233"/>
      <c r="K8" s="233"/>
      <c r="L8" s="233"/>
    </row>
    <row r="9" spans="1:12" ht="15">
      <c r="A9" s="296"/>
      <c r="B9" s="383" t="s">
        <v>1944</v>
      </c>
      <c r="C9" s="1462">
        <v>48</v>
      </c>
      <c r="D9" s="1462">
        <v>65.5</v>
      </c>
      <c r="E9" s="1463"/>
      <c r="F9" s="1463">
        <v>67</v>
      </c>
      <c r="G9" s="1463">
        <v>60</v>
      </c>
      <c r="J9" s="233"/>
      <c r="K9" s="233"/>
      <c r="L9" s="233"/>
    </row>
    <row r="10" spans="1:12" ht="15">
      <c r="A10" s="296"/>
      <c r="B10" s="383" t="s">
        <v>1945</v>
      </c>
      <c r="C10" s="1462">
        <v>58.5</v>
      </c>
      <c r="D10" s="1462">
        <v>55</v>
      </c>
      <c r="E10" s="1463"/>
      <c r="F10" s="1463">
        <v>53</v>
      </c>
      <c r="G10" s="1463">
        <v>49</v>
      </c>
      <c r="J10" s="233"/>
      <c r="K10" s="233"/>
      <c r="L10" s="233"/>
    </row>
    <row r="11" spans="1:12" ht="15">
      <c r="A11" s="296"/>
      <c r="B11" s="383" t="s">
        <v>1946</v>
      </c>
      <c r="C11" s="1462">
        <v>50</v>
      </c>
      <c r="D11" s="1462">
        <v>70</v>
      </c>
      <c r="E11" s="1463"/>
      <c r="F11" s="1463">
        <v>43</v>
      </c>
      <c r="G11" s="1463">
        <v>57</v>
      </c>
      <c r="J11" s="233"/>
      <c r="K11" s="233"/>
      <c r="L11" s="233"/>
    </row>
    <row r="12" spans="1:12" ht="15">
      <c r="A12" s="296"/>
      <c r="B12" s="383" t="s">
        <v>1947</v>
      </c>
      <c r="C12" s="1462">
        <v>325</v>
      </c>
      <c r="D12" s="1462">
        <v>315</v>
      </c>
      <c r="E12" s="1463"/>
      <c r="F12" s="1463">
        <v>104</v>
      </c>
      <c r="G12" s="1463">
        <v>110</v>
      </c>
      <c r="J12" s="233"/>
      <c r="K12" s="233"/>
      <c r="L12" s="233"/>
    </row>
    <row r="13" spans="1:7" ht="15">
      <c r="A13" s="296"/>
      <c r="B13" s="383" t="s">
        <v>1948</v>
      </c>
      <c r="C13" s="1462">
        <v>70</v>
      </c>
      <c r="D13" s="1462">
        <v>67</v>
      </c>
      <c r="E13" s="1463"/>
      <c r="F13" s="1463">
        <v>49</v>
      </c>
      <c r="G13" s="1463">
        <v>47</v>
      </c>
    </row>
    <row r="14" spans="1:7" ht="15">
      <c r="A14" s="296"/>
      <c r="B14" s="383" t="s">
        <v>1949</v>
      </c>
      <c r="C14" s="1462">
        <v>68</v>
      </c>
      <c r="D14" s="1462">
        <v>62</v>
      </c>
      <c r="E14" s="1463"/>
      <c r="F14" s="1463">
        <v>63</v>
      </c>
      <c r="G14" s="1463">
        <v>47</v>
      </c>
    </row>
    <row r="15" spans="1:7" ht="15">
      <c r="A15" s="296"/>
      <c r="B15" s="383" t="s">
        <v>1950</v>
      </c>
      <c r="C15" s="1462">
        <v>309</v>
      </c>
      <c r="D15" s="1462">
        <v>312.5</v>
      </c>
      <c r="E15" s="1463"/>
      <c r="F15" s="1463">
        <v>188.5</v>
      </c>
      <c r="G15" s="1463">
        <v>158</v>
      </c>
    </row>
    <row r="16" spans="1:7" ht="15">
      <c r="A16" s="296"/>
      <c r="B16" s="383" t="s">
        <v>1951</v>
      </c>
      <c r="C16" s="1462">
        <v>168</v>
      </c>
      <c r="D16" s="1462">
        <v>195</v>
      </c>
      <c r="E16" s="1463"/>
      <c r="F16" s="1463">
        <v>100</v>
      </c>
      <c r="G16" s="1463">
        <v>93</v>
      </c>
    </row>
    <row r="17" spans="1:7" ht="15">
      <c r="A17" s="296"/>
      <c r="B17" s="383" t="s">
        <v>1952</v>
      </c>
      <c r="C17" s="1462">
        <v>186</v>
      </c>
      <c r="D17" s="1462">
        <v>149</v>
      </c>
      <c r="E17" s="1463"/>
      <c r="F17" s="1463">
        <v>140</v>
      </c>
      <c r="G17" s="1463">
        <v>108</v>
      </c>
    </row>
    <row r="18" spans="1:7" ht="15">
      <c r="A18" s="296"/>
      <c r="B18" s="383" t="s">
        <v>1953</v>
      </c>
      <c r="C18" s="1462">
        <v>312</v>
      </c>
      <c r="D18" s="1462">
        <v>295</v>
      </c>
      <c r="E18" s="1463"/>
      <c r="F18" s="1463">
        <v>227</v>
      </c>
      <c r="G18" s="1463">
        <v>173</v>
      </c>
    </row>
    <row r="19" spans="1:7" ht="15">
      <c r="A19" s="296"/>
      <c r="B19" s="383" t="s">
        <v>1954</v>
      </c>
      <c r="C19" s="1462">
        <v>127.5</v>
      </c>
      <c r="D19" s="1462">
        <v>100</v>
      </c>
      <c r="E19" s="1463"/>
      <c r="F19" s="1463">
        <v>103.5</v>
      </c>
      <c r="G19" s="1463">
        <v>100</v>
      </c>
    </row>
    <row r="20" spans="1:7" ht="15.75" thickBot="1">
      <c r="A20" s="857"/>
      <c r="B20" s="298" t="s">
        <v>1551</v>
      </c>
      <c r="C20" s="1464">
        <v>50</v>
      </c>
      <c r="D20" s="1464">
        <v>47</v>
      </c>
      <c r="E20" s="1465"/>
      <c r="F20" s="1465">
        <v>39</v>
      </c>
      <c r="G20" s="1465">
        <v>36</v>
      </c>
    </row>
    <row r="21" spans="1:7" ht="15">
      <c r="A21" s="315" t="s">
        <v>2370</v>
      </c>
      <c r="C21" s="408"/>
      <c r="D21" s="408"/>
      <c r="E21" s="408"/>
      <c r="F21" s="408"/>
      <c r="G21" s="408"/>
    </row>
    <row r="22" spans="1:7" s="233" customFormat="1" ht="15">
      <c r="A22" s="409" t="s">
        <v>2371</v>
      </c>
      <c r="B22" s="1466"/>
      <c r="C22" s="296"/>
      <c r="D22" s="296"/>
      <c r="E22" s="296"/>
      <c r="F22" s="296"/>
      <c r="G22" s="296"/>
    </row>
  </sheetData>
  <sheetProtection/>
  <mergeCells count="4">
    <mergeCell ref="C2:D2"/>
    <mergeCell ref="F2:G2"/>
    <mergeCell ref="C4:G4"/>
    <mergeCell ref="A1:G1"/>
  </mergeCells>
  <printOptions/>
  <pageMargins left="0.7" right="0.7" top="0.75" bottom="0.75" header="0.3" footer="0.3"/>
  <pageSetup orientation="portrait" paperSize="9"/>
</worksheet>
</file>

<file path=xl/worksheets/sheet183.xml><?xml version="1.0" encoding="utf-8"?>
<worksheet xmlns="http://schemas.openxmlformats.org/spreadsheetml/2006/main" xmlns:r="http://schemas.openxmlformats.org/officeDocument/2006/relationships">
  <sheetPr>
    <tabColor theme="0" tint="-0.1499900072813034"/>
  </sheetPr>
  <dimension ref="A1:K29"/>
  <sheetViews>
    <sheetView zoomScalePageLayoutView="0" workbookViewId="0" topLeftCell="A1">
      <selection activeCell="A26" sqref="A26"/>
    </sheetView>
  </sheetViews>
  <sheetFormatPr defaultColWidth="9.140625" defaultRowHeight="15"/>
  <cols>
    <col min="1" max="1" width="27.57421875" style="0" customWidth="1"/>
    <col min="2" max="2" width="15.00390625" style="0" customWidth="1"/>
    <col min="3" max="3" width="16.140625" style="0" customWidth="1"/>
  </cols>
  <sheetData>
    <row r="1" spans="1:3" ht="48.75" customHeight="1" thickBot="1">
      <c r="A1" s="1800" t="s">
        <v>2374</v>
      </c>
      <c r="B1" s="1800"/>
      <c r="C1" s="1800"/>
    </row>
    <row r="2" spans="1:3" ht="15.75" thickBot="1">
      <c r="A2" s="1472"/>
      <c r="B2" s="1473" t="s">
        <v>21</v>
      </c>
      <c r="C2" s="1473" t="s">
        <v>655</v>
      </c>
    </row>
    <row r="3" spans="1:8" ht="15">
      <c r="A3" s="1038" t="s">
        <v>1956</v>
      </c>
      <c r="B3" s="1039"/>
      <c r="C3" s="1039"/>
      <c r="E3" s="59"/>
      <c r="F3" s="59"/>
      <c r="G3" s="59"/>
      <c r="H3" s="59"/>
    </row>
    <row r="4" spans="1:8" ht="15">
      <c r="A4" s="1037" t="s">
        <v>0</v>
      </c>
      <c r="B4" s="1467" t="s">
        <v>372</v>
      </c>
      <c r="C4" s="1467" t="s">
        <v>372</v>
      </c>
      <c r="E4" s="56"/>
      <c r="F4" s="59"/>
      <c r="G4" s="59"/>
      <c r="H4" s="59"/>
    </row>
    <row r="5" spans="1:8" ht="15">
      <c r="A5" s="1040" t="s">
        <v>1957</v>
      </c>
      <c r="B5" s="1468">
        <v>100</v>
      </c>
      <c r="C5" s="1468">
        <v>99.88317757</v>
      </c>
      <c r="E5" s="59"/>
      <c r="F5" s="59"/>
      <c r="G5" s="59"/>
      <c r="H5" s="59"/>
    </row>
    <row r="6" spans="1:8" ht="15">
      <c r="A6" s="1040" t="s">
        <v>1958</v>
      </c>
      <c r="B6" s="1468">
        <v>78.27467584</v>
      </c>
      <c r="C6" s="1468">
        <v>76.082406081</v>
      </c>
      <c r="E6" s="59"/>
      <c r="F6" s="59"/>
      <c r="G6" s="59"/>
      <c r="H6" s="59"/>
    </row>
    <row r="7" spans="1:8" ht="15">
      <c r="A7" s="1040" t="s">
        <v>1959</v>
      </c>
      <c r="B7" s="1468">
        <v>66.149837961</v>
      </c>
      <c r="C7" s="1468">
        <v>61.494591372</v>
      </c>
      <c r="E7" s="59"/>
      <c r="F7" s="59"/>
      <c r="G7" s="59"/>
      <c r="H7" s="59"/>
    </row>
    <row r="8" spans="1:8" ht="15">
      <c r="A8" s="1040" t="s">
        <v>1960</v>
      </c>
      <c r="B8" s="1468">
        <v>67.829188088</v>
      </c>
      <c r="C8" s="1468">
        <v>62.722318164</v>
      </c>
      <c r="E8" s="59"/>
      <c r="F8" s="59"/>
      <c r="G8" s="59"/>
      <c r="H8" s="59"/>
    </row>
    <row r="9" spans="1:8" ht="15">
      <c r="A9" s="1040" t="s">
        <v>1961</v>
      </c>
      <c r="B9" s="1468">
        <v>83.602261757</v>
      </c>
      <c r="C9" s="1468">
        <v>85.706716901</v>
      </c>
      <c r="E9" s="59"/>
      <c r="F9" s="59"/>
      <c r="G9" s="59"/>
      <c r="H9" s="59"/>
    </row>
    <row r="10" spans="1:3" ht="15">
      <c r="A10" s="1041" t="s">
        <v>2372</v>
      </c>
      <c r="B10" s="1469">
        <v>70.649137223</v>
      </c>
      <c r="C10" s="1469">
        <v>65.844420705</v>
      </c>
    </row>
    <row r="11" spans="1:3" ht="15">
      <c r="A11" s="1470" t="s">
        <v>2373</v>
      </c>
      <c r="B11" s="1471">
        <v>48680</v>
      </c>
      <c r="C11" s="1471">
        <v>195651</v>
      </c>
    </row>
    <row r="12" spans="1:3" ht="15">
      <c r="A12" s="1037" t="s">
        <v>1962</v>
      </c>
      <c r="B12" s="1467" t="s">
        <v>372</v>
      </c>
      <c r="C12" s="1467" t="s">
        <v>372</v>
      </c>
    </row>
    <row r="13" spans="1:3" ht="15">
      <c r="A13" s="1042" t="s">
        <v>1957</v>
      </c>
      <c r="B13" s="1468">
        <v>100</v>
      </c>
      <c r="C13" s="1468">
        <v>99.813838039</v>
      </c>
    </row>
    <row r="14" spans="1:3" ht="15">
      <c r="A14" s="1042" t="s">
        <v>1958</v>
      </c>
      <c r="B14" s="1468">
        <v>83.230642232</v>
      </c>
      <c r="C14" s="1468">
        <v>79.021216682</v>
      </c>
    </row>
    <row r="15" spans="1:3" ht="15">
      <c r="A15" s="1042" t="s">
        <v>1959</v>
      </c>
      <c r="B15" s="1468">
        <v>69.844674889</v>
      </c>
      <c r="C15" s="1468">
        <v>63.632323458</v>
      </c>
    </row>
    <row r="16" spans="1:3" ht="15">
      <c r="A16" s="1042" t="s">
        <v>1960</v>
      </c>
      <c r="B16" s="1468">
        <v>70.889049815</v>
      </c>
      <c r="C16" s="1468">
        <v>66.069337313</v>
      </c>
    </row>
    <row r="17" spans="1:3" ht="15">
      <c r="A17" s="1042" t="s">
        <v>1961</v>
      </c>
      <c r="B17" s="1468">
        <v>85.164315066</v>
      </c>
      <c r="C17" s="1468">
        <v>85.887371889</v>
      </c>
    </row>
    <row r="18" spans="1:3" ht="15">
      <c r="A18" s="1043" t="s">
        <v>2372</v>
      </c>
      <c r="B18" s="1469">
        <v>73.679531395</v>
      </c>
      <c r="C18" s="1469">
        <v>68.583056381</v>
      </c>
    </row>
    <row r="19" spans="1:3" ht="15.75" thickBot="1">
      <c r="A19" s="1474" t="s">
        <v>2373</v>
      </c>
      <c r="B19" s="1475">
        <v>1509502</v>
      </c>
      <c r="C19" s="1475">
        <v>4751403</v>
      </c>
    </row>
    <row r="20" spans="1:11" ht="24" customHeight="1">
      <c r="A20" s="1801" t="s">
        <v>1963</v>
      </c>
      <c r="B20" s="1801"/>
      <c r="C20" s="1801"/>
      <c r="D20" s="2"/>
      <c r="E20" s="2"/>
      <c r="F20" s="2"/>
      <c r="G20" s="2"/>
      <c r="H20" s="2"/>
      <c r="I20" s="2"/>
      <c r="J20" s="2"/>
      <c r="K20" s="1045"/>
    </row>
    <row r="21" spans="1:11" ht="32.25" customHeight="1">
      <c r="A21" s="1802" t="s">
        <v>2140</v>
      </c>
      <c r="B21" s="1802"/>
      <c r="C21" s="1802"/>
      <c r="D21" s="1"/>
      <c r="E21" s="1"/>
      <c r="F21" s="1"/>
      <c r="G21" s="1"/>
      <c r="H21" s="1"/>
      <c r="I21" s="1"/>
      <c r="J21" s="1"/>
      <c r="K21" s="1046"/>
    </row>
    <row r="22" spans="1:11" ht="40.5" customHeight="1">
      <c r="A22" s="1802" t="s">
        <v>1964</v>
      </c>
      <c r="B22" s="1802"/>
      <c r="C22" s="1802"/>
      <c r="D22" s="1"/>
      <c r="E22" s="1"/>
      <c r="F22" s="1"/>
      <c r="G22" s="1"/>
      <c r="H22" s="1"/>
      <c r="I22" s="1"/>
      <c r="J22" s="1"/>
      <c r="K22" s="1046"/>
    </row>
    <row r="23" spans="1:11" ht="15.75" customHeight="1">
      <c r="A23" s="1799" t="s">
        <v>1965</v>
      </c>
      <c r="B23" s="1799"/>
      <c r="C23" s="1799"/>
      <c r="D23" s="2"/>
      <c r="E23" s="2"/>
      <c r="F23" s="2"/>
      <c r="G23" s="2"/>
      <c r="H23" s="2"/>
      <c r="I23" s="2"/>
      <c r="J23" s="2"/>
      <c r="K23" s="1045"/>
    </row>
    <row r="24" spans="1:11" ht="31.5" customHeight="1">
      <c r="A24" s="1799" t="s">
        <v>1966</v>
      </c>
      <c r="B24" s="1799"/>
      <c r="C24" s="1799"/>
      <c r="D24" s="2"/>
      <c r="E24" s="2"/>
      <c r="F24" s="2"/>
      <c r="G24" s="2"/>
      <c r="H24" s="2"/>
      <c r="I24" s="2"/>
      <c r="J24" s="2"/>
      <c r="K24" s="1045"/>
    </row>
    <row r="25" spans="1:10" ht="15">
      <c r="A25" s="315" t="s">
        <v>2375</v>
      </c>
      <c r="B25" s="1476"/>
      <c r="C25" s="1476"/>
      <c r="D25" s="511"/>
      <c r="E25" s="511"/>
      <c r="F25" s="511"/>
      <c r="G25" s="511"/>
      <c r="H25" s="511"/>
      <c r="I25" s="511"/>
      <c r="J25" s="511"/>
    </row>
    <row r="26" spans="1:3" ht="15">
      <c r="A26" s="1044"/>
      <c r="B26" s="1044"/>
      <c r="C26" s="1044"/>
    </row>
    <row r="27" spans="1:3" ht="15">
      <c r="A27" s="1044"/>
      <c r="B27" s="1044"/>
      <c r="C27" s="1044"/>
    </row>
    <row r="28" spans="1:3" ht="15">
      <c r="A28" s="1044"/>
      <c r="B28" s="1047"/>
      <c r="C28" s="1047"/>
    </row>
    <row r="29" spans="1:3" ht="15">
      <c r="A29" s="1044"/>
      <c r="B29" s="1044"/>
      <c r="C29" s="1044"/>
    </row>
  </sheetData>
  <sheetProtection/>
  <mergeCells count="6">
    <mergeCell ref="A24:C24"/>
    <mergeCell ref="A1:C1"/>
    <mergeCell ref="A20:C20"/>
    <mergeCell ref="A21:C21"/>
    <mergeCell ref="A22:C22"/>
    <mergeCell ref="A23:C23"/>
  </mergeCells>
  <printOptions/>
  <pageMargins left="0.7" right="0.7" top="0.75" bottom="0.75" header="0.3" footer="0.3"/>
  <pageSetup orientation="portrait" paperSize="9"/>
</worksheet>
</file>

<file path=xl/worksheets/sheet184.xml><?xml version="1.0" encoding="utf-8"?>
<worksheet xmlns="http://schemas.openxmlformats.org/spreadsheetml/2006/main" xmlns:r="http://schemas.openxmlformats.org/officeDocument/2006/relationships">
  <sheetPr>
    <tabColor theme="0" tint="-0.1499900072813034"/>
  </sheetPr>
  <dimension ref="A1:S31"/>
  <sheetViews>
    <sheetView zoomScalePageLayoutView="0" workbookViewId="0" topLeftCell="A1">
      <selection activeCell="A26" sqref="A26"/>
    </sheetView>
  </sheetViews>
  <sheetFormatPr defaultColWidth="9.140625" defaultRowHeight="15" customHeight="1"/>
  <cols>
    <col min="1" max="1" width="32.7109375" style="233" customWidth="1"/>
    <col min="2" max="2" width="11.140625" style="233" customWidth="1"/>
    <col min="3" max="3" width="10.7109375" style="233" customWidth="1"/>
    <col min="4" max="4" width="3.8515625" style="233" customWidth="1"/>
    <col min="5" max="5" width="12.28125" style="233" customWidth="1"/>
    <col min="6" max="6" width="11.57421875" style="233" customWidth="1"/>
    <col min="7" max="9" width="9.140625" style="233" customWidth="1"/>
    <col min="10" max="16384" width="9.140625" style="182" customWidth="1"/>
  </cols>
  <sheetData>
    <row r="1" spans="1:6" ht="34.5" customHeight="1" thickBot="1">
      <c r="A1" s="1572" t="s">
        <v>1967</v>
      </c>
      <c r="B1" s="1572"/>
      <c r="C1" s="1572"/>
      <c r="D1" s="1572"/>
      <c r="E1" s="1572"/>
      <c r="F1" s="1572"/>
    </row>
    <row r="2" spans="1:6" ht="15" customHeight="1" thickBot="1">
      <c r="A2" s="1159"/>
      <c r="B2" s="1590" t="s">
        <v>1968</v>
      </c>
      <c r="C2" s="1590"/>
      <c r="D2" s="1159"/>
      <c r="E2" s="1590" t="s">
        <v>1969</v>
      </c>
      <c r="F2" s="1590"/>
    </row>
    <row r="3" spans="1:11" ht="15" customHeight="1" thickBot="1">
      <c r="A3" s="256"/>
      <c r="B3" s="265" t="s">
        <v>21</v>
      </c>
      <c r="C3" s="89" t="s">
        <v>19</v>
      </c>
      <c r="D3" s="256"/>
      <c r="E3" s="265" t="s">
        <v>21</v>
      </c>
      <c r="F3" s="89" t="s">
        <v>19</v>
      </c>
      <c r="I3" s="261"/>
      <c r="K3" s="586"/>
    </row>
    <row r="4" spans="1:19" ht="15" customHeight="1">
      <c r="A4" s="1151" t="s">
        <v>1970</v>
      </c>
      <c r="B4" s="1477"/>
      <c r="C4" s="1477"/>
      <c r="D4" s="1477"/>
      <c r="E4" s="1477"/>
      <c r="F4" s="1477"/>
      <c r="H4" s="203"/>
      <c r="I4" s="203"/>
      <c r="J4" s="370"/>
      <c r="K4" s="370"/>
      <c r="L4" s="370"/>
      <c r="M4" s="370"/>
      <c r="N4" s="370"/>
      <c r="O4" s="370"/>
      <c r="P4" s="370"/>
      <c r="Q4" s="370"/>
      <c r="R4" s="370"/>
      <c r="S4" s="370"/>
    </row>
    <row r="5" spans="1:19" ht="15" customHeight="1">
      <c r="A5" s="1155" t="s">
        <v>0</v>
      </c>
      <c r="B5" s="388">
        <v>55913</v>
      </c>
      <c r="C5" s="388">
        <v>185864</v>
      </c>
      <c r="D5" s="1478"/>
      <c r="E5" s="388">
        <v>83818</v>
      </c>
      <c r="F5" s="388">
        <v>307001</v>
      </c>
      <c r="H5" s="203"/>
      <c r="I5" s="1479"/>
      <c r="J5" s="1479"/>
      <c r="K5" s="1480"/>
      <c r="L5" s="1479"/>
      <c r="M5" s="1479"/>
      <c r="N5" s="370"/>
      <c r="O5" s="1481"/>
      <c r="P5" s="1481"/>
      <c r="Q5" s="1481"/>
      <c r="R5" s="1481"/>
      <c r="S5" s="1481"/>
    </row>
    <row r="6" spans="1:19" ht="15" customHeight="1">
      <c r="A6" s="1155" t="s">
        <v>1</v>
      </c>
      <c r="B6" s="388">
        <v>1163770</v>
      </c>
      <c r="C6" s="388">
        <v>3324238</v>
      </c>
      <c r="D6" s="1478"/>
      <c r="E6" s="388">
        <v>1935649</v>
      </c>
      <c r="F6" s="388">
        <v>5899612</v>
      </c>
      <c r="H6" s="203"/>
      <c r="I6" s="1479"/>
      <c r="J6" s="1479"/>
      <c r="K6" s="1480"/>
      <c r="L6" s="1479"/>
      <c r="M6" s="1479"/>
      <c r="N6" s="370"/>
      <c r="O6" s="1481"/>
      <c r="P6" s="1481"/>
      <c r="Q6" s="1481"/>
      <c r="R6" s="1481"/>
      <c r="S6" s="1481"/>
    </row>
    <row r="7" spans="1:19" ht="15" customHeight="1">
      <c r="A7" s="1155" t="s">
        <v>1047</v>
      </c>
      <c r="B7" s="388">
        <v>158911</v>
      </c>
      <c r="C7" s="388">
        <v>189794</v>
      </c>
      <c r="D7" s="1478"/>
      <c r="E7" s="388">
        <v>267916</v>
      </c>
      <c r="F7" s="388">
        <v>337933</v>
      </c>
      <c r="H7" s="203"/>
      <c r="I7" s="1479"/>
      <c r="J7" s="1479"/>
      <c r="K7" s="1480"/>
      <c r="L7" s="1479"/>
      <c r="M7" s="1479"/>
      <c r="N7" s="370"/>
      <c r="O7" s="1481"/>
      <c r="P7" s="1481"/>
      <c r="Q7" s="1481"/>
      <c r="R7" s="1481"/>
      <c r="S7" s="1481"/>
    </row>
    <row r="8" spans="1:19" ht="15" customHeight="1">
      <c r="A8" s="1151" t="s">
        <v>2</v>
      </c>
      <c r="B8" s="394">
        <v>1378594</v>
      </c>
      <c r="C8" s="394">
        <v>3699896</v>
      </c>
      <c r="D8" s="1169"/>
      <c r="E8" s="394">
        <v>2287383</v>
      </c>
      <c r="F8" s="394">
        <v>6544546</v>
      </c>
      <c r="H8" s="203"/>
      <c r="I8" s="1482"/>
      <c r="J8" s="1482"/>
      <c r="K8" s="1483"/>
      <c r="L8" s="1482"/>
      <c r="M8" s="1482"/>
      <c r="N8" s="370"/>
      <c r="O8" s="1481"/>
      <c r="P8" s="1481"/>
      <c r="Q8" s="1481"/>
      <c r="R8" s="1481"/>
      <c r="S8" s="1481"/>
    </row>
    <row r="9" spans="1:19" ht="29.25" customHeight="1">
      <c r="A9" s="1151" t="s">
        <v>1971</v>
      </c>
      <c r="B9" s="1271"/>
      <c r="C9" s="1271"/>
      <c r="D9" s="1169"/>
      <c r="E9" s="1169"/>
      <c r="F9" s="1169"/>
      <c r="H9" s="203"/>
      <c r="I9" s="203"/>
      <c r="J9" s="370"/>
      <c r="K9" s="370"/>
      <c r="L9" s="370"/>
      <c r="M9" s="370"/>
      <c r="N9" s="370"/>
      <c r="O9" s="1481"/>
      <c r="P9" s="1481"/>
      <c r="Q9" s="1481"/>
      <c r="R9" s="1481"/>
      <c r="S9" s="1481"/>
    </row>
    <row r="10" spans="1:19" ht="15" customHeight="1">
      <c r="A10" s="1155" t="s">
        <v>0</v>
      </c>
      <c r="B10" s="388">
        <v>96470</v>
      </c>
      <c r="C10" s="388">
        <v>335796</v>
      </c>
      <c r="D10" s="1478"/>
      <c r="E10" s="388">
        <v>142568</v>
      </c>
      <c r="F10" s="388">
        <v>533170</v>
      </c>
      <c r="H10" s="203"/>
      <c r="I10" s="1479"/>
      <c r="J10" s="1479"/>
      <c r="K10" s="1480"/>
      <c r="L10" s="1479"/>
      <c r="M10" s="1479"/>
      <c r="N10" s="370"/>
      <c r="O10" s="1481"/>
      <c r="P10" s="1481"/>
      <c r="Q10" s="1481"/>
      <c r="R10" s="1481"/>
      <c r="S10" s="1481"/>
    </row>
    <row r="11" spans="1:19" ht="15" customHeight="1">
      <c r="A11" s="1155" t="s">
        <v>1</v>
      </c>
      <c r="B11" s="388">
        <v>2106479</v>
      </c>
      <c r="C11" s="388">
        <v>6150031</v>
      </c>
      <c r="D11" s="1478"/>
      <c r="E11" s="388">
        <v>3435664</v>
      </c>
      <c r="F11" s="388">
        <v>10573478</v>
      </c>
      <c r="H11" s="203"/>
      <c r="I11" s="1479"/>
      <c r="J11" s="1479"/>
      <c r="K11" s="1480"/>
      <c r="L11" s="1479"/>
      <c r="M11" s="1479"/>
      <c r="N11" s="370"/>
      <c r="O11" s="1481"/>
      <c r="P11" s="1481"/>
      <c r="Q11" s="1481"/>
      <c r="R11" s="1481"/>
      <c r="S11" s="1481"/>
    </row>
    <row r="12" spans="1:19" ht="15" customHeight="1">
      <c r="A12" s="1155" t="s">
        <v>1047</v>
      </c>
      <c r="B12" s="388">
        <v>276088</v>
      </c>
      <c r="C12" s="388">
        <v>332699</v>
      </c>
      <c r="D12" s="1478"/>
      <c r="E12" s="388">
        <v>459040</v>
      </c>
      <c r="F12" s="388">
        <v>581074</v>
      </c>
      <c r="H12" s="203"/>
      <c r="I12" s="1479"/>
      <c r="J12" s="1479"/>
      <c r="K12" s="1480"/>
      <c r="L12" s="1479"/>
      <c r="M12" s="1479"/>
      <c r="N12" s="370"/>
      <c r="O12" s="1481"/>
      <c r="P12" s="1481"/>
      <c r="Q12" s="1481"/>
      <c r="R12" s="1481"/>
      <c r="S12" s="1481"/>
    </row>
    <row r="13" spans="1:19" ht="15" customHeight="1">
      <c r="A13" s="1151" t="s">
        <v>2</v>
      </c>
      <c r="B13" s="394">
        <v>2479037</v>
      </c>
      <c r="C13" s="394">
        <v>6818526</v>
      </c>
      <c r="D13" s="1169"/>
      <c r="E13" s="394">
        <v>4037272</v>
      </c>
      <c r="F13" s="394">
        <v>11687722</v>
      </c>
      <c r="H13" s="203"/>
      <c r="I13" s="1482"/>
      <c r="J13" s="1482"/>
      <c r="K13" s="1483"/>
      <c r="L13" s="1482"/>
      <c r="M13" s="1482"/>
      <c r="N13" s="370"/>
      <c r="O13" s="1481"/>
      <c r="P13" s="1481"/>
      <c r="Q13" s="1481"/>
      <c r="R13" s="1481"/>
      <c r="S13" s="1481"/>
    </row>
    <row r="14" spans="1:19" ht="27" customHeight="1">
      <c r="A14" s="1477" t="s">
        <v>1972</v>
      </c>
      <c r="B14" s="1477"/>
      <c r="C14" s="1477"/>
      <c r="D14" s="1477"/>
      <c r="E14" s="1477"/>
      <c r="F14" s="1477"/>
      <c r="H14" s="203"/>
      <c r="I14" s="203"/>
      <c r="J14" s="370"/>
      <c r="K14" s="370"/>
      <c r="L14" s="370"/>
      <c r="M14" s="370"/>
      <c r="N14" s="370"/>
      <c r="O14" s="1481"/>
      <c r="P14" s="1481"/>
      <c r="Q14" s="1481"/>
      <c r="R14" s="1481"/>
      <c r="S14" s="1481"/>
    </row>
    <row r="15" spans="1:19" ht="15" customHeight="1">
      <c r="A15" s="1155" t="s">
        <v>0</v>
      </c>
      <c r="B15" s="386">
        <v>58</v>
      </c>
      <c r="C15" s="386">
        <v>55.35027218906718</v>
      </c>
      <c r="D15" s="1478"/>
      <c r="E15" s="386">
        <v>58.8</v>
      </c>
      <c r="F15" s="386">
        <v>57.58032147345125</v>
      </c>
      <c r="H15" s="203"/>
      <c r="I15" s="562"/>
      <c r="J15" s="562"/>
      <c r="K15" s="1480"/>
      <c r="L15" s="562"/>
      <c r="M15" s="562"/>
      <c r="N15" s="370"/>
      <c r="O15" s="1481"/>
      <c r="P15" s="1481"/>
      <c r="Q15" s="1481"/>
      <c r="R15" s="1481"/>
      <c r="S15" s="1481"/>
    </row>
    <row r="16" spans="1:19" ht="15" customHeight="1">
      <c r="A16" s="1155" t="s">
        <v>1</v>
      </c>
      <c r="B16" s="386">
        <v>55.2</v>
      </c>
      <c r="C16" s="386">
        <v>54.0523779473632</v>
      </c>
      <c r="D16" s="1478"/>
      <c r="E16" s="386">
        <v>56.3</v>
      </c>
      <c r="F16" s="386">
        <v>55.796323593807074</v>
      </c>
      <c r="H16" s="203"/>
      <c r="I16" s="562"/>
      <c r="J16" s="562"/>
      <c r="K16" s="1480"/>
      <c r="L16" s="562"/>
      <c r="M16" s="562"/>
      <c r="N16" s="370"/>
      <c r="O16" s="1481"/>
      <c r="P16" s="1481"/>
      <c r="Q16" s="1481"/>
      <c r="R16" s="1481"/>
      <c r="S16" s="1481"/>
    </row>
    <row r="17" spans="1:19" ht="15" customHeight="1">
      <c r="A17" s="1155" t="s">
        <v>1047</v>
      </c>
      <c r="B17" s="386">
        <v>57.6</v>
      </c>
      <c r="C17" s="386">
        <v>57.04675998425003</v>
      </c>
      <c r="D17" s="1478"/>
      <c r="E17" s="386">
        <v>58.4</v>
      </c>
      <c r="F17" s="386">
        <v>58.15662032718725</v>
      </c>
      <c r="H17" s="203"/>
      <c r="I17" s="562"/>
      <c r="J17" s="562"/>
      <c r="K17" s="1480"/>
      <c r="L17" s="562"/>
      <c r="M17" s="562"/>
      <c r="N17" s="370"/>
      <c r="O17" s="1481"/>
      <c r="P17" s="1481"/>
      <c r="Q17" s="1481"/>
      <c r="R17" s="1481"/>
      <c r="S17" s="1481"/>
    </row>
    <row r="18" spans="1:19" ht="15" customHeight="1" thickBot="1">
      <c r="A18" s="1197" t="s">
        <v>2</v>
      </c>
      <c r="B18" s="1296">
        <v>55.6</v>
      </c>
      <c r="C18" s="1296">
        <v>54.26240216727193</v>
      </c>
      <c r="D18" s="1231"/>
      <c r="E18" s="1296">
        <v>56.7</v>
      </c>
      <c r="F18" s="1296">
        <v>55.99505190147405</v>
      </c>
      <c r="H18" s="203"/>
      <c r="I18" s="363"/>
      <c r="J18" s="363"/>
      <c r="K18" s="1483"/>
      <c r="L18" s="363"/>
      <c r="M18" s="363"/>
      <c r="N18" s="370"/>
      <c r="O18" s="1481"/>
      <c r="P18" s="1481"/>
      <c r="Q18" s="1481"/>
      <c r="R18" s="1481"/>
      <c r="S18" s="1481"/>
    </row>
    <row r="19" spans="1:10" ht="15" customHeight="1">
      <c r="A19" s="1048" t="s">
        <v>95</v>
      </c>
      <c r="B19" s="386"/>
      <c r="C19" s="386"/>
      <c r="D19" s="386"/>
      <c r="E19" s="386"/>
      <c r="F19" s="386"/>
      <c r="G19" s="386"/>
      <c r="H19" s="386"/>
      <c r="I19" s="386"/>
      <c r="J19" s="386"/>
    </row>
    <row r="20" spans="1:10" ht="24" customHeight="1">
      <c r="A20" s="1615" t="s">
        <v>2376</v>
      </c>
      <c r="B20" s="1615"/>
      <c r="C20" s="1615"/>
      <c r="D20" s="1615"/>
      <c r="E20" s="1615"/>
      <c r="F20" s="1615"/>
      <c r="G20" s="32"/>
      <c r="H20" s="32"/>
      <c r="I20" s="32"/>
      <c r="J20" s="32"/>
    </row>
    <row r="21" spans="1:10" ht="33" customHeight="1">
      <c r="A21" s="1586" t="s">
        <v>2377</v>
      </c>
      <c r="B21" s="1586"/>
      <c r="C21" s="1586"/>
      <c r="D21" s="1586"/>
      <c r="E21" s="1586"/>
      <c r="F21" s="1586"/>
      <c r="G21" s="41"/>
      <c r="H21" s="41"/>
      <c r="I21" s="41"/>
      <c r="J21" s="41"/>
    </row>
    <row r="22" spans="1:10" ht="26.25" customHeight="1">
      <c r="A22" s="1586" t="s">
        <v>2378</v>
      </c>
      <c r="B22" s="1586"/>
      <c r="C22" s="1586"/>
      <c r="D22" s="1586"/>
      <c r="E22" s="1586"/>
      <c r="F22" s="1586"/>
      <c r="G22" s="41"/>
      <c r="H22" s="41"/>
      <c r="I22" s="41"/>
      <c r="J22" s="41"/>
    </row>
    <row r="23" spans="1:10" ht="23.25" customHeight="1">
      <c r="A23" s="1586" t="s">
        <v>2379</v>
      </c>
      <c r="B23" s="1586"/>
      <c r="C23" s="1586"/>
      <c r="D23" s="1586"/>
      <c r="E23" s="1586"/>
      <c r="F23" s="1586"/>
      <c r="G23" s="41"/>
      <c r="H23" s="41"/>
      <c r="I23" s="41"/>
      <c r="J23" s="41"/>
    </row>
    <row r="24" spans="1:10" ht="15" customHeight="1">
      <c r="A24" s="559" t="s">
        <v>1973</v>
      </c>
      <c r="B24" s="201"/>
      <c r="C24" s="201"/>
      <c r="D24" s="201"/>
      <c r="E24" s="201"/>
      <c r="F24" s="201"/>
      <c r="G24" s="201"/>
      <c r="H24" s="201"/>
      <c r="I24" s="201"/>
      <c r="J24" s="201"/>
    </row>
    <row r="25" ht="15" customHeight="1">
      <c r="A25" s="267"/>
    </row>
    <row r="26" spans="2:6" ht="15" customHeight="1">
      <c r="B26" s="1484"/>
      <c r="C26" s="1484"/>
      <c r="D26" s="1484"/>
      <c r="E26" s="1484"/>
      <c r="F26" s="1484"/>
    </row>
    <row r="27" spans="2:6" ht="15" customHeight="1">
      <c r="B27" s="1484"/>
      <c r="C27" s="1484"/>
      <c r="D27" s="1484"/>
      <c r="E27" s="1484"/>
      <c r="F27" s="1484"/>
    </row>
    <row r="28" spans="2:6" ht="15" customHeight="1">
      <c r="B28" s="1484"/>
      <c r="C28" s="1484"/>
      <c r="D28" s="1484"/>
      <c r="E28" s="1484"/>
      <c r="F28" s="1484"/>
    </row>
    <row r="29" spans="2:6" ht="15" customHeight="1">
      <c r="B29" s="1484"/>
      <c r="C29" s="1484"/>
      <c r="D29" s="1484"/>
      <c r="E29" s="1484"/>
      <c r="F29" s="1484"/>
    </row>
    <row r="30" spans="2:6" ht="15" customHeight="1">
      <c r="B30" s="1484"/>
      <c r="C30" s="1484"/>
      <c r="D30" s="1484"/>
      <c r="E30" s="1484"/>
      <c r="F30" s="1484"/>
    </row>
    <row r="31" spans="2:6" ht="15" customHeight="1">
      <c r="B31" s="1484"/>
      <c r="C31" s="1484"/>
      <c r="D31" s="1484"/>
      <c r="E31" s="1484"/>
      <c r="F31" s="1484"/>
    </row>
  </sheetData>
  <sheetProtection/>
  <mergeCells count="7">
    <mergeCell ref="A1:F1"/>
    <mergeCell ref="A20:F20"/>
    <mergeCell ref="A21:F21"/>
    <mergeCell ref="A22:F22"/>
    <mergeCell ref="A23:F23"/>
    <mergeCell ref="B2:C2"/>
    <mergeCell ref="E2:F2"/>
  </mergeCells>
  <printOptions/>
  <pageMargins left="0.7" right="0.7" top="0.75" bottom="0.75" header="0.3" footer="0.3"/>
  <pageSetup orientation="portrait" paperSize="9"/>
</worksheet>
</file>

<file path=xl/worksheets/sheet185.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ols>
    <col min="1" max="1" width="12.00390625" style="59" customWidth="1"/>
    <col min="2" max="12" width="9.140625" style="59" customWidth="1"/>
  </cols>
  <sheetData>
    <row r="1" spans="1:11" ht="36" customHeight="1" thickBot="1">
      <c r="A1" s="1572" t="s">
        <v>1974</v>
      </c>
      <c r="B1" s="1572"/>
      <c r="C1" s="1572"/>
      <c r="D1" s="1572"/>
      <c r="E1" s="1572"/>
      <c r="F1" s="1572"/>
      <c r="G1" s="1572"/>
      <c r="H1" s="1572"/>
      <c r="I1" s="67"/>
      <c r="J1" s="67"/>
      <c r="K1" s="67"/>
    </row>
    <row r="2" spans="1:11" ht="15.75" thickBot="1">
      <c r="A2" s="1369"/>
      <c r="B2" s="1369" t="s">
        <v>1975</v>
      </c>
      <c r="C2" s="1369" t="s">
        <v>314</v>
      </c>
      <c r="D2" s="1369" t="s">
        <v>315</v>
      </c>
      <c r="E2" s="1369" t="s">
        <v>316</v>
      </c>
      <c r="F2" s="1369" t="s">
        <v>1976</v>
      </c>
      <c r="G2" s="1369" t="s">
        <v>318</v>
      </c>
      <c r="H2" s="1369" t="s">
        <v>2</v>
      </c>
      <c r="I2" s="67"/>
      <c r="J2" s="163"/>
      <c r="K2" s="67"/>
    </row>
    <row r="3" spans="1:11" ht="15">
      <c r="A3" s="67" t="s">
        <v>21</v>
      </c>
      <c r="B3" s="90">
        <v>90.8</v>
      </c>
      <c r="C3" s="90">
        <v>82.9</v>
      </c>
      <c r="D3" s="90">
        <v>85.3</v>
      </c>
      <c r="E3" s="90">
        <v>87.8</v>
      </c>
      <c r="F3" s="90">
        <v>87.5</v>
      </c>
      <c r="G3" s="90">
        <v>95.7</v>
      </c>
      <c r="H3" s="90">
        <v>88.3</v>
      </c>
      <c r="I3" s="67"/>
      <c r="J3" s="67"/>
      <c r="K3" s="67"/>
    </row>
    <row r="4" spans="1:11" ht="15.75" thickBot="1">
      <c r="A4" s="564" t="s">
        <v>19</v>
      </c>
      <c r="B4" s="1049">
        <v>93</v>
      </c>
      <c r="C4" s="1049">
        <v>89</v>
      </c>
      <c r="D4" s="1049">
        <v>89</v>
      </c>
      <c r="E4" s="1049">
        <v>90</v>
      </c>
      <c r="F4" s="1049">
        <v>89</v>
      </c>
      <c r="G4" s="1049">
        <v>94</v>
      </c>
      <c r="H4" s="1049">
        <v>91</v>
      </c>
      <c r="I4" s="67"/>
      <c r="J4" s="67"/>
      <c r="K4" s="67"/>
    </row>
    <row r="5" ht="15">
      <c r="A5" s="954" t="s">
        <v>2380</v>
      </c>
    </row>
  </sheetData>
  <sheetProtection/>
  <mergeCells count="1">
    <mergeCell ref="A1:H1"/>
  </mergeCells>
  <printOptions/>
  <pageMargins left="0.7" right="0.7" top="0.75" bottom="0.75" header="0.3" footer="0.3"/>
  <pageSetup orientation="portrait" paperSize="9"/>
</worksheet>
</file>

<file path=xl/worksheets/sheet186.xml><?xml version="1.0" encoding="utf-8"?>
<worksheet xmlns="http://schemas.openxmlformats.org/spreadsheetml/2006/main" xmlns:r="http://schemas.openxmlformats.org/officeDocument/2006/relationships">
  <sheetPr>
    <tabColor theme="0" tint="-0.1499900072813034"/>
  </sheetPr>
  <dimension ref="A1:L5"/>
  <sheetViews>
    <sheetView zoomScalePageLayoutView="0" workbookViewId="0" topLeftCell="A1">
      <selection activeCell="A7" sqref="A7"/>
    </sheetView>
  </sheetViews>
  <sheetFormatPr defaultColWidth="9.140625" defaultRowHeight="15" customHeight="1"/>
  <cols>
    <col min="1" max="1" width="21.57421875" style="182" customWidth="1"/>
    <col min="2" max="2" width="10.421875" style="182" customWidth="1"/>
    <col min="3" max="3" width="13.140625" style="182" customWidth="1"/>
    <col min="4" max="16384" width="9.140625" style="182" customWidth="1"/>
  </cols>
  <sheetData>
    <row r="1" spans="1:12" ht="44.25" customHeight="1" thickBot="1">
      <c r="A1" s="1572" t="s">
        <v>1977</v>
      </c>
      <c r="B1" s="1572"/>
      <c r="C1" s="1572"/>
      <c r="D1" s="181"/>
      <c r="E1" s="181"/>
      <c r="F1" s="181"/>
      <c r="G1" s="181"/>
      <c r="H1" s="181"/>
      <c r="I1" s="181"/>
      <c r="J1" s="181"/>
      <c r="K1" s="181"/>
      <c r="L1" s="233"/>
    </row>
    <row r="2" spans="1:12" ht="15" customHeight="1" thickBot="1">
      <c r="A2" s="1235"/>
      <c r="B2" s="1369" t="s">
        <v>21</v>
      </c>
      <c r="C2" s="1369" t="s">
        <v>19</v>
      </c>
      <c r="D2" s="181"/>
      <c r="E2" s="181"/>
      <c r="F2" s="181"/>
      <c r="G2" s="181"/>
      <c r="H2" s="181"/>
      <c r="I2" s="181"/>
      <c r="J2" s="181"/>
      <c r="K2" s="181"/>
      <c r="L2" s="233"/>
    </row>
    <row r="3" spans="1:12" ht="15" customHeight="1">
      <c r="A3" s="181" t="s">
        <v>1830</v>
      </c>
      <c r="B3" s="181">
        <v>80</v>
      </c>
      <c r="C3" s="181">
        <v>60</v>
      </c>
      <c r="D3" s="181"/>
      <c r="E3" s="181"/>
      <c r="F3" s="181"/>
      <c r="G3" s="181"/>
      <c r="H3" s="181"/>
      <c r="I3" s="181"/>
      <c r="J3" s="181"/>
      <c r="K3" s="181"/>
      <c r="L3" s="233"/>
    </row>
    <row r="4" spans="1:12" ht="15" customHeight="1" thickBot="1">
      <c r="A4" s="564" t="s">
        <v>1978</v>
      </c>
      <c r="B4" s="564">
        <v>13</v>
      </c>
      <c r="C4" s="564">
        <v>30</v>
      </c>
      <c r="D4" s="181"/>
      <c r="E4" s="181"/>
      <c r="F4" s="181"/>
      <c r="G4" s="181"/>
      <c r="H4" s="181"/>
      <c r="I4" s="181"/>
      <c r="J4" s="181"/>
      <c r="K4" s="181"/>
      <c r="L4" s="233"/>
    </row>
    <row r="5" s="511" customFormat="1" ht="15" customHeight="1">
      <c r="A5" s="396" t="s">
        <v>2381</v>
      </c>
    </row>
  </sheetData>
  <sheetProtection/>
  <mergeCells count="1">
    <mergeCell ref="A1:C1"/>
  </mergeCells>
  <printOptions/>
  <pageMargins left="0.7" right="0.7" top="0.75" bottom="0.75" header="0.3" footer="0.3"/>
  <pageSetup orientation="portrait" paperSize="9"/>
</worksheet>
</file>

<file path=xl/worksheets/sheet187.xml><?xml version="1.0" encoding="utf-8"?>
<worksheet xmlns="http://schemas.openxmlformats.org/spreadsheetml/2006/main" xmlns:r="http://schemas.openxmlformats.org/officeDocument/2006/relationships">
  <sheetPr>
    <tabColor theme="0" tint="-0.1499900072813034"/>
  </sheetPr>
  <dimension ref="A1:F31"/>
  <sheetViews>
    <sheetView zoomScalePageLayoutView="0" workbookViewId="0" topLeftCell="A1">
      <selection activeCell="A18" sqref="A18"/>
    </sheetView>
  </sheetViews>
  <sheetFormatPr defaultColWidth="9.140625" defaultRowHeight="15"/>
  <cols>
    <col min="1" max="1" width="29.8515625" style="181" customWidth="1"/>
    <col min="2" max="2" width="15.00390625" style="181" customWidth="1"/>
    <col min="3" max="3" width="11.421875" style="181" customWidth="1"/>
    <col min="4" max="4" width="12.421875" style="268" customWidth="1"/>
    <col min="5" max="16384" width="9.140625" style="268" customWidth="1"/>
  </cols>
  <sheetData>
    <row r="1" spans="1:6" ht="33" customHeight="1" thickBot="1">
      <c r="A1" s="1569" t="s">
        <v>2387</v>
      </c>
      <c r="B1" s="1569"/>
      <c r="C1" s="1569"/>
      <c r="D1" s="1569"/>
      <c r="F1" s="182"/>
    </row>
    <row r="2" spans="1:6" ht="15.75" thickBot="1">
      <c r="A2" s="1485"/>
      <c r="B2" s="1485"/>
      <c r="C2" s="756" t="s">
        <v>21</v>
      </c>
      <c r="D2" s="756" t="s">
        <v>19</v>
      </c>
      <c r="F2" s="182"/>
    </row>
    <row r="3" spans="1:6" ht="15">
      <c r="A3" s="831" t="s">
        <v>1980</v>
      </c>
      <c r="B3" s="204"/>
      <c r="C3" s="760"/>
      <c r="D3" s="760"/>
      <c r="F3" s="182"/>
    </row>
    <row r="4" spans="1:6" ht="15">
      <c r="A4" s="204" t="s">
        <v>1981</v>
      </c>
      <c r="B4" s="1486" t="s">
        <v>0</v>
      </c>
      <c r="C4" s="1050">
        <v>12422</v>
      </c>
      <c r="D4" s="1051">
        <v>32717</v>
      </c>
      <c r="F4" s="182"/>
    </row>
    <row r="5" spans="1:6" ht="15">
      <c r="A5" s="204"/>
      <c r="B5" s="204" t="s">
        <v>1</v>
      </c>
      <c r="C5" s="1052">
        <v>531592</v>
      </c>
      <c r="D5" s="1051">
        <v>1279133</v>
      </c>
      <c r="F5" s="182"/>
    </row>
    <row r="6" spans="1:6" ht="15">
      <c r="A6" s="1486" t="s">
        <v>1982</v>
      </c>
      <c r="B6" s="1486" t="s">
        <v>0</v>
      </c>
      <c r="C6" s="1053">
        <v>125</v>
      </c>
      <c r="D6" s="1053">
        <v>102</v>
      </c>
      <c r="F6" s="586"/>
    </row>
    <row r="7" spans="1:6" ht="15">
      <c r="A7" s="1486"/>
      <c r="B7" s="204" t="s">
        <v>1</v>
      </c>
      <c r="C7" s="1053">
        <v>69</v>
      </c>
      <c r="D7" s="1053">
        <v>55</v>
      </c>
      <c r="F7" s="182"/>
    </row>
    <row r="8" spans="1:6" ht="15">
      <c r="A8" s="1486"/>
      <c r="B8" s="204"/>
      <c r="C8" s="1053"/>
      <c r="D8" s="1053"/>
      <c r="F8" s="182"/>
    </row>
    <row r="9" spans="1:6" ht="15">
      <c r="A9" s="831" t="s">
        <v>1983</v>
      </c>
      <c r="B9" s="204"/>
      <c r="C9" s="1053"/>
      <c r="D9" s="1053"/>
      <c r="F9" s="182"/>
    </row>
    <row r="10" spans="1:6" ht="15">
      <c r="A10" s="204" t="s">
        <v>1981</v>
      </c>
      <c r="B10" s="1486" t="s">
        <v>0</v>
      </c>
      <c r="C10" s="1050">
        <v>10725</v>
      </c>
      <c r="D10" s="1051">
        <v>26525</v>
      </c>
      <c r="F10" s="182"/>
    </row>
    <row r="11" spans="1:6" ht="15">
      <c r="A11" s="204"/>
      <c r="B11" s="204" t="s">
        <v>1</v>
      </c>
      <c r="C11" s="1052">
        <v>440704</v>
      </c>
      <c r="D11" s="1051">
        <v>1049205</v>
      </c>
      <c r="F11" s="182"/>
    </row>
    <row r="12" spans="1:6" ht="15">
      <c r="A12" s="1486" t="s">
        <v>1982</v>
      </c>
      <c r="B12" s="1486" t="s">
        <v>0</v>
      </c>
      <c r="C12" s="1053">
        <v>109</v>
      </c>
      <c r="D12" s="1053">
        <v>83</v>
      </c>
      <c r="F12" s="182"/>
    </row>
    <row r="13" spans="1:6" ht="15.75" thickBot="1">
      <c r="A13" s="1487"/>
      <c r="B13" s="1283" t="s">
        <v>1</v>
      </c>
      <c r="C13" s="1054">
        <v>58</v>
      </c>
      <c r="D13" s="1054">
        <v>45</v>
      </c>
      <c r="F13" s="182"/>
    </row>
    <row r="14" spans="1:6" ht="15">
      <c r="A14" s="1488" t="s">
        <v>95</v>
      </c>
      <c r="B14" s="204"/>
      <c r="C14" s="1053"/>
      <c r="D14" s="1053"/>
      <c r="F14" s="182"/>
    </row>
    <row r="15" spans="1:6" ht="42.75" customHeight="1">
      <c r="A15" s="1614" t="s">
        <v>2365</v>
      </c>
      <c r="B15" s="1614"/>
      <c r="C15" s="1614"/>
      <c r="D15" s="1614"/>
      <c r="F15" s="182"/>
    </row>
    <row r="16" spans="1:6" ht="15">
      <c r="A16" s="200" t="s">
        <v>2366</v>
      </c>
      <c r="B16" s="204"/>
      <c r="C16" s="365"/>
      <c r="D16" s="365"/>
      <c r="F16" s="182"/>
    </row>
    <row r="17" spans="1:6" ht="15">
      <c r="A17" s="1048" t="s">
        <v>1919</v>
      </c>
      <c r="B17" s="204"/>
      <c r="C17" s="365"/>
      <c r="D17" s="365"/>
      <c r="F17" s="182"/>
    </row>
    <row r="18" spans="1:6" ht="15">
      <c r="A18" s="204"/>
      <c r="B18" s="204"/>
      <c r="C18" s="365"/>
      <c r="D18" s="365"/>
      <c r="F18" s="182"/>
    </row>
    <row r="19" spans="1:6" ht="15">
      <c r="A19" s="204"/>
      <c r="B19" s="204"/>
      <c r="C19" s="1055"/>
      <c r="D19" s="1055"/>
      <c r="F19" s="182"/>
    </row>
    <row r="20" spans="1:6" ht="15">
      <c r="A20" s="831"/>
      <c r="B20" s="204"/>
      <c r="C20" s="1055"/>
      <c r="D20" s="1055"/>
      <c r="E20" s="504"/>
      <c r="F20" s="182"/>
    </row>
    <row r="21" spans="1:5" ht="11.25">
      <c r="A21" s="204"/>
      <c r="B21" s="831"/>
      <c r="C21" s="204"/>
      <c r="D21" s="504"/>
      <c r="E21" s="504"/>
    </row>
    <row r="22" spans="1:5" ht="11.25">
      <c r="A22" s="204"/>
      <c r="B22" s="204"/>
      <c r="C22" s="1055"/>
      <c r="D22" s="1055"/>
      <c r="E22" s="504"/>
    </row>
    <row r="23" spans="1:5" ht="11.25">
      <c r="A23" s="204"/>
      <c r="B23" s="1486"/>
      <c r="C23" s="1056"/>
      <c r="D23" s="1056"/>
      <c r="E23" s="504"/>
    </row>
    <row r="24" spans="1:5" ht="11.25">
      <c r="A24" s="204"/>
      <c r="B24" s="204"/>
      <c r="C24" s="1056"/>
      <c r="D24" s="1056"/>
      <c r="E24" s="504"/>
    </row>
    <row r="25" spans="1:5" ht="11.25">
      <c r="A25" s="204"/>
      <c r="B25" s="204"/>
      <c r="C25" s="1056"/>
      <c r="D25" s="1056"/>
      <c r="E25" s="504"/>
    </row>
    <row r="26" spans="1:5" ht="11.25">
      <c r="A26" s="204"/>
      <c r="B26" s="831"/>
      <c r="C26" s="204"/>
      <c r="D26" s="504"/>
      <c r="E26" s="504"/>
    </row>
    <row r="27" spans="1:5" ht="11.25">
      <c r="A27" s="204"/>
      <c r="B27" s="1486"/>
      <c r="C27" s="204"/>
      <c r="D27" s="1056"/>
      <c r="E27" s="504"/>
    </row>
    <row r="28" spans="1:5" ht="11.25">
      <c r="A28" s="204"/>
      <c r="B28" s="204"/>
      <c r="C28" s="204"/>
      <c r="D28" s="1056"/>
      <c r="E28" s="504"/>
    </row>
    <row r="29" spans="1:5" ht="11.25">
      <c r="A29" s="204"/>
      <c r="B29" s="204"/>
      <c r="C29" s="204"/>
      <c r="D29" s="504"/>
      <c r="E29" s="504"/>
    </row>
    <row r="30" spans="1:5" ht="11.25">
      <c r="A30" s="204"/>
      <c r="B30" s="204"/>
      <c r="C30" s="204"/>
      <c r="D30" s="504"/>
      <c r="E30" s="504"/>
    </row>
    <row r="31" spans="1:5" ht="11.25">
      <c r="A31" s="204"/>
      <c r="B31" s="204"/>
      <c r="C31" s="204"/>
      <c r="D31" s="504"/>
      <c r="E31" s="504"/>
    </row>
  </sheetData>
  <sheetProtection/>
  <mergeCells count="2">
    <mergeCell ref="A1:D1"/>
    <mergeCell ref="A15:D15"/>
  </mergeCells>
  <printOptions/>
  <pageMargins left="0.7" right="0.7" top="0.75" bottom="0.75" header="0.3" footer="0.3"/>
  <pageSetup horizontalDpi="600" verticalDpi="600" orientation="portrait" paperSize="9" r:id="rId1"/>
</worksheet>
</file>

<file path=xl/worksheets/sheet188.xml><?xml version="1.0" encoding="utf-8"?>
<worksheet xmlns="http://schemas.openxmlformats.org/spreadsheetml/2006/main" xmlns:r="http://schemas.openxmlformats.org/officeDocument/2006/relationships">
  <sheetPr>
    <tabColor theme="0" tint="-0.1499900072813034"/>
  </sheetPr>
  <dimension ref="A1:M14"/>
  <sheetViews>
    <sheetView zoomScalePageLayoutView="0" workbookViewId="0" topLeftCell="A1">
      <selection activeCell="B15" sqref="B15"/>
    </sheetView>
  </sheetViews>
  <sheetFormatPr defaultColWidth="9.140625" defaultRowHeight="15"/>
  <cols>
    <col min="1" max="1" width="46.421875" style="0" customWidth="1"/>
    <col min="4" max="4" width="2.8515625" style="0" customWidth="1"/>
  </cols>
  <sheetData>
    <row r="1" spans="1:10" ht="54.75" customHeight="1" thickBot="1">
      <c r="A1" s="1804" t="s">
        <v>2382</v>
      </c>
      <c r="B1" s="1804"/>
      <c r="C1" s="1804"/>
      <c r="D1" s="1804"/>
      <c r="E1" s="1804"/>
      <c r="F1" s="1804"/>
      <c r="G1" s="121"/>
      <c r="H1" s="121"/>
      <c r="I1" s="121"/>
      <c r="J1" s="121"/>
    </row>
    <row r="2" spans="1:13" ht="15.75" thickBot="1">
      <c r="A2" s="1057"/>
      <c r="B2" s="1595" t="s">
        <v>489</v>
      </c>
      <c r="C2" s="1595"/>
      <c r="D2" s="1058"/>
      <c r="E2" s="1595" t="s">
        <v>19</v>
      </c>
      <c r="F2" s="1595"/>
      <c r="G2" s="121"/>
      <c r="H2" s="121"/>
      <c r="I2" s="1803"/>
      <c r="J2" s="1803"/>
      <c r="K2" s="1129"/>
      <c r="L2" s="1803"/>
      <c r="M2" s="1803"/>
    </row>
    <row r="3" spans="1:13" ht="15">
      <c r="A3" s="1044"/>
      <c r="B3" s="1059" t="s">
        <v>371</v>
      </c>
      <c r="C3" s="1059" t="s">
        <v>372</v>
      </c>
      <c r="D3" s="1060"/>
      <c r="E3" s="1060" t="s">
        <v>371</v>
      </c>
      <c r="F3" s="1059" t="s">
        <v>372</v>
      </c>
      <c r="G3" s="121"/>
      <c r="I3" s="1130"/>
      <c r="J3" s="1130"/>
      <c r="K3" s="1131"/>
      <c r="L3" s="1130"/>
      <c r="M3" s="1131"/>
    </row>
    <row r="4" spans="1:13" ht="15">
      <c r="A4" s="1044" t="s">
        <v>1984</v>
      </c>
      <c r="B4" s="1061">
        <v>410</v>
      </c>
      <c r="C4" s="1061">
        <v>29.6</v>
      </c>
      <c r="D4" s="1060"/>
      <c r="E4" s="1062">
        <v>3112</v>
      </c>
      <c r="F4" s="1059">
        <v>26.1</v>
      </c>
      <c r="G4" s="121"/>
      <c r="H4" s="53"/>
      <c r="I4" s="1132"/>
      <c r="J4" s="1130"/>
      <c r="K4" s="1131"/>
      <c r="L4" s="1130"/>
      <c r="M4" s="1133"/>
    </row>
    <row r="5" spans="1:13" ht="15">
      <c r="A5" s="1044" t="s">
        <v>1985</v>
      </c>
      <c r="B5" s="1061">
        <v>148</v>
      </c>
      <c r="C5" s="1061">
        <v>25</v>
      </c>
      <c r="D5" s="1060"/>
      <c r="E5" s="1062">
        <v>1030</v>
      </c>
      <c r="F5" s="1059">
        <v>28.1</v>
      </c>
      <c r="G5" s="121"/>
      <c r="H5" s="121"/>
      <c r="I5" s="1132"/>
      <c r="J5" s="1130"/>
      <c r="K5" s="1131"/>
      <c r="L5" s="1130"/>
      <c r="M5" s="1133"/>
    </row>
    <row r="6" spans="1:13" ht="15">
      <c r="A6" s="1044" t="s">
        <v>1986</v>
      </c>
      <c r="B6" s="1061">
        <v>318</v>
      </c>
      <c r="C6" s="1061">
        <v>26</v>
      </c>
      <c r="D6" s="1060"/>
      <c r="E6" s="1062">
        <v>2566</v>
      </c>
      <c r="F6" s="1059">
        <v>22.8</v>
      </c>
      <c r="G6" s="121"/>
      <c r="H6" s="121"/>
      <c r="I6" s="1132"/>
      <c r="J6" s="1130"/>
      <c r="K6" s="1131"/>
      <c r="L6" s="1130"/>
      <c r="M6" s="1133"/>
    </row>
    <row r="7" spans="1:13" ht="15.75" thickBot="1">
      <c r="A7" s="1063" t="s">
        <v>1987</v>
      </c>
      <c r="B7" s="1064">
        <v>101</v>
      </c>
      <c r="C7" s="1064">
        <v>20.3</v>
      </c>
      <c r="D7" s="1066"/>
      <c r="E7" s="1066">
        <v>792</v>
      </c>
      <c r="F7" s="1065">
        <v>22.6</v>
      </c>
      <c r="G7" s="121"/>
      <c r="H7" s="121"/>
      <c r="I7" s="1132"/>
      <c r="J7" s="1130"/>
      <c r="K7" s="1131"/>
      <c r="L7" s="1130"/>
      <c r="M7" s="1131"/>
    </row>
    <row r="8" spans="1:13" ht="15">
      <c r="A8" s="1067" t="s">
        <v>1988</v>
      </c>
      <c r="B8" s="121"/>
      <c r="C8" s="121"/>
      <c r="D8" s="121"/>
      <c r="E8" s="121"/>
      <c r="F8" s="121"/>
      <c r="G8" s="121"/>
      <c r="H8" s="121"/>
      <c r="I8" s="175"/>
      <c r="J8" s="175"/>
      <c r="K8" s="138"/>
      <c r="L8" s="138"/>
      <c r="M8" s="138"/>
    </row>
    <row r="9" spans="1:13" ht="15">
      <c r="A9" s="1068" t="s">
        <v>1989</v>
      </c>
      <c r="B9" s="121"/>
      <c r="C9" s="121"/>
      <c r="D9" s="121"/>
      <c r="E9" s="121"/>
      <c r="F9" s="121"/>
      <c r="G9" s="121"/>
      <c r="H9" s="121"/>
      <c r="I9" s="175"/>
      <c r="J9" s="175"/>
      <c r="K9" s="138"/>
      <c r="L9" s="138"/>
      <c r="M9" s="138"/>
    </row>
    <row r="10" spans="1:10" ht="15">
      <c r="A10" s="1044"/>
      <c r="B10" s="121"/>
      <c r="C10" s="121"/>
      <c r="D10" s="121"/>
      <c r="E10" s="121"/>
      <c r="F10" s="121"/>
      <c r="G10" s="121"/>
      <c r="H10" s="121"/>
      <c r="I10" s="121"/>
      <c r="J10" s="121"/>
    </row>
    <row r="11" spans="1:10" ht="15">
      <c r="A11" s="121"/>
      <c r="B11" s="121"/>
      <c r="C11" s="121"/>
      <c r="D11" s="121"/>
      <c r="E11" s="121"/>
      <c r="F11" s="121"/>
      <c r="G11" s="121"/>
      <c r="H11" s="121"/>
      <c r="I11" s="121"/>
      <c r="J11" s="121"/>
    </row>
    <row r="12" spans="1:10" ht="15">
      <c r="A12" s="121"/>
      <c r="B12" s="121"/>
      <c r="C12" s="121"/>
      <c r="D12" s="121"/>
      <c r="E12" s="121"/>
      <c r="F12" s="121"/>
      <c r="G12" s="121"/>
      <c r="H12" s="121"/>
      <c r="I12" s="121"/>
      <c r="J12" s="121"/>
    </row>
    <row r="13" spans="1:10" ht="15">
      <c r="A13" s="121"/>
      <c r="B13" s="121"/>
      <c r="C13" s="121"/>
      <c r="D13" s="121"/>
      <c r="E13" s="121"/>
      <c r="F13" s="121"/>
      <c r="G13" s="121"/>
      <c r="H13" s="121"/>
      <c r="I13" s="121"/>
      <c r="J13" s="121"/>
    </row>
    <row r="14" spans="1:10" ht="15">
      <c r="A14" s="121"/>
      <c r="B14" s="121"/>
      <c r="C14" s="121"/>
      <c r="D14" s="121"/>
      <c r="E14" s="121"/>
      <c r="F14" s="121"/>
      <c r="G14" s="121"/>
      <c r="H14" s="121"/>
      <c r="I14" s="121"/>
      <c r="J14" s="121"/>
    </row>
  </sheetData>
  <sheetProtection/>
  <mergeCells count="5">
    <mergeCell ref="B2:C2"/>
    <mergeCell ref="E2:F2"/>
    <mergeCell ref="I2:J2"/>
    <mergeCell ref="L2:M2"/>
    <mergeCell ref="A1:F1"/>
  </mergeCells>
  <printOptions/>
  <pageMargins left="0.7" right="0.7" top="0.75" bottom="0.75" header="0.3" footer="0.3"/>
  <pageSetup orientation="portrait" paperSize="9"/>
</worksheet>
</file>

<file path=xl/worksheets/sheet189.xml><?xml version="1.0" encoding="utf-8"?>
<worksheet xmlns="http://schemas.openxmlformats.org/spreadsheetml/2006/main" xmlns:r="http://schemas.openxmlformats.org/officeDocument/2006/relationships">
  <sheetPr>
    <tabColor theme="0" tint="-0.1499900072813034"/>
  </sheetPr>
  <dimension ref="A1:I15"/>
  <sheetViews>
    <sheetView zoomScalePageLayoutView="0" workbookViewId="0" topLeftCell="A1">
      <selection activeCell="A15" sqref="A15"/>
    </sheetView>
  </sheetViews>
  <sheetFormatPr defaultColWidth="9.140625" defaultRowHeight="15"/>
  <cols>
    <col min="1" max="1" width="29.00390625" style="233" customWidth="1"/>
    <col min="2" max="7" width="16.7109375" style="233" customWidth="1"/>
    <col min="8" max="9" width="9.140625" style="233" customWidth="1"/>
    <col min="10" max="16384" width="9.140625" style="182" customWidth="1"/>
  </cols>
  <sheetData>
    <row r="1" ht="16.5" thickBot="1">
      <c r="A1" s="253" t="s">
        <v>1990</v>
      </c>
    </row>
    <row r="2" spans="1:7" ht="35.25" thickBot="1">
      <c r="A2" s="1489" t="s">
        <v>1991</v>
      </c>
      <c r="B2" s="561" t="s">
        <v>1992</v>
      </c>
      <c r="C2" s="561" t="s">
        <v>1993</v>
      </c>
      <c r="D2" s="561" t="s">
        <v>1994</v>
      </c>
      <c r="E2" s="89" t="s">
        <v>1172</v>
      </c>
      <c r="F2" s="561" t="s">
        <v>1995</v>
      </c>
      <c r="G2" s="561" t="s">
        <v>1996</v>
      </c>
    </row>
    <row r="3" spans="1:9" ht="15">
      <c r="A3" s="1271"/>
      <c r="B3" s="1271" t="s">
        <v>372</v>
      </c>
      <c r="C3" s="1271" t="s">
        <v>372</v>
      </c>
      <c r="D3" s="1271" t="s">
        <v>372</v>
      </c>
      <c r="E3" s="1271" t="s">
        <v>372</v>
      </c>
      <c r="F3" s="1271" t="s">
        <v>372</v>
      </c>
      <c r="G3" s="1271" t="s">
        <v>371</v>
      </c>
      <c r="I3" s="1490"/>
    </row>
    <row r="4" spans="1:7" ht="15">
      <c r="A4" s="1151" t="s">
        <v>8</v>
      </c>
      <c r="B4" s="1491"/>
      <c r="C4" s="1491"/>
      <c r="D4" s="1491"/>
      <c r="E4" s="1271"/>
      <c r="F4" s="1271"/>
      <c r="G4" s="1491"/>
    </row>
    <row r="5" spans="1:7" ht="15">
      <c r="A5" s="1492" t="s">
        <v>0</v>
      </c>
      <c r="B5" s="1174">
        <v>31</v>
      </c>
      <c r="C5" s="1174">
        <v>61.6</v>
      </c>
      <c r="D5" s="1174">
        <v>7</v>
      </c>
      <c r="E5" s="1174">
        <v>100</v>
      </c>
      <c r="F5" s="1174">
        <v>18</v>
      </c>
      <c r="G5" s="434">
        <v>22331</v>
      </c>
    </row>
    <row r="6" spans="1:7" ht="15">
      <c r="A6" s="1492" t="s">
        <v>1</v>
      </c>
      <c r="B6" s="1174">
        <v>23.5</v>
      </c>
      <c r="C6" s="1174">
        <v>73.3</v>
      </c>
      <c r="D6" s="1174">
        <v>2.5</v>
      </c>
      <c r="E6" s="1174">
        <v>100</v>
      </c>
      <c r="F6" s="1174">
        <v>9.2</v>
      </c>
      <c r="G6" s="434">
        <v>595171</v>
      </c>
    </row>
    <row r="7" spans="1:7" ht="15">
      <c r="A7" s="1492" t="s">
        <v>535</v>
      </c>
      <c r="B7" s="1174">
        <v>1.3</v>
      </c>
      <c r="C7" s="1174">
        <v>0.8</v>
      </c>
      <c r="D7" s="1174">
        <v>2.8</v>
      </c>
      <c r="E7" s="1174" t="s">
        <v>584</v>
      </c>
      <c r="F7" s="1174">
        <v>2</v>
      </c>
      <c r="G7" s="435" t="s">
        <v>584</v>
      </c>
    </row>
    <row r="8" spans="1:7" ht="15">
      <c r="A8" s="1151" t="s">
        <v>19</v>
      </c>
      <c r="B8" s="1495"/>
      <c r="C8" s="1495"/>
      <c r="D8" s="1495"/>
      <c r="E8" s="1496"/>
      <c r="F8" s="1495"/>
      <c r="G8" s="1491"/>
    </row>
    <row r="9" spans="1:7" ht="15">
      <c r="A9" s="1492" t="s">
        <v>0</v>
      </c>
      <c r="B9" s="1174">
        <v>24.7</v>
      </c>
      <c r="C9" s="1174">
        <v>66.9</v>
      </c>
      <c r="D9" s="1174">
        <v>6.9</v>
      </c>
      <c r="E9" s="1174">
        <v>100</v>
      </c>
      <c r="F9" s="1174">
        <v>17.7</v>
      </c>
      <c r="G9" s="434">
        <v>59777</v>
      </c>
    </row>
    <row r="10" spans="1:7" ht="15">
      <c r="A10" s="1492" t="s">
        <v>1</v>
      </c>
      <c r="B10" s="1174">
        <v>22.4</v>
      </c>
      <c r="C10" s="1174">
        <v>71.9</v>
      </c>
      <c r="D10" s="1174">
        <v>5.2</v>
      </c>
      <c r="E10" s="1174">
        <v>100</v>
      </c>
      <c r="F10" s="1174">
        <v>10.2</v>
      </c>
      <c r="G10" s="434">
        <v>1939245</v>
      </c>
    </row>
    <row r="11" spans="1:7" ht="15.75" thickBot="1">
      <c r="A11" s="1493" t="s">
        <v>535</v>
      </c>
      <c r="B11" s="890">
        <v>1.1</v>
      </c>
      <c r="C11" s="890">
        <v>0.9</v>
      </c>
      <c r="D11" s="890">
        <v>1.3</v>
      </c>
      <c r="E11" s="890" t="s">
        <v>584</v>
      </c>
      <c r="F11" s="890">
        <v>1.7</v>
      </c>
      <c r="G11" s="438" t="s">
        <v>584</v>
      </c>
    </row>
    <row r="12" ht="15">
      <c r="A12" s="266" t="s">
        <v>1997</v>
      </c>
    </row>
    <row r="13" ht="15">
      <c r="A13" s="267" t="s">
        <v>1998</v>
      </c>
    </row>
    <row r="14" ht="15">
      <c r="A14" s="267" t="s">
        <v>470</v>
      </c>
    </row>
    <row r="15" ht="15">
      <c r="A15" s="1494"/>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B21" sqref="B21"/>
    </sheetView>
  </sheetViews>
  <sheetFormatPr defaultColWidth="9.140625" defaultRowHeight="15" customHeight="1"/>
  <cols>
    <col min="1" max="4" width="9.140625" style="182" customWidth="1"/>
    <col min="5" max="5" width="11.28125" style="182" customWidth="1"/>
    <col min="6" max="6" width="3.8515625" style="182" customWidth="1"/>
    <col min="7" max="9" width="9.140625" style="182" customWidth="1"/>
    <col min="10" max="10" width="11.28125" style="182" customWidth="1"/>
    <col min="11" max="16384" width="9.140625" style="182" customWidth="1"/>
  </cols>
  <sheetData>
    <row r="1" spans="1:10" ht="15" customHeight="1">
      <c r="A1" s="1605" t="s">
        <v>299</v>
      </c>
      <c r="B1" s="1605"/>
      <c r="C1" s="1605"/>
      <c r="D1" s="1605"/>
      <c r="E1" s="1605"/>
      <c r="F1" s="1605"/>
      <c r="G1" s="1605"/>
      <c r="H1" s="1605"/>
      <c r="I1" s="1605"/>
      <c r="J1" s="1605"/>
    </row>
    <row r="2" spans="1:10" ht="15" customHeight="1" thickBot="1">
      <c r="A2" s="1572"/>
      <c r="B2" s="1572"/>
      <c r="C2" s="1572"/>
      <c r="D2" s="1572"/>
      <c r="E2" s="1572"/>
      <c r="F2" s="1572"/>
      <c r="G2" s="1572"/>
      <c r="H2" s="1572"/>
      <c r="I2" s="1572"/>
      <c r="J2" s="1572"/>
    </row>
    <row r="3" spans="1:10" ht="15" customHeight="1" thickBot="1">
      <c r="A3" s="1150"/>
      <c r="B3" s="1590" t="s">
        <v>21</v>
      </c>
      <c r="C3" s="1590"/>
      <c r="D3" s="1590"/>
      <c r="E3" s="1623"/>
      <c r="F3" s="1150"/>
      <c r="G3" s="1624" t="s">
        <v>300</v>
      </c>
      <c r="H3" s="1624"/>
      <c r="I3" s="1624"/>
      <c r="J3" s="1625"/>
    </row>
    <row r="4" spans="1:10" ht="15" customHeight="1" thickBot="1">
      <c r="A4" s="256"/>
      <c r="B4" s="256" t="s">
        <v>5</v>
      </c>
      <c r="C4" s="256" t="s">
        <v>301</v>
      </c>
      <c r="D4" s="256" t="s">
        <v>100</v>
      </c>
      <c r="E4" s="256" t="s">
        <v>101</v>
      </c>
      <c r="F4" s="256"/>
      <c r="G4" s="256" t="s">
        <v>5</v>
      </c>
      <c r="H4" s="256" t="s">
        <v>301</v>
      </c>
      <c r="I4" s="256" t="s">
        <v>100</v>
      </c>
      <c r="J4" s="256" t="s">
        <v>101</v>
      </c>
    </row>
    <row r="5" spans="1:10" ht="15" customHeight="1">
      <c r="A5" s="1142" t="s">
        <v>22</v>
      </c>
      <c r="B5" s="434">
        <v>4524</v>
      </c>
      <c r="C5" s="1192">
        <v>34.22397140988933</v>
      </c>
      <c r="D5" s="1174" t="s">
        <v>222</v>
      </c>
      <c r="E5" s="1174" t="s">
        <v>302</v>
      </c>
      <c r="F5" s="435"/>
      <c r="G5" s="434">
        <v>17475</v>
      </c>
      <c r="H5" s="1192">
        <v>43.29759347182015</v>
      </c>
      <c r="I5" s="1174" t="s">
        <v>259</v>
      </c>
      <c r="J5" s="144" t="s">
        <v>303</v>
      </c>
    </row>
    <row r="6" spans="1:12" ht="15" customHeight="1">
      <c r="A6" s="1142" t="s">
        <v>23</v>
      </c>
      <c r="B6" s="434">
        <v>4642</v>
      </c>
      <c r="C6" s="1192">
        <v>37.48601236962193</v>
      </c>
      <c r="D6" s="1174" t="s">
        <v>304</v>
      </c>
      <c r="E6" s="1174" t="s">
        <v>305</v>
      </c>
      <c r="F6" s="435"/>
      <c r="G6" s="434">
        <v>17868</v>
      </c>
      <c r="H6" s="1192">
        <v>43.45739084808305</v>
      </c>
      <c r="I6" s="1174" t="s">
        <v>268</v>
      </c>
      <c r="J6" s="144" t="s">
        <v>306</v>
      </c>
      <c r="L6" s="586"/>
    </row>
    <row r="7" spans="1:10" ht="15" customHeight="1" thickBot="1">
      <c r="A7" s="564" t="s">
        <v>307</v>
      </c>
      <c r="B7" s="437">
        <v>9166</v>
      </c>
      <c r="C7" s="1193">
        <v>35.948306683653705</v>
      </c>
      <c r="D7" s="890" t="s">
        <v>113</v>
      </c>
      <c r="E7" s="890" t="s">
        <v>114</v>
      </c>
      <c r="F7" s="438"/>
      <c r="G7" s="437">
        <v>35343</v>
      </c>
      <c r="H7" s="1193">
        <v>43.24388170078978</v>
      </c>
      <c r="I7" s="890" t="s">
        <v>115</v>
      </c>
      <c r="J7" s="227" t="s">
        <v>116</v>
      </c>
    </row>
    <row r="8" spans="1:10" ht="15" customHeight="1">
      <c r="A8" s="1626" t="s">
        <v>183</v>
      </c>
      <c r="B8" s="1626"/>
      <c r="C8" s="1626"/>
      <c r="D8" s="1626"/>
      <c r="E8" s="1626"/>
      <c r="F8" s="1626"/>
      <c r="G8" s="1626"/>
      <c r="H8" s="1626"/>
      <c r="I8" s="1626"/>
      <c r="J8" s="233"/>
    </row>
    <row r="9" spans="1:10" ht="29.25" customHeight="1">
      <c r="A9" s="1586" t="s">
        <v>184</v>
      </c>
      <c r="B9" s="1586"/>
      <c r="C9" s="1586"/>
      <c r="D9" s="1586"/>
      <c r="E9" s="1586"/>
      <c r="F9" s="1586"/>
      <c r="G9" s="1586"/>
      <c r="H9" s="1586"/>
      <c r="I9" s="1586"/>
      <c r="J9" s="233"/>
    </row>
    <row r="10" spans="1:10" ht="15" customHeight="1">
      <c r="A10" s="1586" t="s">
        <v>90</v>
      </c>
      <c r="B10" s="1586"/>
      <c r="C10" s="1586"/>
      <c r="D10" s="1586"/>
      <c r="E10" s="1586"/>
      <c r="F10" s="1586"/>
      <c r="G10" s="1586"/>
      <c r="H10" s="1586"/>
      <c r="I10" s="1586"/>
      <c r="J10" s="233"/>
    </row>
    <row r="11" spans="1:10" ht="15" customHeight="1">
      <c r="A11" s="1586" t="s">
        <v>185</v>
      </c>
      <c r="B11" s="1586"/>
      <c r="C11" s="1586"/>
      <c r="D11" s="1586"/>
      <c r="E11" s="1586"/>
      <c r="F11" s="1586"/>
      <c r="G11" s="1586"/>
      <c r="H11" s="1586"/>
      <c r="I11" s="1586"/>
      <c r="J11" s="233"/>
    </row>
    <row r="12" spans="1:10" ht="33.75" customHeight="1">
      <c r="A12" s="1586" t="s">
        <v>2186</v>
      </c>
      <c r="B12" s="1586"/>
      <c r="C12" s="1586"/>
      <c r="D12" s="1586"/>
      <c r="E12" s="1586"/>
      <c r="F12" s="1586"/>
      <c r="G12" s="1586"/>
      <c r="H12" s="1586"/>
      <c r="I12" s="1586"/>
      <c r="J12" s="233"/>
    </row>
    <row r="13" spans="1:10" ht="15" customHeight="1">
      <c r="A13" s="1586" t="s">
        <v>167</v>
      </c>
      <c r="B13" s="1586"/>
      <c r="C13" s="1586"/>
      <c r="D13" s="1586"/>
      <c r="E13" s="1586"/>
      <c r="F13" s="1586"/>
      <c r="G13" s="1586"/>
      <c r="H13" s="1586"/>
      <c r="I13" s="1586"/>
      <c r="J13" s="233"/>
    </row>
    <row r="14" spans="1:10" ht="15" customHeight="1">
      <c r="A14" s="1586" t="s">
        <v>187</v>
      </c>
      <c r="B14" s="1586"/>
      <c r="C14" s="1586"/>
      <c r="D14" s="1586"/>
      <c r="E14" s="1586"/>
      <c r="F14" s="1586"/>
      <c r="G14" s="1586"/>
      <c r="H14" s="1586"/>
      <c r="I14" s="1586"/>
      <c r="J14" s="233"/>
    </row>
    <row r="15" spans="1:10" ht="15" customHeight="1">
      <c r="A15" s="1586" t="s">
        <v>188</v>
      </c>
      <c r="B15" s="1586"/>
      <c r="C15" s="1586"/>
      <c r="D15" s="1586"/>
      <c r="E15" s="1586"/>
      <c r="F15" s="1586"/>
      <c r="G15" s="1586"/>
      <c r="H15" s="1586"/>
      <c r="I15" s="1586"/>
      <c r="J15" s="233"/>
    </row>
    <row r="16" spans="1:10" ht="15" customHeight="1">
      <c r="A16" s="1627" t="s">
        <v>95</v>
      </c>
      <c r="B16" s="1627"/>
      <c r="C16" s="1627"/>
      <c r="D16" s="1627"/>
      <c r="E16" s="1627"/>
      <c r="F16" s="1627"/>
      <c r="G16" s="1627"/>
      <c r="H16" s="1627"/>
      <c r="I16" s="1627"/>
      <c r="J16" s="233"/>
    </row>
    <row r="17" spans="1:9" ht="15" customHeight="1">
      <c r="A17" s="1586" t="s">
        <v>96</v>
      </c>
      <c r="B17" s="1586"/>
      <c r="C17" s="1586"/>
      <c r="D17" s="1586"/>
      <c r="E17" s="1586"/>
      <c r="F17" s="1586"/>
      <c r="G17" s="1586"/>
      <c r="H17" s="1586"/>
      <c r="I17" s="1586"/>
    </row>
    <row r="18" spans="1:9" ht="15" customHeight="1">
      <c r="A18" s="1586" t="s">
        <v>97</v>
      </c>
      <c r="B18" s="1586"/>
      <c r="C18" s="1586"/>
      <c r="D18" s="1586"/>
      <c r="E18" s="1586"/>
      <c r="F18" s="1586"/>
      <c r="G18" s="1586"/>
      <c r="H18" s="1586"/>
      <c r="I18" s="1586"/>
    </row>
    <row r="19" spans="1:9" ht="15" customHeight="1">
      <c r="A19" s="1586" t="s">
        <v>2189</v>
      </c>
      <c r="B19" s="1586"/>
      <c r="C19" s="1586"/>
      <c r="D19" s="1586"/>
      <c r="E19" s="1586"/>
      <c r="F19" s="1586"/>
      <c r="G19" s="1586"/>
      <c r="H19" s="1586"/>
      <c r="I19" s="1586"/>
    </row>
  </sheetData>
  <sheetProtection/>
  <mergeCells count="15">
    <mergeCell ref="A18:I18"/>
    <mergeCell ref="A19:I19"/>
    <mergeCell ref="A12:I12"/>
    <mergeCell ref="A13:I13"/>
    <mergeCell ref="A14:I14"/>
    <mergeCell ref="A15:I15"/>
    <mergeCell ref="A16:I16"/>
    <mergeCell ref="A17:I17"/>
    <mergeCell ref="A1:J2"/>
    <mergeCell ref="A11:I11"/>
    <mergeCell ref="B3:E3"/>
    <mergeCell ref="G3:J3"/>
    <mergeCell ref="A8:I8"/>
    <mergeCell ref="A9:I9"/>
    <mergeCell ref="A10:I10"/>
  </mergeCells>
  <printOptions/>
  <pageMargins left="0.7" right="0.7" top="0.75" bottom="0.75" header="0.3" footer="0.3"/>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ustomHeight="1"/>
  <cols>
    <col min="1" max="1" width="20.57421875" style="67" customWidth="1"/>
    <col min="2" max="2" width="12.140625" style="67" customWidth="1"/>
    <col min="3" max="3" width="16.7109375" style="67" customWidth="1"/>
    <col min="4" max="13" width="9.140625" style="67" customWidth="1"/>
    <col min="14" max="16384" width="9.140625" style="58" customWidth="1"/>
  </cols>
  <sheetData>
    <row r="1" spans="1:3" ht="53.25" customHeight="1" thickBot="1">
      <c r="A1" s="1572" t="s">
        <v>1999</v>
      </c>
      <c r="B1" s="1572"/>
      <c r="C1" s="1572"/>
    </row>
    <row r="2" spans="1:11" ht="15" customHeight="1" thickBot="1">
      <c r="A2" s="1069"/>
      <c r="B2" s="299" t="s">
        <v>0</v>
      </c>
      <c r="C2" s="299" t="s">
        <v>1</v>
      </c>
      <c r="K2" s="163"/>
    </row>
    <row r="3" spans="1:11" ht="15" customHeight="1">
      <c r="A3" s="289" t="s">
        <v>21</v>
      </c>
      <c r="B3" s="293">
        <v>85</v>
      </c>
      <c r="C3" s="293">
        <v>91.9</v>
      </c>
      <c r="K3" s="56"/>
    </row>
    <row r="4" spans="1:3" ht="15" customHeight="1" thickBot="1">
      <c r="A4" s="459" t="s">
        <v>19</v>
      </c>
      <c r="B4" s="667">
        <v>95.79826172290751</v>
      </c>
      <c r="C4" s="667">
        <v>97.12068890222383</v>
      </c>
    </row>
    <row r="5" spans="1:3" ht="22.5" customHeight="1">
      <c r="A5" s="1805" t="s">
        <v>2000</v>
      </c>
      <c r="B5" s="1805"/>
      <c r="C5" s="1805"/>
    </row>
  </sheetData>
  <sheetProtection/>
  <mergeCells count="2">
    <mergeCell ref="A1:C1"/>
    <mergeCell ref="A5:C5"/>
  </mergeCells>
  <printOptions/>
  <pageMargins left="0.7" right="0.7" top="0.75" bottom="0.75" header="0.3" footer="0.3"/>
  <pageSetup orientation="portrait" paperSize="9"/>
</worksheet>
</file>

<file path=xl/worksheets/sheet191.xml><?xml version="1.0" encoding="utf-8"?>
<worksheet xmlns="http://schemas.openxmlformats.org/spreadsheetml/2006/main" xmlns:r="http://schemas.openxmlformats.org/officeDocument/2006/relationships">
  <dimension ref="A1:K7"/>
  <sheetViews>
    <sheetView zoomScalePageLayoutView="0" workbookViewId="0" topLeftCell="A1">
      <selection activeCell="F17" sqref="F17"/>
    </sheetView>
  </sheetViews>
  <sheetFormatPr defaultColWidth="9.140625" defaultRowHeight="15" customHeight="1"/>
  <cols>
    <col min="1" max="1" width="20.57421875" style="67" customWidth="1"/>
    <col min="2" max="2" width="9.140625" style="67" customWidth="1"/>
    <col min="3" max="3" width="10.57421875" style="67" customWidth="1"/>
    <col min="4" max="14" width="9.140625" style="67" customWidth="1"/>
    <col min="15" max="16384" width="9.140625" style="58" customWidth="1"/>
  </cols>
  <sheetData>
    <row r="1" spans="1:8" ht="48.75" customHeight="1" thickBot="1">
      <c r="A1" s="1572" t="s">
        <v>2391</v>
      </c>
      <c r="B1" s="1572"/>
      <c r="C1" s="1572"/>
      <c r="D1" s="1572"/>
      <c r="E1" s="1572"/>
      <c r="F1" s="1572"/>
      <c r="G1" s="1572"/>
      <c r="H1" s="1572"/>
    </row>
    <row r="2" spans="1:8" ht="15" customHeight="1" thickBot="1">
      <c r="A2" s="1497"/>
      <c r="B2" s="299" t="s">
        <v>2002</v>
      </c>
      <c r="C2" s="1281" t="s">
        <v>2003</v>
      </c>
      <c r="D2" s="1281" t="s">
        <v>2004</v>
      </c>
      <c r="E2" s="1281" t="s">
        <v>2005</v>
      </c>
      <c r="F2" s="1281" t="s">
        <v>2006</v>
      </c>
      <c r="G2" s="1281" t="s">
        <v>2007</v>
      </c>
      <c r="H2" s="299" t="s">
        <v>2</v>
      </c>
    </row>
    <row r="3" spans="1:11" ht="15" customHeight="1">
      <c r="A3" s="122" t="s">
        <v>21</v>
      </c>
      <c r="B3" s="1079">
        <v>60.1</v>
      </c>
      <c r="C3" s="1079">
        <v>60.9</v>
      </c>
      <c r="D3" s="1079">
        <v>71.7</v>
      </c>
      <c r="E3" s="1079">
        <v>78.7</v>
      </c>
      <c r="F3" s="1079">
        <v>83</v>
      </c>
      <c r="G3" s="1079">
        <v>72.5</v>
      </c>
      <c r="H3" s="1079">
        <v>66</v>
      </c>
      <c r="K3" s="163"/>
    </row>
    <row r="4" spans="1:8" ht="15" customHeight="1" thickBot="1">
      <c r="A4" s="592" t="s">
        <v>19</v>
      </c>
      <c r="B4" s="478">
        <v>68.62508885850991</v>
      </c>
      <c r="C4" s="478">
        <v>69.0859543109801</v>
      </c>
      <c r="D4" s="478">
        <v>72.50052419354839</v>
      </c>
      <c r="E4" s="478">
        <v>79.03701923076923</v>
      </c>
      <c r="F4" s="478">
        <v>84.25077165354332</v>
      </c>
      <c r="G4" s="478">
        <v>60.89782051282052</v>
      </c>
      <c r="H4" s="478">
        <v>70.89919132622498</v>
      </c>
    </row>
    <row r="5" spans="1:8" s="67" customFormat="1" ht="24" customHeight="1">
      <c r="A5" s="1626" t="s">
        <v>2008</v>
      </c>
      <c r="B5" s="1626"/>
      <c r="C5" s="1626"/>
      <c r="D5" s="1626"/>
      <c r="E5" s="1626"/>
      <c r="F5" s="1626"/>
      <c r="G5" s="1626"/>
      <c r="H5" s="1626"/>
    </row>
    <row r="6" spans="1:8" ht="24.75" customHeight="1">
      <c r="A6" s="1806" t="s">
        <v>2009</v>
      </c>
      <c r="B6" s="1806"/>
      <c r="C6" s="1806"/>
      <c r="D6" s="1806"/>
      <c r="E6" s="1806"/>
      <c r="F6" s="1806"/>
      <c r="G6" s="1806"/>
      <c r="H6" s="1806"/>
    </row>
    <row r="7" ht="15" customHeight="1">
      <c r="A7" s="417" t="s">
        <v>2010</v>
      </c>
    </row>
  </sheetData>
  <sheetProtection/>
  <mergeCells count="3">
    <mergeCell ref="A1:H1"/>
    <mergeCell ref="A5:H5"/>
    <mergeCell ref="A6:H6"/>
  </mergeCells>
  <printOptions/>
  <pageMargins left="0.7" right="0.7" top="0.75" bottom="0.75" header="0.3" footer="0.3"/>
  <pageSetup orientation="portrait" paperSize="9"/>
</worksheet>
</file>

<file path=xl/worksheets/sheet192.xml><?xml version="1.0" encoding="utf-8"?>
<worksheet xmlns="http://schemas.openxmlformats.org/spreadsheetml/2006/main" xmlns:r="http://schemas.openxmlformats.org/officeDocument/2006/relationships">
  <dimension ref="A1:K28"/>
  <sheetViews>
    <sheetView zoomScalePageLayoutView="0" workbookViewId="0" topLeftCell="A1">
      <selection activeCell="J15" sqref="J15"/>
    </sheetView>
  </sheetViews>
  <sheetFormatPr defaultColWidth="9.140625" defaultRowHeight="15"/>
  <cols>
    <col min="1" max="1" width="19.7109375" style="233" customWidth="1"/>
    <col min="2" max="4" width="13.7109375" style="233" customWidth="1"/>
    <col min="5" max="5" width="4.28125" style="233" customWidth="1"/>
    <col min="6" max="8" width="13.7109375" style="233" customWidth="1"/>
    <col min="9" max="11" width="9.140625" style="233" customWidth="1"/>
    <col min="12" max="16384" width="9.140625" style="182" customWidth="1"/>
  </cols>
  <sheetData>
    <row r="1" spans="1:8" ht="34.5" customHeight="1" thickBot="1">
      <c r="A1" s="1572" t="s">
        <v>2403</v>
      </c>
      <c r="B1" s="1572"/>
      <c r="C1" s="1572"/>
      <c r="D1" s="1572"/>
      <c r="E1" s="1572"/>
      <c r="F1" s="1572"/>
      <c r="G1" s="1572"/>
      <c r="H1" s="1572"/>
    </row>
    <row r="2" spans="1:8" ht="21" customHeight="1" thickBot="1">
      <c r="A2" s="1159"/>
      <c r="B2" s="1590" t="s">
        <v>2012</v>
      </c>
      <c r="C2" s="1590"/>
      <c r="D2" s="1590"/>
      <c r="E2" s="1159"/>
      <c r="F2" s="1590" t="s">
        <v>2013</v>
      </c>
      <c r="G2" s="1590"/>
      <c r="H2" s="1590"/>
    </row>
    <row r="3" spans="1:8" ht="46.5" customHeight="1" thickBot="1">
      <c r="A3" s="256"/>
      <c r="B3" s="256" t="s">
        <v>2014</v>
      </c>
      <c r="C3" s="561" t="s">
        <v>2</v>
      </c>
      <c r="D3" s="561" t="s">
        <v>2015</v>
      </c>
      <c r="E3" s="256"/>
      <c r="F3" s="256" t="s">
        <v>2014</v>
      </c>
      <c r="G3" s="561" t="s">
        <v>2</v>
      </c>
      <c r="H3" s="561" t="s">
        <v>2015</v>
      </c>
    </row>
    <row r="4" spans="1:11" ht="15" customHeight="1">
      <c r="A4" s="1272"/>
      <c r="B4" s="1755" t="s">
        <v>8</v>
      </c>
      <c r="C4" s="1807"/>
      <c r="D4" s="1807"/>
      <c r="E4" s="1807"/>
      <c r="F4" s="1807"/>
      <c r="G4" s="1807"/>
      <c r="H4" s="1807"/>
      <c r="K4" s="261"/>
    </row>
    <row r="5" spans="1:8" ht="15">
      <c r="A5" s="1155" t="s">
        <v>2016</v>
      </c>
      <c r="B5" s="435">
        <v>79</v>
      </c>
      <c r="C5" s="434">
        <v>3695</v>
      </c>
      <c r="D5" s="1174">
        <f>B5/C5*100</f>
        <v>2.138024357239513</v>
      </c>
      <c r="E5" s="435"/>
      <c r="F5" s="435" t="s">
        <v>2017</v>
      </c>
      <c r="G5" s="435">
        <v>515</v>
      </c>
      <c r="H5" s="1174" t="s">
        <v>537</v>
      </c>
    </row>
    <row r="6" spans="1:11" ht="15">
      <c r="A6" s="1155" t="s">
        <v>2018</v>
      </c>
      <c r="B6" s="435">
        <v>200</v>
      </c>
      <c r="C6" s="434">
        <v>9021</v>
      </c>
      <c r="D6" s="1174">
        <f aca="true" t="shared" si="0" ref="D6:D13">B6/C6*100</f>
        <v>2.217049107637734</v>
      </c>
      <c r="E6" s="435"/>
      <c r="F6" s="435">
        <v>27</v>
      </c>
      <c r="G6" s="434">
        <v>1821</v>
      </c>
      <c r="H6" s="1174">
        <f aca="true" t="shared" si="1" ref="H6:H13">F6/G6*100</f>
        <v>1.4827018121911038</v>
      </c>
      <c r="K6" s="184"/>
    </row>
    <row r="7" spans="1:8" ht="15">
      <c r="A7" s="1155" t="s">
        <v>2019</v>
      </c>
      <c r="B7" s="435">
        <v>0</v>
      </c>
      <c r="C7" s="434">
        <v>1448</v>
      </c>
      <c r="D7" s="1174">
        <f t="shared" si="0"/>
        <v>0</v>
      </c>
      <c r="E7" s="435"/>
      <c r="F7" s="435">
        <v>0</v>
      </c>
      <c r="G7" s="435">
        <v>324</v>
      </c>
      <c r="H7" s="1174">
        <f t="shared" si="1"/>
        <v>0</v>
      </c>
    </row>
    <row r="8" spans="1:8" ht="15">
      <c r="A8" s="1155" t="s">
        <v>2020</v>
      </c>
      <c r="B8" s="435" t="s">
        <v>2017</v>
      </c>
      <c r="C8" s="434">
        <v>689</v>
      </c>
      <c r="D8" s="1174" t="s">
        <v>537</v>
      </c>
      <c r="E8" s="435"/>
      <c r="F8" s="435" t="s">
        <v>2017</v>
      </c>
      <c r="G8" s="435">
        <v>177</v>
      </c>
      <c r="H8" s="1174" t="s">
        <v>537</v>
      </c>
    </row>
    <row r="9" spans="1:8" ht="15">
      <c r="A9" s="1155" t="s">
        <v>2021</v>
      </c>
      <c r="B9" s="435" t="s">
        <v>2017</v>
      </c>
      <c r="C9" s="434">
        <v>262</v>
      </c>
      <c r="D9" s="1174" t="s">
        <v>537</v>
      </c>
      <c r="E9" s="435"/>
      <c r="F9" s="435" t="s">
        <v>2017</v>
      </c>
      <c r="G9" s="435">
        <v>34</v>
      </c>
      <c r="H9" s="1174" t="s">
        <v>537</v>
      </c>
    </row>
    <row r="10" spans="1:8" ht="15">
      <c r="A10" s="1155" t="s">
        <v>2022</v>
      </c>
      <c r="B10" s="435">
        <v>109</v>
      </c>
      <c r="C10" s="434">
        <v>742</v>
      </c>
      <c r="D10" s="1174">
        <f t="shared" si="0"/>
        <v>14.690026954177899</v>
      </c>
      <c r="E10" s="435"/>
      <c r="F10" s="435">
        <v>19</v>
      </c>
      <c r="G10" s="435">
        <v>169</v>
      </c>
      <c r="H10" s="1174">
        <f t="shared" si="1"/>
        <v>11.242603550295858</v>
      </c>
    </row>
    <row r="11" spans="1:8" ht="15">
      <c r="A11" s="1155" t="s">
        <v>2023</v>
      </c>
      <c r="B11" s="435">
        <v>14</v>
      </c>
      <c r="C11" s="434">
        <v>1182</v>
      </c>
      <c r="D11" s="1174">
        <f t="shared" si="0"/>
        <v>1.1844331641285957</v>
      </c>
      <c r="E11" s="435"/>
      <c r="F11" s="435" t="s">
        <v>2017</v>
      </c>
      <c r="G11" s="435">
        <v>371</v>
      </c>
      <c r="H11" s="1174" t="s">
        <v>537</v>
      </c>
    </row>
    <row r="12" spans="1:8" ht="15">
      <c r="A12" s="1155" t="s">
        <v>2024</v>
      </c>
      <c r="B12" s="435">
        <v>43</v>
      </c>
      <c r="C12" s="434">
        <v>3792</v>
      </c>
      <c r="D12" s="1174">
        <f t="shared" si="0"/>
        <v>1.1339662447257384</v>
      </c>
      <c r="E12" s="435"/>
      <c r="F12" s="435" t="s">
        <v>2017</v>
      </c>
      <c r="G12" s="435">
        <v>817</v>
      </c>
      <c r="H12" s="1174" t="s">
        <v>537</v>
      </c>
    </row>
    <row r="13" spans="1:8" ht="15">
      <c r="A13" s="1151" t="s">
        <v>1523</v>
      </c>
      <c r="B13" s="1271">
        <v>452</v>
      </c>
      <c r="C13" s="1306">
        <v>20838</v>
      </c>
      <c r="D13" s="1174">
        <f t="shared" si="0"/>
        <v>2.16911411843747</v>
      </c>
      <c r="E13" s="1271"/>
      <c r="F13" s="1271">
        <v>64</v>
      </c>
      <c r="G13" s="1306">
        <v>4246</v>
      </c>
      <c r="H13" s="1174">
        <f t="shared" si="1"/>
        <v>1.507300989166274</v>
      </c>
    </row>
    <row r="14" spans="1:8" ht="15">
      <c r="A14" s="1272"/>
      <c r="B14" s="1567" t="s">
        <v>19</v>
      </c>
      <c r="C14" s="1808"/>
      <c r="D14" s="1808"/>
      <c r="E14" s="1808"/>
      <c r="F14" s="1808"/>
      <c r="G14" s="1808"/>
      <c r="H14" s="1808"/>
    </row>
    <row r="15" spans="1:8" ht="15">
      <c r="A15" s="1155" t="s">
        <v>2016</v>
      </c>
      <c r="B15" s="435">
        <v>175</v>
      </c>
      <c r="C15" s="434">
        <v>14631</v>
      </c>
      <c r="D15" s="1174">
        <v>1.2</v>
      </c>
      <c r="E15" s="435"/>
      <c r="F15" s="435">
        <v>17</v>
      </c>
      <c r="G15" s="434">
        <v>2375</v>
      </c>
      <c r="H15" s="1174">
        <v>0.7</v>
      </c>
    </row>
    <row r="16" spans="1:8" ht="15">
      <c r="A16" s="1155" t="s">
        <v>2018</v>
      </c>
      <c r="B16" s="435">
        <v>782</v>
      </c>
      <c r="C16" s="434">
        <v>38080</v>
      </c>
      <c r="D16" s="1174">
        <v>2.1</v>
      </c>
      <c r="E16" s="435"/>
      <c r="F16" s="435">
        <v>100</v>
      </c>
      <c r="G16" s="434">
        <v>7698</v>
      </c>
      <c r="H16" s="1174">
        <v>1.3</v>
      </c>
    </row>
    <row r="17" spans="1:8" ht="15">
      <c r="A17" s="1155" t="s">
        <v>2019</v>
      </c>
      <c r="B17" s="435" t="s">
        <v>537</v>
      </c>
      <c r="C17" s="434">
        <v>4910</v>
      </c>
      <c r="D17" s="434" t="s">
        <v>537</v>
      </c>
      <c r="E17" s="435"/>
      <c r="F17" s="435" t="s">
        <v>2017</v>
      </c>
      <c r="G17" s="434">
        <v>1104</v>
      </c>
      <c r="H17" s="434" t="s">
        <v>537</v>
      </c>
    </row>
    <row r="18" spans="1:8" ht="15">
      <c r="A18" s="1155" t="s">
        <v>2020</v>
      </c>
      <c r="B18" s="435">
        <v>35</v>
      </c>
      <c r="C18" s="434">
        <v>2652</v>
      </c>
      <c r="D18" s="1174">
        <v>1.3</v>
      </c>
      <c r="E18" s="435"/>
      <c r="F18" s="435" t="s">
        <v>2017</v>
      </c>
      <c r="G18" s="434">
        <v>597</v>
      </c>
      <c r="H18" s="434" t="s">
        <v>537</v>
      </c>
    </row>
    <row r="19" spans="1:8" ht="15">
      <c r="A19" s="1155" t="s">
        <v>2021</v>
      </c>
      <c r="B19" s="435" t="s">
        <v>2017</v>
      </c>
      <c r="C19" s="434">
        <v>645</v>
      </c>
      <c r="D19" s="434" t="s">
        <v>537</v>
      </c>
      <c r="E19" s="435"/>
      <c r="F19" s="435" t="s">
        <v>2017</v>
      </c>
      <c r="G19" s="434">
        <v>103</v>
      </c>
      <c r="H19" s="434" t="s">
        <v>537</v>
      </c>
    </row>
    <row r="20" spans="1:8" ht="15">
      <c r="A20" s="1155" t="s">
        <v>2022</v>
      </c>
      <c r="B20" s="435">
        <v>309</v>
      </c>
      <c r="C20" s="434">
        <v>6254</v>
      </c>
      <c r="D20" s="1174">
        <v>4.9</v>
      </c>
      <c r="E20" s="435"/>
      <c r="F20" s="435">
        <v>39</v>
      </c>
      <c r="G20" s="434">
        <v>943</v>
      </c>
      <c r="H20" s="1174">
        <v>4.1</v>
      </c>
    </row>
    <row r="21" spans="1:8" ht="15">
      <c r="A21" s="1155" t="s">
        <v>2023</v>
      </c>
      <c r="B21" s="435">
        <v>18</v>
      </c>
      <c r="C21" s="434">
        <v>2021</v>
      </c>
      <c r="D21" s="1174">
        <v>0.9</v>
      </c>
      <c r="E21" s="435"/>
      <c r="F21" s="435" t="s">
        <v>2017</v>
      </c>
      <c r="G21" s="434">
        <v>548</v>
      </c>
      <c r="H21" s="434" t="s">
        <v>537</v>
      </c>
    </row>
    <row r="22" spans="1:8" ht="15">
      <c r="A22" s="1155" t="s">
        <v>2024</v>
      </c>
      <c r="B22" s="435">
        <v>82</v>
      </c>
      <c r="C22" s="434">
        <v>12975</v>
      </c>
      <c r="D22" s="1174">
        <v>0.6</v>
      </c>
      <c r="E22" s="435"/>
      <c r="F22" s="435" t="s">
        <v>2017</v>
      </c>
      <c r="G22" s="434">
        <v>2604</v>
      </c>
      <c r="H22" s="434" t="s">
        <v>537</v>
      </c>
    </row>
    <row r="23" spans="1:8" ht="15.75" thickBot="1">
      <c r="A23" s="1197" t="s">
        <v>1523</v>
      </c>
      <c r="B23" s="256">
        <v>1415</v>
      </c>
      <c r="C23" s="443">
        <v>80848</v>
      </c>
      <c r="D23" s="744">
        <v>1.8</v>
      </c>
      <c r="E23" s="256"/>
      <c r="F23" s="256">
        <v>177</v>
      </c>
      <c r="G23" s="443">
        <v>15964</v>
      </c>
      <c r="H23" s="744">
        <v>1.1</v>
      </c>
    </row>
    <row r="24" spans="1:8" s="233" customFormat="1" ht="25.5" customHeight="1">
      <c r="A24" s="1726" t="s">
        <v>2025</v>
      </c>
      <c r="B24" s="1726"/>
      <c r="C24" s="1726"/>
      <c r="D24" s="1726"/>
      <c r="E24" s="1726"/>
      <c r="F24" s="1726"/>
      <c r="G24" s="1726"/>
      <c r="H24" s="1726"/>
    </row>
    <row r="25" spans="1:8" ht="25.5" customHeight="1">
      <c r="A25" s="1738" t="s">
        <v>2139</v>
      </c>
      <c r="B25" s="1738"/>
      <c r="C25" s="1738"/>
      <c r="D25" s="1738"/>
      <c r="E25" s="1738"/>
      <c r="F25" s="1738"/>
      <c r="G25" s="1738"/>
      <c r="H25" s="1738"/>
    </row>
    <row r="26" ht="15">
      <c r="A26" s="267" t="s">
        <v>2026</v>
      </c>
    </row>
    <row r="28" ht="15">
      <c r="A28" s="1498"/>
    </row>
  </sheetData>
  <sheetProtection/>
  <mergeCells count="7">
    <mergeCell ref="A1:H1"/>
    <mergeCell ref="A24:H24"/>
    <mergeCell ref="A25:H25"/>
    <mergeCell ref="B2:D2"/>
    <mergeCell ref="F2:H2"/>
    <mergeCell ref="B4:H4"/>
    <mergeCell ref="B14:H14"/>
  </mergeCells>
  <printOptions/>
  <pageMargins left="0.7" right="0.7" top="0.75" bottom="0.75" header="0.3" footer="0.3"/>
  <pageSetup horizontalDpi="600" verticalDpi="600" orientation="portrait" paperSize="9" r:id="rId1"/>
</worksheet>
</file>

<file path=xl/worksheets/sheet193.xml><?xml version="1.0" encoding="utf-8"?>
<worksheet xmlns="http://schemas.openxmlformats.org/spreadsheetml/2006/main" xmlns:r="http://schemas.openxmlformats.org/officeDocument/2006/relationships">
  <dimension ref="A1:K29"/>
  <sheetViews>
    <sheetView zoomScalePageLayoutView="0" workbookViewId="0" topLeftCell="A1">
      <selection activeCell="A32" sqref="A32"/>
    </sheetView>
  </sheetViews>
  <sheetFormatPr defaultColWidth="9.140625" defaultRowHeight="15"/>
  <cols>
    <col min="1" max="1" width="19.7109375" style="233" customWidth="1"/>
    <col min="2" max="4" width="13.7109375" style="233" customWidth="1"/>
    <col min="5" max="5" width="4.7109375" style="233" customWidth="1"/>
    <col min="6" max="8" width="13.7109375" style="233" customWidth="1"/>
    <col min="9" max="10" width="9.140625" style="233" customWidth="1"/>
    <col min="11" max="16384" width="9.140625" style="182" customWidth="1"/>
  </cols>
  <sheetData>
    <row r="1" spans="1:8" ht="33.75" customHeight="1" thickBot="1">
      <c r="A1" s="1572" t="s">
        <v>2392</v>
      </c>
      <c r="B1" s="1572"/>
      <c r="C1" s="1572"/>
      <c r="D1" s="1572"/>
      <c r="E1" s="1572"/>
      <c r="F1" s="1572"/>
      <c r="G1" s="1572"/>
      <c r="H1" s="1572"/>
    </row>
    <row r="2" spans="1:8" ht="15.75" thickBot="1">
      <c r="A2" s="1159"/>
      <c r="B2" s="1590" t="s">
        <v>2012</v>
      </c>
      <c r="C2" s="1590"/>
      <c r="D2" s="1590"/>
      <c r="E2" s="1159"/>
      <c r="F2" s="1590" t="s">
        <v>2027</v>
      </c>
      <c r="G2" s="1590"/>
      <c r="H2" s="1590"/>
    </row>
    <row r="3" spans="1:8" ht="46.5" thickBot="1">
      <c r="A3" s="256"/>
      <c r="B3" s="256" t="s">
        <v>2014</v>
      </c>
      <c r="C3" s="561" t="s">
        <v>2028</v>
      </c>
      <c r="D3" s="561" t="s">
        <v>2015</v>
      </c>
      <c r="E3" s="256"/>
      <c r="F3" s="256" t="s">
        <v>2014</v>
      </c>
      <c r="G3" s="561" t="s">
        <v>2</v>
      </c>
      <c r="H3" s="561" t="s">
        <v>2015</v>
      </c>
    </row>
    <row r="4" spans="1:11" ht="15" customHeight="1">
      <c r="A4" s="1272"/>
      <c r="B4" s="1755" t="s">
        <v>8</v>
      </c>
      <c r="C4" s="1755"/>
      <c r="D4" s="1755"/>
      <c r="E4" s="1755"/>
      <c r="F4" s="1755"/>
      <c r="G4" s="1755"/>
      <c r="H4" s="1755"/>
      <c r="K4" s="1401"/>
    </row>
    <row r="5" spans="1:8" ht="15">
      <c r="A5" s="1155" t="s">
        <v>2016</v>
      </c>
      <c r="B5" s="434">
        <v>0</v>
      </c>
      <c r="C5" s="434">
        <v>42</v>
      </c>
      <c r="D5" s="1174">
        <f>B5/C5*100</f>
        <v>0</v>
      </c>
      <c r="E5" s="435"/>
      <c r="F5" s="434">
        <v>0</v>
      </c>
      <c r="G5" s="434">
        <v>0</v>
      </c>
      <c r="H5" s="1174" t="s">
        <v>2029</v>
      </c>
    </row>
    <row r="6" spans="1:11" ht="15">
      <c r="A6" s="1155" t="s">
        <v>2018</v>
      </c>
      <c r="B6" s="434">
        <v>111</v>
      </c>
      <c r="C6" s="434">
        <v>2459</v>
      </c>
      <c r="D6" s="1174">
        <f aca="true" t="shared" si="0" ref="D6:D14">B6/C6*100</f>
        <v>4.5140300935339575</v>
      </c>
      <c r="E6" s="435"/>
      <c r="F6" s="434">
        <v>26</v>
      </c>
      <c r="G6" s="434">
        <v>743</v>
      </c>
      <c r="H6" s="1174">
        <f aca="true" t="shared" si="1" ref="H6:H14">F6/G6*100</f>
        <v>3.4993270524899054</v>
      </c>
      <c r="K6" s="586"/>
    </row>
    <row r="7" spans="1:8" ht="15">
      <c r="A7" s="1155" t="s">
        <v>2019</v>
      </c>
      <c r="B7" s="434">
        <v>0</v>
      </c>
      <c r="C7" s="434">
        <v>4</v>
      </c>
      <c r="D7" s="1174">
        <f t="shared" si="0"/>
        <v>0</v>
      </c>
      <c r="E7" s="435"/>
      <c r="F7" s="434">
        <v>0</v>
      </c>
      <c r="G7" s="434">
        <v>0</v>
      </c>
      <c r="H7" s="1174" t="s">
        <v>2030</v>
      </c>
    </row>
    <row r="8" spans="1:11" ht="15">
      <c r="A8" s="1155" t="s">
        <v>2020</v>
      </c>
      <c r="B8" s="434">
        <v>36</v>
      </c>
      <c r="C8" s="434">
        <v>1531</v>
      </c>
      <c r="D8" s="1174">
        <f t="shared" si="0"/>
        <v>2.351404310907903</v>
      </c>
      <c r="E8" s="435"/>
      <c r="F8" s="434">
        <v>10</v>
      </c>
      <c r="G8" s="434">
        <v>530</v>
      </c>
      <c r="H8" s="1174">
        <f t="shared" si="1"/>
        <v>1.8867924528301887</v>
      </c>
      <c r="K8" s="586"/>
    </row>
    <row r="9" spans="1:8" ht="15">
      <c r="A9" s="1155" t="s">
        <v>2021</v>
      </c>
      <c r="B9" s="434">
        <v>3</v>
      </c>
      <c r="C9" s="434">
        <v>353</v>
      </c>
      <c r="D9" s="1174">
        <f t="shared" si="0"/>
        <v>0.84985835694051</v>
      </c>
      <c r="E9" s="435"/>
      <c r="F9" s="434">
        <v>0</v>
      </c>
      <c r="G9" s="434">
        <v>73</v>
      </c>
      <c r="H9" s="1174">
        <f t="shared" si="1"/>
        <v>0</v>
      </c>
    </row>
    <row r="10" spans="1:8" ht="15">
      <c r="A10" s="1155" t="s">
        <v>2022</v>
      </c>
      <c r="B10" s="434">
        <v>600</v>
      </c>
      <c r="C10" s="434">
        <v>9751</v>
      </c>
      <c r="D10" s="1174">
        <f t="shared" si="0"/>
        <v>6.153215054866167</v>
      </c>
      <c r="E10" s="435"/>
      <c r="F10" s="434">
        <v>129</v>
      </c>
      <c r="G10" s="434">
        <v>1859</v>
      </c>
      <c r="H10" s="1174">
        <f t="shared" si="1"/>
        <v>6.939214631522324</v>
      </c>
    </row>
    <row r="11" spans="1:8" ht="15">
      <c r="A11" s="1155" t="s">
        <v>2024</v>
      </c>
      <c r="B11" s="434">
        <v>0</v>
      </c>
      <c r="C11" s="434">
        <v>30</v>
      </c>
      <c r="D11" s="1174">
        <f t="shared" si="0"/>
        <v>0</v>
      </c>
      <c r="E11" s="435"/>
      <c r="F11" s="434">
        <v>0</v>
      </c>
      <c r="G11" s="434">
        <v>0</v>
      </c>
      <c r="H11" s="1174" t="s">
        <v>2029</v>
      </c>
    </row>
    <row r="12" spans="1:8" ht="15">
      <c r="A12" s="1155" t="s">
        <v>2031</v>
      </c>
      <c r="B12" s="434">
        <v>24</v>
      </c>
      <c r="C12" s="434">
        <v>939</v>
      </c>
      <c r="D12" s="1174">
        <f t="shared" si="0"/>
        <v>2.5559105431309903</v>
      </c>
      <c r="E12" s="435"/>
      <c r="F12" s="434">
        <v>5</v>
      </c>
      <c r="G12" s="434">
        <v>281</v>
      </c>
      <c r="H12" s="1174">
        <f t="shared" si="1"/>
        <v>1.7793594306049825</v>
      </c>
    </row>
    <row r="13" spans="1:8" ht="15">
      <c r="A13" s="1155" t="s">
        <v>2032</v>
      </c>
      <c r="B13" s="434">
        <v>800</v>
      </c>
      <c r="C13" s="434">
        <v>9981</v>
      </c>
      <c r="D13" s="1174">
        <f t="shared" si="0"/>
        <v>8.015228934976456</v>
      </c>
      <c r="E13" s="435"/>
      <c r="F13" s="434">
        <v>37</v>
      </c>
      <c r="G13" s="434">
        <v>1645</v>
      </c>
      <c r="H13" s="1174">
        <f t="shared" si="1"/>
        <v>2.2492401215805473</v>
      </c>
    </row>
    <row r="14" spans="1:8" ht="15">
      <c r="A14" s="1151" t="s">
        <v>2</v>
      </c>
      <c r="B14" s="1306">
        <v>1574</v>
      </c>
      <c r="C14" s="1306">
        <v>25090</v>
      </c>
      <c r="D14" s="1174">
        <f t="shared" si="0"/>
        <v>6.273415703467516</v>
      </c>
      <c r="E14" s="1271"/>
      <c r="F14" s="1306">
        <v>207</v>
      </c>
      <c r="G14" s="1306">
        <v>5131</v>
      </c>
      <c r="H14" s="1174">
        <f t="shared" si="1"/>
        <v>4.034301305788345</v>
      </c>
    </row>
    <row r="15" spans="1:8" ht="15">
      <c r="A15" s="1272"/>
      <c r="B15" s="1567" t="s">
        <v>19</v>
      </c>
      <c r="C15" s="1567"/>
      <c r="D15" s="1567"/>
      <c r="E15" s="1567"/>
      <c r="F15" s="1567"/>
      <c r="G15" s="1567"/>
      <c r="H15" s="1567"/>
    </row>
    <row r="16" spans="1:8" ht="15">
      <c r="A16" s="1155" t="s">
        <v>2016</v>
      </c>
      <c r="B16" s="434">
        <v>0</v>
      </c>
      <c r="C16" s="434">
        <v>290</v>
      </c>
      <c r="D16" s="1174">
        <v>0</v>
      </c>
      <c r="E16" s="435"/>
      <c r="F16" s="434">
        <v>0</v>
      </c>
      <c r="G16" s="434">
        <v>28</v>
      </c>
      <c r="H16" s="1174">
        <v>0</v>
      </c>
    </row>
    <row r="17" spans="1:8" ht="15">
      <c r="A17" s="1155" t="s">
        <v>2018</v>
      </c>
      <c r="B17" s="434">
        <v>464</v>
      </c>
      <c r="C17" s="434">
        <v>22102</v>
      </c>
      <c r="D17" s="1174">
        <v>2.099357524205954</v>
      </c>
      <c r="E17" s="435"/>
      <c r="F17" s="434">
        <v>54</v>
      </c>
      <c r="G17" s="434">
        <v>4307</v>
      </c>
      <c r="H17" s="1174">
        <v>1.2537729277919665</v>
      </c>
    </row>
    <row r="18" spans="1:8" ht="15">
      <c r="A18" s="1155" t="s">
        <v>2019</v>
      </c>
      <c r="B18" s="434">
        <v>0</v>
      </c>
      <c r="C18" s="434">
        <v>78</v>
      </c>
      <c r="D18" s="1174">
        <v>0</v>
      </c>
      <c r="E18" s="435"/>
      <c r="F18" s="434">
        <v>0</v>
      </c>
      <c r="G18" s="434">
        <v>3</v>
      </c>
      <c r="H18" s="1174">
        <v>0</v>
      </c>
    </row>
    <row r="19" spans="1:8" ht="15">
      <c r="A19" s="1155" t="s">
        <v>2020</v>
      </c>
      <c r="B19" s="434">
        <v>71</v>
      </c>
      <c r="C19" s="434">
        <v>4685</v>
      </c>
      <c r="D19" s="1174">
        <v>1.5154749199573105</v>
      </c>
      <c r="E19" s="435"/>
      <c r="F19" s="434">
        <v>21</v>
      </c>
      <c r="G19" s="434">
        <v>1564</v>
      </c>
      <c r="H19" s="1174">
        <v>1.3427109974424554</v>
      </c>
    </row>
    <row r="20" spans="1:8" ht="15">
      <c r="A20" s="1155" t="s">
        <v>2021</v>
      </c>
      <c r="B20" s="434">
        <v>7</v>
      </c>
      <c r="C20" s="434">
        <v>1102</v>
      </c>
      <c r="D20" s="1174">
        <v>0.6352087114337568</v>
      </c>
      <c r="E20" s="435"/>
      <c r="F20" s="434">
        <v>0</v>
      </c>
      <c r="G20" s="434">
        <v>261</v>
      </c>
      <c r="H20" s="1174">
        <v>0</v>
      </c>
    </row>
    <row r="21" spans="1:8" ht="15">
      <c r="A21" s="1155" t="s">
        <v>2022</v>
      </c>
      <c r="B21" s="434">
        <v>2796</v>
      </c>
      <c r="C21" s="434">
        <v>44210</v>
      </c>
      <c r="D21" s="1174">
        <v>6.3243610042976695</v>
      </c>
      <c r="E21" s="435"/>
      <c r="F21" s="434">
        <v>379</v>
      </c>
      <c r="G21" s="434">
        <v>4596</v>
      </c>
      <c r="H21" s="1174">
        <v>8.246301131418624</v>
      </c>
    </row>
    <row r="22" spans="1:8" ht="15">
      <c r="A22" s="1155" t="s">
        <v>2024</v>
      </c>
      <c r="B22" s="434">
        <v>0</v>
      </c>
      <c r="C22" s="434">
        <v>227</v>
      </c>
      <c r="D22" s="1174">
        <v>0</v>
      </c>
      <c r="E22" s="435"/>
      <c r="F22" s="434">
        <v>1</v>
      </c>
      <c r="G22" s="434">
        <v>47</v>
      </c>
      <c r="H22" s="1174">
        <v>2.127659574468085</v>
      </c>
    </row>
    <row r="23" spans="1:8" ht="15">
      <c r="A23" s="1155" t="s">
        <v>2031</v>
      </c>
      <c r="B23" s="434">
        <v>85</v>
      </c>
      <c r="C23" s="434">
        <v>4546</v>
      </c>
      <c r="D23" s="1174">
        <v>1.869775626924769</v>
      </c>
      <c r="E23" s="435"/>
      <c r="F23" s="434">
        <v>11</v>
      </c>
      <c r="G23" s="434">
        <v>1004</v>
      </c>
      <c r="H23" s="1174">
        <v>1.0956175298804782</v>
      </c>
    </row>
    <row r="24" spans="1:8" ht="15">
      <c r="A24" s="1155" t="s">
        <v>2032</v>
      </c>
      <c r="B24" s="434">
        <v>1677</v>
      </c>
      <c r="C24" s="434">
        <v>30519</v>
      </c>
      <c r="D24" s="1174">
        <v>5.494937579868279</v>
      </c>
      <c r="E24" s="435"/>
      <c r="F24" s="434">
        <v>91</v>
      </c>
      <c r="G24" s="434">
        <v>3955</v>
      </c>
      <c r="H24" s="1174">
        <v>2.3008849557522124</v>
      </c>
    </row>
    <row r="25" spans="1:8" ht="15.75" thickBot="1">
      <c r="A25" s="1197" t="s">
        <v>2</v>
      </c>
      <c r="B25" s="443">
        <v>5100</v>
      </c>
      <c r="C25" s="443">
        <v>107759</v>
      </c>
      <c r="D25" s="744">
        <v>4.732783340602642</v>
      </c>
      <c r="E25" s="256"/>
      <c r="F25" s="443">
        <v>557</v>
      </c>
      <c r="G25" s="443">
        <v>15765</v>
      </c>
      <c r="H25" s="744">
        <v>3.5331430383761497</v>
      </c>
    </row>
    <row r="26" ht="15">
      <c r="A26" s="315" t="s">
        <v>2138</v>
      </c>
    </row>
    <row r="27" ht="15">
      <c r="A27" s="315" t="s">
        <v>2033</v>
      </c>
    </row>
    <row r="28" s="233" customFormat="1" ht="15">
      <c r="A28" s="116" t="s">
        <v>2393</v>
      </c>
    </row>
    <row r="29" ht="15">
      <c r="A29" s="267" t="s">
        <v>2034</v>
      </c>
    </row>
  </sheetData>
  <sheetProtection/>
  <mergeCells count="5">
    <mergeCell ref="B2:D2"/>
    <mergeCell ref="F2:H2"/>
    <mergeCell ref="B4:H4"/>
    <mergeCell ref="B15:H15"/>
    <mergeCell ref="A1:H1"/>
  </mergeCells>
  <printOptions/>
  <pageMargins left="0.7" right="0.7" top="0.75" bottom="0.75" header="0.3" footer="0.3"/>
  <pageSetup horizontalDpi="600" verticalDpi="600" orientation="portrait" paperSize="9" r:id="rId1"/>
</worksheet>
</file>

<file path=xl/worksheets/sheet194.xml><?xml version="1.0" encoding="utf-8"?>
<worksheet xmlns="http://schemas.openxmlformats.org/spreadsheetml/2006/main" xmlns:r="http://schemas.openxmlformats.org/officeDocument/2006/relationships">
  <sheetPr>
    <tabColor theme="0" tint="-0.1499900072813034"/>
  </sheetPr>
  <dimension ref="A1:L21"/>
  <sheetViews>
    <sheetView zoomScalePageLayoutView="0" workbookViewId="0" topLeftCell="A1">
      <selection activeCell="A20" sqref="A20"/>
    </sheetView>
  </sheetViews>
  <sheetFormatPr defaultColWidth="9.140625" defaultRowHeight="15"/>
  <cols>
    <col min="1" max="1" width="18.421875" style="182" customWidth="1"/>
    <col min="2" max="4" width="14.28125" style="182" customWidth="1"/>
    <col min="5" max="5" width="4.57421875" style="182" customWidth="1"/>
    <col min="6" max="8" width="14.28125" style="182" customWidth="1"/>
    <col min="9" max="16384" width="9.140625" style="182" customWidth="1"/>
  </cols>
  <sheetData>
    <row r="1" spans="1:10" ht="32.25" customHeight="1" thickBot="1">
      <c r="A1" s="1569" t="s">
        <v>2168</v>
      </c>
      <c r="B1" s="1569"/>
      <c r="C1" s="1569"/>
      <c r="D1" s="1569"/>
      <c r="E1" s="1569"/>
      <c r="F1" s="1569"/>
      <c r="G1" s="1569"/>
      <c r="H1" s="1569"/>
      <c r="I1" s="233"/>
      <c r="J1" s="233"/>
    </row>
    <row r="2" spans="1:10" ht="15.75" thickBot="1">
      <c r="A2" s="1499"/>
      <c r="B2" s="1565" t="s">
        <v>21</v>
      </c>
      <c r="C2" s="1565"/>
      <c r="D2" s="1565"/>
      <c r="E2" s="1144"/>
      <c r="F2" s="1565" t="s">
        <v>2</v>
      </c>
      <c r="G2" s="1565"/>
      <c r="H2" s="1565"/>
      <c r="I2" s="233"/>
      <c r="J2" s="233"/>
    </row>
    <row r="3" spans="1:10" ht="15" customHeight="1" thickBot="1">
      <c r="A3" s="513"/>
      <c r="B3" s="1565" t="s">
        <v>2035</v>
      </c>
      <c r="C3" s="1565"/>
      <c r="D3" s="1809" t="s">
        <v>511</v>
      </c>
      <c r="E3" s="1216"/>
      <c r="F3" s="1565" t="s">
        <v>2035</v>
      </c>
      <c r="G3" s="1565"/>
      <c r="H3" s="1809" t="s">
        <v>511</v>
      </c>
      <c r="I3" s="233"/>
      <c r="J3" s="233"/>
    </row>
    <row r="4" spans="1:12" ht="15.75" thickBot="1">
      <c r="A4" s="1278"/>
      <c r="B4" s="1279" t="s">
        <v>0</v>
      </c>
      <c r="C4" s="1279" t="s">
        <v>1</v>
      </c>
      <c r="D4" s="1697"/>
      <c r="E4" s="1279"/>
      <c r="F4" s="1279" t="s">
        <v>0</v>
      </c>
      <c r="G4" s="1279" t="s">
        <v>1</v>
      </c>
      <c r="H4" s="1697"/>
      <c r="I4" s="233"/>
      <c r="J4" s="233"/>
      <c r="K4" s="233"/>
      <c r="L4" s="233"/>
    </row>
    <row r="5" spans="1:12" ht="15">
      <c r="A5" s="1154" t="s">
        <v>2036</v>
      </c>
      <c r="B5" s="572">
        <v>2601</v>
      </c>
      <c r="C5" s="572">
        <v>1526</v>
      </c>
      <c r="D5" s="570">
        <v>1.7</v>
      </c>
      <c r="E5" s="570"/>
      <c r="F5" s="969">
        <v>3283.2</v>
      </c>
      <c r="G5" s="969">
        <v>1457.9</v>
      </c>
      <c r="H5" s="968">
        <v>2.25</v>
      </c>
      <c r="I5" s="233"/>
      <c r="J5" s="233"/>
      <c r="K5" s="1655"/>
      <c r="L5" s="1655"/>
    </row>
    <row r="6" spans="1:12" ht="23.25">
      <c r="A6" s="1500" t="s">
        <v>2037</v>
      </c>
      <c r="B6" s="1501">
        <v>1934</v>
      </c>
      <c r="C6" s="1501">
        <v>1163</v>
      </c>
      <c r="D6" s="1502">
        <v>1.7</v>
      </c>
      <c r="E6" s="1502"/>
      <c r="F6" s="1503">
        <v>2553.9</v>
      </c>
      <c r="G6" s="1503">
        <v>1121.9</v>
      </c>
      <c r="H6" s="1504">
        <v>2.28</v>
      </c>
      <c r="I6" s="233"/>
      <c r="J6" s="233"/>
      <c r="K6" s="233"/>
      <c r="L6" s="233"/>
    </row>
    <row r="7" spans="1:12" ht="15">
      <c r="A7" s="1500" t="s">
        <v>2038</v>
      </c>
      <c r="B7" s="1502">
        <v>667</v>
      </c>
      <c r="C7" s="1502">
        <v>364</v>
      </c>
      <c r="D7" s="1502">
        <v>1.8</v>
      </c>
      <c r="E7" s="1502"/>
      <c r="F7" s="1503">
        <v>729.3</v>
      </c>
      <c r="G7" s="1503">
        <v>336</v>
      </c>
      <c r="H7" s="1504">
        <v>2.17</v>
      </c>
      <c r="I7" s="233"/>
      <c r="J7" s="233"/>
      <c r="K7" s="261"/>
      <c r="L7" s="233"/>
    </row>
    <row r="8" spans="1:12" ht="15">
      <c r="A8" s="1154" t="s">
        <v>2039</v>
      </c>
      <c r="B8" s="570" t="s">
        <v>584</v>
      </c>
      <c r="C8" s="570" t="s">
        <v>584</v>
      </c>
      <c r="D8" s="570" t="s">
        <v>584</v>
      </c>
      <c r="E8" s="570"/>
      <c r="F8" s="969">
        <v>10.8</v>
      </c>
      <c r="G8" s="969">
        <v>15.8</v>
      </c>
      <c r="H8" s="968">
        <v>0.69</v>
      </c>
      <c r="I8" s="233"/>
      <c r="J8" s="233"/>
      <c r="K8" s="233"/>
      <c r="L8" s="233"/>
    </row>
    <row r="9" spans="1:12" ht="15">
      <c r="A9" s="1154" t="s">
        <v>2040</v>
      </c>
      <c r="B9" s="570">
        <v>137</v>
      </c>
      <c r="C9" s="570">
        <v>90</v>
      </c>
      <c r="D9" s="570">
        <v>1.5</v>
      </c>
      <c r="E9" s="570"/>
      <c r="F9" s="969">
        <v>208.8</v>
      </c>
      <c r="G9" s="969">
        <v>91.6</v>
      </c>
      <c r="H9" s="968">
        <v>2.28</v>
      </c>
      <c r="I9" s="233"/>
      <c r="J9" s="233"/>
      <c r="K9" s="184"/>
      <c r="L9" s="233"/>
    </row>
    <row r="10" spans="1:12" ht="15">
      <c r="A10" s="1154" t="s">
        <v>2041</v>
      </c>
      <c r="B10" s="570">
        <v>121</v>
      </c>
      <c r="C10" s="570">
        <v>25</v>
      </c>
      <c r="D10" s="570">
        <v>4.9</v>
      </c>
      <c r="E10" s="570"/>
      <c r="F10" s="969">
        <v>72.4</v>
      </c>
      <c r="G10" s="969">
        <v>29.4</v>
      </c>
      <c r="H10" s="968">
        <v>2.46</v>
      </c>
      <c r="I10" s="233"/>
      <c r="J10" s="233"/>
      <c r="K10" s="233"/>
      <c r="L10" s="233"/>
    </row>
    <row r="11" spans="1:12" ht="23.25">
      <c r="A11" s="1154" t="s">
        <v>2383</v>
      </c>
      <c r="B11" s="570">
        <v>713</v>
      </c>
      <c r="C11" s="570">
        <v>180</v>
      </c>
      <c r="D11" s="571">
        <v>4</v>
      </c>
      <c r="E11" s="570"/>
      <c r="F11" s="969">
        <v>909.6</v>
      </c>
      <c r="G11" s="969">
        <v>204.1</v>
      </c>
      <c r="H11" s="968">
        <v>4.46</v>
      </c>
      <c r="I11" s="233"/>
      <c r="J11" s="233"/>
      <c r="K11" s="184"/>
      <c r="L11" s="233"/>
    </row>
    <row r="12" spans="1:12" ht="15">
      <c r="A12" s="1154" t="s">
        <v>2384</v>
      </c>
      <c r="B12" s="570">
        <v>103</v>
      </c>
      <c r="C12" s="570">
        <v>66</v>
      </c>
      <c r="D12" s="570">
        <v>1.6</v>
      </c>
      <c r="E12" s="570"/>
      <c r="F12" s="969">
        <v>214.4</v>
      </c>
      <c r="G12" s="969">
        <v>73.4</v>
      </c>
      <c r="H12" s="968">
        <v>2.92</v>
      </c>
      <c r="I12" s="233"/>
      <c r="J12" s="233"/>
      <c r="K12" s="233"/>
      <c r="L12" s="233"/>
    </row>
    <row r="13" spans="1:12" ht="15">
      <c r="A13" s="1154" t="s">
        <v>2042</v>
      </c>
      <c r="B13" s="570">
        <v>25</v>
      </c>
      <c r="C13" s="570">
        <v>27</v>
      </c>
      <c r="D13" s="570">
        <v>0.9</v>
      </c>
      <c r="E13" s="570"/>
      <c r="F13" s="969">
        <v>29.8</v>
      </c>
      <c r="G13" s="969">
        <v>22.8</v>
      </c>
      <c r="H13" s="968">
        <v>1.31</v>
      </c>
      <c r="I13" s="233"/>
      <c r="J13" s="233"/>
      <c r="K13" s="233"/>
      <c r="L13" s="233"/>
    </row>
    <row r="14" spans="1:10" ht="15">
      <c r="A14" s="1154" t="s">
        <v>2385</v>
      </c>
      <c r="B14" s="570" t="s">
        <v>584</v>
      </c>
      <c r="C14" s="570" t="s">
        <v>584</v>
      </c>
      <c r="D14" s="570" t="s">
        <v>584</v>
      </c>
      <c r="E14" s="570"/>
      <c r="F14" s="969">
        <v>28.9</v>
      </c>
      <c r="G14" s="969">
        <v>19.5</v>
      </c>
      <c r="H14" s="968">
        <v>1.48</v>
      </c>
      <c r="I14" s="233"/>
      <c r="J14" s="233"/>
    </row>
    <row r="15" spans="1:10" ht="24" thickBot="1">
      <c r="A15" s="1278" t="s">
        <v>2043</v>
      </c>
      <c r="B15" s="574">
        <v>3700</v>
      </c>
      <c r="C15" s="574">
        <v>1914</v>
      </c>
      <c r="D15" s="1279">
        <v>1.9</v>
      </c>
      <c r="E15" s="1505"/>
      <c r="F15" s="1506">
        <v>4757.9</v>
      </c>
      <c r="G15" s="1506">
        <v>1914.5</v>
      </c>
      <c r="H15" s="1507">
        <v>2.49</v>
      </c>
      <c r="I15" s="233"/>
      <c r="J15" s="233"/>
    </row>
    <row r="16" spans="1:10" ht="15">
      <c r="A16" s="1337" t="s">
        <v>2044</v>
      </c>
      <c r="I16" s="233"/>
      <c r="J16" s="233"/>
    </row>
    <row r="17" spans="1:10" ht="15">
      <c r="A17" s="1337" t="s">
        <v>2045</v>
      </c>
      <c r="I17" s="233"/>
      <c r="J17" s="233"/>
    </row>
    <row r="18" spans="1:10" ht="24.75" customHeight="1">
      <c r="A18" s="1746" t="s">
        <v>2046</v>
      </c>
      <c r="B18" s="1746"/>
      <c r="C18" s="1746"/>
      <c r="D18" s="1746"/>
      <c r="E18" s="1746"/>
      <c r="F18" s="1746"/>
      <c r="G18" s="1746"/>
      <c r="H18" s="1746"/>
      <c r="I18" s="233"/>
      <c r="J18" s="233"/>
    </row>
    <row r="19" spans="1:10" ht="15">
      <c r="A19" s="366" t="s">
        <v>2047</v>
      </c>
      <c r="I19" s="233"/>
      <c r="J19" s="233"/>
    </row>
    <row r="20" spans="1:10" ht="15">
      <c r="A20" s="1508"/>
      <c r="I20" s="233"/>
      <c r="J20" s="233"/>
    </row>
    <row r="21" spans="1:10" ht="15">
      <c r="A21" s="233"/>
      <c r="B21" s="233"/>
      <c r="C21" s="233"/>
      <c r="D21" s="233"/>
      <c r="E21" s="233"/>
      <c r="F21" s="233"/>
      <c r="G21" s="233"/>
      <c r="H21" s="233"/>
      <c r="I21" s="233"/>
      <c r="J21" s="233"/>
    </row>
  </sheetData>
  <sheetProtection/>
  <mergeCells count="9">
    <mergeCell ref="A1:H1"/>
    <mergeCell ref="A18:H18"/>
    <mergeCell ref="K5:L5"/>
    <mergeCell ref="B2:D2"/>
    <mergeCell ref="F2:H2"/>
    <mergeCell ref="B3:C3"/>
    <mergeCell ref="D3:D4"/>
    <mergeCell ref="F3:G3"/>
    <mergeCell ref="H3:H4"/>
  </mergeCells>
  <printOptions/>
  <pageMargins left="0.7" right="0.7" top="0.75" bottom="0.75" header="0.3" footer="0.3"/>
  <pageSetup orientation="portrait" paperSize="9"/>
</worksheet>
</file>

<file path=xl/worksheets/sheet195.xml><?xml version="1.0" encoding="utf-8"?>
<worksheet xmlns="http://schemas.openxmlformats.org/spreadsheetml/2006/main" xmlns:r="http://schemas.openxmlformats.org/officeDocument/2006/relationships">
  <sheetPr>
    <tabColor theme="0" tint="-0.1499900072813034"/>
  </sheetPr>
  <dimension ref="A1:J10"/>
  <sheetViews>
    <sheetView zoomScalePageLayoutView="0" workbookViewId="0" topLeftCell="A1">
      <selection activeCell="A7" sqref="A7"/>
    </sheetView>
  </sheetViews>
  <sheetFormatPr defaultColWidth="9.140625" defaultRowHeight="15" customHeight="1"/>
  <cols>
    <col min="1" max="1" width="25.57421875" style="181" customWidth="1"/>
    <col min="2" max="2" width="10.8515625" style="181" customWidth="1"/>
    <col min="3" max="3" width="11.421875" style="181" customWidth="1"/>
    <col min="4" max="9" width="9.140625" style="181" customWidth="1"/>
    <col min="10" max="16384" width="9.140625" style="268" customWidth="1"/>
  </cols>
  <sheetData>
    <row r="1" spans="1:3" ht="63.75" customHeight="1" thickBot="1">
      <c r="A1" s="1572" t="s">
        <v>2053</v>
      </c>
      <c r="B1" s="1572"/>
      <c r="C1" s="1572"/>
    </row>
    <row r="2" spans="1:10" ht="15" customHeight="1" thickBot="1">
      <c r="A2" s="1442" t="s">
        <v>2048</v>
      </c>
      <c r="B2" s="1369" t="s">
        <v>489</v>
      </c>
      <c r="C2" s="1369" t="s">
        <v>19</v>
      </c>
      <c r="J2" s="181"/>
    </row>
    <row r="3" spans="1:10" ht="15" customHeight="1">
      <c r="A3" s="296" t="s">
        <v>2049</v>
      </c>
      <c r="B3" s="158">
        <v>5.6</v>
      </c>
      <c r="C3" s="1385">
        <v>5.655696816901029</v>
      </c>
      <c r="E3" s="1191"/>
      <c r="J3" s="181"/>
    </row>
    <row r="4" spans="1:10" ht="15" customHeight="1">
      <c r="A4" s="296" t="s">
        <v>2050</v>
      </c>
      <c r="B4" s="158">
        <v>0.4</v>
      </c>
      <c r="C4" s="1385">
        <v>1.0037345125584782</v>
      </c>
      <c r="J4" s="181"/>
    </row>
    <row r="5" spans="1:10" ht="15" customHeight="1" thickBot="1">
      <c r="A5" s="857" t="s">
        <v>2</v>
      </c>
      <c r="B5" s="349">
        <v>6</v>
      </c>
      <c r="C5" s="1509">
        <v>6.658420179849811</v>
      </c>
      <c r="E5" s="184"/>
      <c r="J5" s="181"/>
    </row>
    <row r="6" spans="1:10" ht="15" customHeight="1">
      <c r="A6" s="1237" t="s">
        <v>2386</v>
      </c>
      <c r="J6" s="181"/>
    </row>
    <row r="7" spans="5:10" ht="15" customHeight="1">
      <c r="E7" s="1191"/>
      <c r="F7" s="1191"/>
      <c r="J7" s="181"/>
    </row>
    <row r="8" ht="15" customHeight="1">
      <c r="J8" s="181"/>
    </row>
    <row r="9" spans="5:10" ht="15" customHeight="1">
      <c r="E9" s="184"/>
      <c r="J9" s="181"/>
    </row>
    <row r="10" ht="15" customHeight="1">
      <c r="J10" s="181"/>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0"/>
  <sheetViews>
    <sheetView showGridLines="0" zoomScalePageLayoutView="0" workbookViewId="0" topLeftCell="A1">
      <selection activeCell="A30" sqref="A30"/>
    </sheetView>
  </sheetViews>
  <sheetFormatPr defaultColWidth="9.140625" defaultRowHeight="15"/>
  <cols>
    <col min="1" max="16384" width="9.140625" style="138" customWidth="1"/>
  </cols>
  <sheetData>
    <row r="1" ht="18">
      <c r="A1" s="1553" t="s">
        <v>2404</v>
      </c>
    </row>
    <row r="2" ht="18.75">
      <c r="A2" s="1554" t="s">
        <v>2405</v>
      </c>
    </row>
    <row r="3" ht="15.75">
      <c r="A3" s="1555" t="s">
        <v>2408</v>
      </c>
    </row>
    <row r="5" ht="15">
      <c r="A5" s="414" t="s">
        <v>1027</v>
      </c>
    </row>
    <row r="6" ht="15">
      <c r="A6" s="1099" t="s">
        <v>1038</v>
      </c>
    </row>
    <row r="7" ht="15">
      <c r="A7" s="1099" t="s">
        <v>1058</v>
      </c>
    </row>
    <row r="8" ht="15">
      <c r="A8" s="1098" t="s">
        <v>1086</v>
      </c>
    </row>
    <row r="9" ht="15">
      <c r="A9" s="292" t="s">
        <v>2052</v>
      </c>
    </row>
    <row r="10" ht="15">
      <c r="A10" s="414" t="s">
        <v>2113</v>
      </c>
    </row>
    <row r="11" ht="15">
      <c r="A11" s="292" t="s">
        <v>1110</v>
      </c>
    </row>
    <row r="12" ht="15">
      <c r="A12" s="292" t="s">
        <v>1128</v>
      </c>
    </row>
    <row r="13" ht="15">
      <c r="A13" s="1099" t="s">
        <v>1133</v>
      </c>
    </row>
    <row r="14" s="1098" customFormat="1" ht="15.75" customHeight="1">
      <c r="A14" s="1098" t="s">
        <v>2114</v>
      </c>
    </row>
    <row r="15" ht="15">
      <c r="A15" s="1099" t="s">
        <v>2115</v>
      </c>
    </row>
    <row r="16" ht="15">
      <c r="A16" s="292" t="s">
        <v>1161</v>
      </c>
    </row>
    <row r="17" ht="15">
      <c r="A17" s="1099" t="s">
        <v>1165</v>
      </c>
    </row>
    <row r="18" ht="15">
      <c r="A18" s="1099" t="s">
        <v>1184</v>
      </c>
    </row>
    <row r="19" ht="15">
      <c r="A19" s="292" t="s">
        <v>2145</v>
      </c>
    </row>
    <row r="20" ht="15">
      <c r="A20" s="1099" t="s">
        <v>1210</v>
      </c>
    </row>
    <row r="21" ht="15">
      <c r="A21" s="292" t="s">
        <v>1217</v>
      </c>
    </row>
    <row r="22" ht="15">
      <c r="A22" s="292" t="s">
        <v>1224</v>
      </c>
    </row>
    <row r="23" ht="15">
      <c r="A23" s="292" t="s">
        <v>2146</v>
      </c>
    </row>
    <row r="24" ht="15">
      <c r="A24" s="1099" t="s">
        <v>1233</v>
      </c>
    </row>
    <row r="25" ht="15">
      <c r="A25" s="292" t="s">
        <v>1278</v>
      </c>
    </row>
    <row r="26" ht="15">
      <c r="A26" s="1099" t="s">
        <v>1279</v>
      </c>
    </row>
    <row r="27" spans="1:9" ht="15" customHeight="1">
      <c r="A27" s="205" t="s">
        <v>2116</v>
      </c>
      <c r="B27" s="385"/>
      <c r="C27" s="385"/>
      <c r="D27" s="385"/>
      <c r="E27" s="385"/>
      <c r="F27" s="385"/>
      <c r="G27" s="385"/>
      <c r="H27" s="385"/>
      <c r="I27" s="385"/>
    </row>
    <row r="28" ht="15">
      <c r="A28" s="205" t="s">
        <v>2117</v>
      </c>
    </row>
    <row r="29" ht="15">
      <c r="A29" s="1099" t="s">
        <v>1314</v>
      </c>
    </row>
    <row r="30" ht="15">
      <c r="A30" s="292" t="s">
        <v>1318</v>
      </c>
    </row>
    <row r="31" ht="15">
      <c r="A31" s="1097" t="s">
        <v>1326</v>
      </c>
    </row>
    <row r="32" ht="15">
      <c r="A32" s="53" t="s">
        <v>2167</v>
      </c>
    </row>
    <row r="33" ht="15">
      <c r="A33" s="292" t="s">
        <v>1331</v>
      </c>
    </row>
    <row r="34" ht="15">
      <c r="A34" s="414" t="s">
        <v>1343</v>
      </c>
    </row>
    <row r="35" ht="15">
      <c r="A35" s="1099" t="s">
        <v>1357</v>
      </c>
    </row>
    <row r="36" ht="15">
      <c r="A36" s="292" t="s">
        <v>1367</v>
      </c>
    </row>
    <row r="37" ht="15">
      <c r="A37" s="292" t="s">
        <v>1375</v>
      </c>
    </row>
    <row r="38" ht="15">
      <c r="A38" s="1099" t="s">
        <v>1380</v>
      </c>
    </row>
    <row r="39" ht="15">
      <c r="A39" s="292" t="s">
        <v>1394</v>
      </c>
    </row>
    <row r="40" ht="15">
      <c r="A40" s="292" t="s">
        <v>1398</v>
      </c>
    </row>
    <row r="41" ht="15">
      <c r="A41" s="292" t="s">
        <v>1405</v>
      </c>
    </row>
    <row r="42" ht="15">
      <c r="A42" s="1099" t="s">
        <v>1411</v>
      </c>
    </row>
    <row r="43" ht="15">
      <c r="A43" s="292" t="s">
        <v>1422</v>
      </c>
    </row>
    <row r="44" ht="15">
      <c r="A44" s="292" t="s">
        <v>2143</v>
      </c>
    </row>
    <row r="45" ht="15">
      <c r="A45" s="1099" t="s">
        <v>1436</v>
      </c>
    </row>
    <row r="46" ht="15">
      <c r="A46" s="292" t="s">
        <v>1456</v>
      </c>
    </row>
    <row r="47" ht="15">
      <c r="A47" s="292" t="s">
        <v>1461</v>
      </c>
    </row>
    <row r="48" ht="15">
      <c r="A48" s="292" t="s">
        <v>1466</v>
      </c>
    </row>
    <row r="49" ht="15">
      <c r="A49" s="1099" t="s">
        <v>1467</v>
      </c>
    </row>
    <row r="50" ht="15">
      <c r="A50" s="292" t="s">
        <v>1489</v>
      </c>
    </row>
    <row r="51" ht="15">
      <c r="A51" s="292" t="s">
        <v>1492</v>
      </c>
    </row>
    <row r="52" ht="15">
      <c r="A52" s="1099" t="s">
        <v>1494</v>
      </c>
    </row>
    <row r="53" ht="15">
      <c r="A53" s="1099" t="s">
        <v>1514</v>
      </c>
    </row>
    <row r="54" ht="15">
      <c r="A54" s="292" t="s">
        <v>1527</v>
      </c>
    </row>
    <row r="55" ht="15">
      <c r="A55" s="1099" t="s">
        <v>2118</v>
      </c>
    </row>
    <row r="56" ht="15">
      <c r="A56" s="1099" t="s">
        <v>2119</v>
      </c>
    </row>
    <row r="57" ht="15">
      <c r="A57" s="1097" t="s">
        <v>1545</v>
      </c>
    </row>
    <row r="58" ht="15">
      <c r="A58" s="1097" t="s">
        <v>2120</v>
      </c>
    </row>
    <row r="59" ht="15">
      <c r="A59" s="292" t="s">
        <v>1598</v>
      </c>
    </row>
    <row r="60" ht="15">
      <c r="A60" s="292" t="s">
        <v>1603</v>
      </c>
    </row>
  </sheetData>
  <sheetProtection/>
  <hyperlinks>
    <hyperlink ref="A5" location="'2.01.1 F'!A1" display="Figure 2.01.1: Number and proportion of people aged 15 years and over living in overcrowded households(a), by Indigenous status, New South Wales and Australia,2008"/>
    <hyperlink ref="A6" location="'2.01.1 T'!A1" display="Table 2.01.1: Number and proportion of overcrowded households by Indigenous status, by tenure type, New South Wales and the Australian Capital Territory combined and Australia, 2006"/>
    <hyperlink ref="A7" location="'2.02.2 T'!A1" display="Table 2.01.2: Proportion of households by tenure type and Indigenous status, New South Wales and Australia, 2008"/>
    <hyperlink ref="A8" location="'2.01.3 T'!A1" display="Table 2.01.3: Number and proportion of SAAP support periods, by Indigenous status, New South Wales and Australia, 2009–10"/>
    <hyperlink ref="A9" location="'2.01.2 F'!A1" display="Figure 2.01.2: Proportion of Persons(a), by tenure type, indigenous status, New South Wales and Australia, 2008 "/>
    <hyperlink ref="A10" location="'2.02.1 T'!A1" display="Table 2.02.1: Testing of drinking water in discrete Indigenous communities, New South Wales and Australia, 2006(a)(b)(c) "/>
    <hyperlink ref="A11" location="'2.02.2 T'!A1" display="Table 2.02.2: Sewerage in discrete Indigenous communities, New South Wales and Australia, 2006"/>
    <hyperlink ref="A12" location="'2.02.1 F'!A1" display="Figure 2.02.1: percentage of Indigenous households reporting lack of working facilities for each of the first 4 Health Living Practices, New South Wales and Australia, 2008"/>
    <hyperlink ref="A13" location="'2.03.1 T'!A1" display="Table 2.03.1: Children aged 0–14 years living in households with smokers, by Indigenous status of children, New South Wales and Australia, 2008 and 2007–08"/>
    <hyperlink ref="A14" location="'2.04.1 T'!A1" display="Table 2.04.1: Proportion of Year 3, 5, 7 and 9 students at or above the national minimum standard for reading, writing, spelling, grammar &amp; punctuation, and numeracy, by Indigenous status, New South Wales and Australia, 2008–2011(a)"/>
    <hyperlink ref="A15" location="'2.05.1T'!A1" display="Table 2.05.1: Apparent retention and attainment rates, by Indigenous status and sex, New South Wales and Australia, 2011(a)(b)(c)"/>
    <hyperlink ref="A16" location="'2.06.1 F'!A1" display="Figure 2.06.1: Highest level of school completed, by Indigenous status, people aged 18 years and over, New South Wales and Australia, 2008"/>
    <hyperlink ref="A17" location="'2.06.1 T'!A1" display="Table 2.06.1: Educational institution currently attended, by Indigenous status, people aged 15 years and over, New South Wales and Australia, 2008"/>
    <hyperlink ref="A18" location="'2.06.2 T'!A1" display="Table 2.06.2: Whether has a post-school qualification, by Indigenous status, people aged 25–64 years, New South Wales and Australia, 2008"/>
    <hyperlink ref="A19" location="'2.07.1 F'!A1" display="Figure 2.07.1: Unemployment and labour Force Participation Rates, people aged 15-64 yuears, by Indigenous status, New South Wales and Australia, 2008"/>
    <hyperlink ref="A20" location="'2.07.1 T '!A1" display="Table 2.07.1: Labour force status of people aged 15–64 years, by Indigenous status, New South Wales and Australia, 2008 "/>
    <hyperlink ref="A21" location="'2.08.1 F'!A1" display="Figure 2.08.1: Proportion of people aged 18 years and over in each equivalised gross weekly household income quintile, by Indigenous status, New South Wales and Australia, 2008"/>
    <hyperlink ref="A22" location="'2.08.2 F'!A1" display="Figure 2.08.2: Mean equivalised gross household income ($ per week), by Indigenous status, people aged 18 years and over, New South Wales and Australia, 2008"/>
    <hyperlink ref="A23" location="'2.09.1 F'!A1" display="Figure 2.09.1:Population distribution bt SEIFA advantage/disadvantage quintiles, by Indigenous status, New South Wales and Australia, 2006"/>
    <hyperlink ref="A24" location="'2.10.1 T'!A1" display="Table 2.10.1: Issues of community safety, people aged 18 years and over, by Indigenous status, New South Wales and Australia, 2008"/>
    <hyperlink ref="A25" location="'2.10.2 T'!A1" display="Table 2.10.2: Percentage of Indigenous Australians aged 15 years and over reporting they were a victim of physical or threatened violence in last 12 months, by sex, New South Wales and Australia, 2008"/>
    <hyperlink ref="A26" location="'2.10.1 F'!A1" display="Figure 2.10.1: Neighbourhood/community problems, Indigenous Australians aged 15 years and over, New South Wales and Australia, 2008"/>
    <hyperlink ref="A27" location="'2.10.3 T'!A1" display="Table 2.10.3: Hospitalisations for principal diagnosis of assault, by Indigenous status, New South Wales and NSW, Vic, Qld, WA, SA 7 NT combined, July 2008 to June 2010(a)(b)(c)(d)(e) "/>
    <hyperlink ref="A28" location="'2.10.4 T'!A1" display="Table 2.10.4: Deaths from assault (homicide), by Indigenous status, New South Wales and NSW, Qld, WA, SA and NT, 2006–2010(a)"/>
    <hyperlink ref="A29" location="'2.11.1 T'!A1" display="Table 2.11.1: People in prison custody, by Indigenous status, New South Wales and Australia, 30 June 2011"/>
    <hyperlink ref="A30" location="'2.11.1 F'!A1" display="Figure 2.11.1: Age-standardised imprisonment rates, by Indigenous status, New South Wales and Australia, 2001-2010"/>
    <hyperlink ref="A31" location="'2.11.2 T'!A1" display="Table 2.11.2: Deaths in custody (police and prison), by Indigenous status and selected characteristics, New South Wales and Australia 2010-11"/>
    <hyperlink ref="A33" location="'2.12.1 T'!A1" display="Table 2.12.1: Aboriginal and Torres Strait Islander children in out-of-home care: Indigenous status and relationship of carer, New South Wales and Australia, at 30 June 2011"/>
    <hyperlink ref="A34" location="'2.12.2 T '!A1" display="Table 2.12.2: Children aged 0-16 years who were the subjects of substantiations of notifications: number and rates per 1,000 children, by Indigenous status, New South Wales and Australia, 2010-11"/>
    <hyperlink ref="A35" location="'2.12.1 F '!A1" display="Figure 2.12.1: Rates of Aboriginal and Torres Strait Islander children aged 0–16 years who were the subject of substantiation, New South Wales and Australia, 2006-07 to 2010-11"/>
    <hyperlink ref="A36" location="'2.12.3  T'!A1" display="Table 2.12.3: Children on care and protection orders: number and rate (number per 1,000 children aged 0–17 years), by Indigenous status, New South Wales and Australia, at 30 June 2011"/>
    <hyperlink ref="A37" location="'2.12.4 T'!A1" display="Table 2.12.4: Children in out-of-home care: number and rate (number per 1,000 children aged 0–17 years), by Indigenous status, New South Wales and Australia, at 30 June 2011"/>
    <hyperlink ref="A38" location="'2.13.1 T'!A1" display="Table 2.13.1: Households with at least one registered vehicle, by Indigenous status, New South Wales and Australia, 2006"/>
    <hyperlink ref="A39" location="'2.13.1 F'!A1" display="Figure 2.13.1: Difficulty with transport, by Indigenous status, New South Wales and Australia, people aged 18 years and over, 2008"/>
    <hyperlink ref="A40" location="'2.14.1 F'!A1" display="Figure 2.14.1: Access to homelands/traditional country, Indigenous Australians aged 15 years and over, New South Wales and Australia, 2008"/>
    <hyperlink ref="A41" location="'2.14.2 F'!A1" display="Figure 2.14.2: Self assessed health status by whether Indigenous people recognises/does not recognise homelands/traditional country, New South Wales and Australia, 2008"/>
    <hyperlink ref="A42" location="'2.15.1 T'!A1" display="Table 2.15.1 Current daily smokers, by state/territory and Indigenous status, persons aged 15 years and over, New South Wales and Australia 2008"/>
    <hyperlink ref="A43" location="'2.15.2 T'!A1" display="Table 2.15.2: Per cent of Indigenous people aged 18 years and over reporting they are a current smoker, by age, New South Wales and Australia, 2008"/>
    <hyperlink ref="A44" location="'2.16.1 F'!A1" display="Figure 2.16.1: Alcohol risk levels by Indigenous statuts, people aged 18 years and over, age standardised, New South Wales and Australia, 2004-05"/>
    <hyperlink ref="A45" location="'2.17.1 T'!A1" display="Table 2.17.1: Substance use, Indigenous Australians aged 18 years and over, by sex, New South Wales and Australia, 2008"/>
    <hyperlink ref="A46" location="'2.18.1 F'!A1" display="Figure 2.18.1: people ages 15 years and over, level of physical activity, non-remote areas, by Indigenous status, New South Wales and Australia, 2004-05"/>
    <hyperlink ref="A47" location="'2.18.2 F'!A1" display="Figure 2.18.2: People aged 15 years and over reporting a sedentary level of physical activity by Indigenous status, sex and age group, non-remote areas, New South Wales and Australia, 2004-05"/>
    <hyperlink ref="A48" location="'2.18.1 T'!A1" display="Table 2.18.1: Indigenous Australians aged 15 years and over reporting excellent, very good or good health status, by level of physical activity, non-remote areas, New South Wales and Australia, 2004-05"/>
    <hyperlink ref="A49" location="'2.19.1 T'!A1" display="Table 2.19.1: Selected dietary habits, by Indigenous status, people aged 12 years and over, New South Wales and Australia, 2004-05"/>
    <hyperlink ref="A50" location="'2.19.1 F'!A1" display="Figure 2.19.1: percentage of Australians aged 12 years and over reporting having recommended usual daily intake of vegetables and fruit, by Indigenous status, non-remote areas, New South Wales and Australia, 2004-05"/>
    <hyperlink ref="A51" location="'2.19.2 F'!A1" display="Figure 2.19.2: Percentage of Indigenous Australian children aged 4-14 years reporting having the recommended usual daily intake of vegetables and fruit, non-remote areas, New south Wales and Australia, 2008"/>
    <hyperlink ref="A52" location="'2.20.1 T'!A1" display="Table 2.20.1: Breastfeeding status, Indigenous infants aged 0–3 years, New South Wales and the Australian capital Territory combined and Australia, 2008"/>
    <hyperlink ref="A53" location="'2.20.2 T'!A1" display="Table 2.20.2: Age at which first regularly given solid food, Indigenous infants aged 0–3 years, New South Wales and Australia, 2008"/>
    <hyperlink ref="A54" location="'2.20 1 F'!A1" display="Figure 2.20.1: Aboriginal and Torres Strait Islander children aged 0-3 years currently breastfeeding, by age, New South Wales and Australia, 2008"/>
    <hyperlink ref="A55" location="'2.21.1 T '!A1" display="Table 2.21.1: Tobacco smoking status of Indigenous mothers during pregnancy,  New South Wales and Australia, 2009(a)"/>
    <hyperlink ref="A56" location="'2.21.1 F'!A1" display="Figure 2.21.1: Tobacco smoking status of mothers during pregnancy, by Indigenous status, New South Wales and Australia, 2009(a)(b)"/>
    <hyperlink ref="A57" location="'2.21.2 F'!A1" display="Figure 2.21.2: Selected health issues of Indigenous mothers, children aged 0-3 years, New South Wales and Australia 2008"/>
    <hyperlink ref="A58" location="'2.21.2 T '!A1" display="Table 2.21.2: Risk factors status of women(a) who gave birth to an Indigenous baby(b) who attended an antenatal visit before 13 weeks of pregnancy, New South Wales and the Australian Capital Territory combined and Australia, 1 July 2009–30 June 2010 "/>
    <hyperlink ref="A59" location="'2.22.1 F'!A1" display="Figure 2.22.1: Proportion of Indigenous adults who are underweight, normal weight, overweight and obese, age standardised, by Indigenous status, New South Wales and Australia, 2004-05"/>
    <hyperlink ref="A60" location="'2.22.2 F'!A1" display="Figure 2.22.2: Proportion of adults overweight and obese, by age group, by Indigenous status, New South Wales and Australia, 2004-05"/>
    <hyperlink ref="A32" location="'2.11.3 T'!A1" display="Table 2.11.3: Rate of deaths in prison custody (rate per 100 prisoners), by Indigenous status, New South Wales and Australia, 1998-99 to 2010-1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M10" sqref="M10"/>
    </sheetView>
  </sheetViews>
  <sheetFormatPr defaultColWidth="9.140625" defaultRowHeight="15" customHeight="1"/>
  <cols>
    <col min="1" max="1" width="18.00390625" style="408" customWidth="1"/>
    <col min="2" max="2" width="9.140625" style="1184" customWidth="1"/>
    <col min="3" max="16384" width="9.140625" style="408" customWidth="1"/>
  </cols>
  <sheetData>
    <row r="1" spans="1:11" ht="15" customHeight="1">
      <c r="A1" s="1605" t="s">
        <v>2194</v>
      </c>
      <c r="B1" s="1605"/>
      <c r="C1" s="1605"/>
      <c r="D1" s="1605"/>
      <c r="E1" s="1605"/>
      <c r="F1" s="1605"/>
      <c r="G1" s="1605"/>
      <c r="H1" s="1605"/>
      <c r="I1" s="1605"/>
      <c r="J1" s="1605"/>
      <c r="K1" s="1605"/>
    </row>
    <row r="2" spans="1:11" ht="15" customHeight="1" thickBot="1">
      <c r="A2" s="1628"/>
      <c r="B2" s="1628"/>
      <c r="C2" s="1628"/>
      <c r="D2" s="1628"/>
      <c r="E2" s="1628"/>
      <c r="F2" s="1628"/>
      <c r="G2" s="1628"/>
      <c r="H2" s="1628"/>
      <c r="I2" s="1628"/>
      <c r="J2" s="1628"/>
      <c r="K2" s="1628"/>
    </row>
    <row r="3" spans="1:11" ht="15" customHeight="1" thickBot="1">
      <c r="A3" s="1182"/>
      <c r="B3" s="1183"/>
      <c r="C3" s="1183"/>
      <c r="D3" s="1183"/>
      <c r="E3" s="1183"/>
      <c r="F3" s="1183"/>
      <c r="G3" s="1183"/>
      <c r="H3" s="1183"/>
      <c r="I3" s="1183"/>
      <c r="J3" s="1609" t="s">
        <v>76</v>
      </c>
      <c r="K3" s="1609"/>
    </row>
    <row r="4" spans="1:13" ht="15" customHeight="1" thickBot="1">
      <c r="A4" s="500"/>
      <c r="B4" s="707" t="s">
        <v>26</v>
      </c>
      <c r="C4" s="707" t="s">
        <v>77</v>
      </c>
      <c r="D4" s="707" t="s">
        <v>78</v>
      </c>
      <c r="E4" s="707" t="s">
        <v>79</v>
      </c>
      <c r="F4" s="707" t="s">
        <v>80</v>
      </c>
      <c r="G4" s="707" t="s">
        <v>81</v>
      </c>
      <c r="H4" s="707" t="s">
        <v>82</v>
      </c>
      <c r="I4" s="707" t="s">
        <v>83</v>
      </c>
      <c r="J4" s="11" t="s">
        <v>84</v>
      </c>
      <c r="K4" s="11" t="s">
        <v>85</v>
      </c>
      <c r="M4" s="1184"/>
    </row>
    <row r="5" spans="1:13" ht="15" customHeight="1">
      <c r="A5" s="1185"/>
      <c r="B5" s="1582" t="s">
        <v>21</v>
      </c>
      <c r="C5" s="1582"/>
      <c r="D5" s="1582"/>
      <c r="E5" s="1582"/>
      <c r="F5" s="1582"/>
      <c r="G5" s="1582"/>
      <c r="H5" s="1582"/>
      <c r="I5" s="1582"/>
      <c r="J5" s="1582"/>
      <c r="K5" s="1582"/>
      <c r="M5" s="1184"/>
    </row>
    <row r="6" ht="15" customHeight="1">
      <c r="A6" s="497" t="s">
        <v>22</v>
      </c>
    </row>
    <row r="7" spans="1:11" ht="15" customHeight="1">
      <c r="A7" s="496" t="s">
        <v>0</v>
      </c>
      <c r="B7" s="1186">
        <v>93.71870081556733</v>
      </c>
      <c r="C7" s="1186">
        <v>15.06012622061942</v>
      </c>
      <c r="D7" s="1186">
        <v>6.6836689824993405</v>
      </c>
      <c r="E7" s="1186">
        <v>7.872102628893532</v>
      </c>
      <c r="F7" s="1186">
        <v>16.41892813309696</v>
      </c>
      <c r="G7" s="1186">
        <v>21.819182985167085</v>
      </c>
      <c r="H7" s="1186">
        <v>50.74093294124431</v>
      </c>
      <c r="I7" s="1186">
        <v>99.644128113879</v>
      </c>
      <c r="J7" s="1186">
        <v>27.96640816490537</v>
      </c>
      <c r="K7" s="1186">
        <v>34.22397140988933</v>
      </c>
    </row>
    <row r="8" spans="1:11" ht="15" customHeight="1">
      <c r="A8" s="143" t="s">
        <v>1</v>
      </c>
      <c r="B8" s="1186">
        <v>63.07979407110265</v>
      </c>
      <c r="C8" s="1186">
        <v>14.405850175040916</v>
      </c>
      <c r="D8" s="1186">
        <v>7.316928351651029</v>
      </c>
      <c r="E8" s="1186">
        <v>5.793767803922731</v>
      </c>
      <c r="F8" s="1186">
        <v>6.80704775363334</v>
      </c>
      <c r="G8" s="1186">
        <v>7.5584690120166895</v>
      </c>
      <c r="H8" s="1186">
        <v>13.495225351256007</v>
      </c>
      <c r="I8" s="1186">
        <v>49.827199793033444</v>
      </c>
      <c r="J8" s="1186">
        <v>17.72577716865317</v>
      </c>
      <c r="K8" s="1186">
        <v>17.807074674768458</v>
      </c>
    </row>
    <row r="9" spans="1:11" ht="15" customHeight="1">
      <c r="A9" s="143" t="s">
        <v>86</v>
      </c>
      <c r="B9" s="1186">
        <v>1.4857166576975338</v>
      </c>
      <c r="C9" s="1186">
        <v>1.0454173851337203</v>
      </c>
      <c r="D9" s="1186">
        <v>0.9134528399463148</v>
      </c>
      <c r="E9" s="1186">
        <v>1.3587190400629523</v>
      </c>
      <c r="F9" s="1186">
        <v>2.412048325110275</v>
      </c>
      <c r="G9" s="1186">
        <v>2.8867199098756995</v>
      </c>
      <c r="H9" s="1186">
        <v>3.75991742416675</v>
      </c>
      <c r="I9" s="1186">
        <v>1.9997938581290833</v>
      </c>
      <c r="J9" s="1186">
        <v>1.577725360011975</v>
      </c>
      <c r="K9" s="1186">
        <v>1.9219311445008211</v>
      </c>
    </row>
    <row r="10" spans="1:11" ht="15" customHeight="1">
      <c r="A10" s="143" t="s">
        <v>87</v>
      </c>
      <c r="B10" s="1186">
        <v>30.638906744464684</v>
      </c>
      <c r="C10" s="1186">
        <v>0.6542760455785039</v>
      </c>
      <c r="D10" s="1186">
        <v>-0.6332593691516886</v>
      </c>
      <c r="E10" s="1186">
        <v>2.078334824970801</v>
      </c>
      <c r="F10" s="1186">
        <v>9.611880379463619</v>
      </c>
      <c r="G10" s="1186">
        <v>14.260713973150395</v>
      </c>
      <c r="H10" s="1186">
        <v>37.2457075899883</v>
      </c>
      <c r="I10" s="1186">
        <v>49.81692832084556</v>
      </c>
      <c r="J10" s="1186">
        <v>10.2406309962522</v>
      </c>
      <c r="K10" s="1186">
        <v>16.416896735120872</v>
      </c>
    </row>
    <row r="11" spans="1:11" ht="15" customHeight="1">
      <c r="A11" s="1185" t="s">
        <v>23</v>
      </c>
      <c r="B11" s="1186"/>
      <c r="C11" s="1186"/>
      <c r="D11" s="1186"/>
      <c r="E11" s="1186"/>
      <c r="F11" s="1186"/>
      <c r="G11" s="1186"/>
      <c r="H11" s="1186"/>
      <c r="I11" s="1186"/>
      <c r="J11" s="1186"/>
      <c r="K11" s="1186"/>
    </row>
    <row r="12" spans="1:11" ht="15" customHeight="1">
      <c r="A12" s="496" t="s">
        <v>0</v>
      </c>
      <c r="B12" s="1186">
        <v>62.28426395939086</v>
      </c>
      <c r="C12" s="1186">
        <v>13.932511878875735</v>
      </c>
      <c r="D12" s="1186">
        <v>11.455832274061171</v>
      </c>
      <c r="E12" s="1186">
        <v>12.616185993166232</v>
      </c>
      <c r="F12" s="1186">
        <v>17.867951480522</v>
      </c>
      <c r="G12" s="1186">
        <v>36.116395845678824</v>
      </c>
      <c r="H12" s="1186">
        <v>67.47781733170395</v>
      </c>
      <c r="I12" s="1186">
        <v>106.70826833073323</v>
      </c>
      <c r="J12" s="1186">
        <v>28.611668407898105</v>
      </c>
      <c r="K12" s="1186">
        <v>37.48601236962193</v>
      </c>
    </row>
    <row r="13" spans="1:11" ht="15" customHeight="1">
      <c r="A13" s="143" t="s">
        <v>1</v>
      </c>
      <c r="B13" s="1186">
        <v>43.04385613841479</v>
      </c>
      <c r="C13" s="1186">
        <v>12.544488896675363</v>
      </c>
      <c r="D13" s="1186">
        <v>9.50673021683836</v>
      </c>
      <c r="E13" s="1186">
        <v>6.121384139245137</v>
      </c>
      <c r="F13" s="1186">
        <v>6.255495742272372</v>
      </c>
      <c r="G13" s="1186">
        <v>7.411729895076958</v>
      </c>
      <c r="H13" s="1186">
        <v>12.652598911363635</v>
      </c>
      <c r="I13" s="1186">
        <v>37.05410748160453</v>
      </c>
      <c r="J13" s="1186">
        <v>15.236486813562934</v>
      </c>
      <c r="K13" s="1186">
        <v>14.468844795314887</v>
      </c>
    </row>
    <row r="14" spans="1:11" ht="15" customHeight="1">
      <c r="A14" s="143" t="s">
        <v>86</v>
      </c>
      <c r="B14" s="1186">
        <v>1.4469954494575321</v>
      </c>
      <c r="C14" s="1186">
        <v>1.110648029874556</v>
      </c>
      <c r="D14" s="1186">
        <v>1.2050233900369396</v>
      </c>
      <c r="E14" s="1186">
        <v>2.061002169800441</v>
      </c>
      <c r="F14" s="1186">
        <v>2.856360585425206</v>
      </c>
      <c r="G14" s="1186">
        <v>4.872869944932582</v>
      </c>
      <c r="H14" s="1186">
        <v>5.333119132631347</v>
      </c>
      <c r="I14" s="1186">
        <v>2.8797959412113334</v>
      </c>
      <c r="J14" s="1186">
        <v>1.8778389505400352</v>
      </c>
      <c r="K14" s="1186">
        <v>2.590808934640046</v>
      </c>
    </row>
    <row r="15" spans="1:11" ht="15" customHeight="1">
      <c r="A15" s="143" t="s">
        <v>87</v>
      </c>
      <c r="B15" s="1186">
        <v>19.240407820976074</v>
      </c>
      <c r="C15" s="1186">
        <v>1.388022982200372</v>
      </c>
      <c r="D15" s="1186">
        <v>1.9491020572228113</v>
      </c>
      <c r="E15" s="1186">
        <v>6.4948018539210945</v>
      </c>
      <c r="F15" s="1186">
        <v>11.612455738249626</v>
      </c>
      <c r="G15" s="1186">
        <v>28.704665950601864</v>
      </c>
      <c r="H15" s="1186">
        <v>54.82521842034031</v>
      </c>
      <c r="I15" s="1186">
        <v>69.6541608491287</v>
      </c>
      <c r="J15" s="1186">
        <v>13.37518159433517</v>
      </c>
      <c r="K15" s="1186">
        <v>23.017167574307045</v>
      </c>
    </row>
    <row r="16" spans="1:11" ht="15" customHeight="1">
      <c r="A16" s="1185" t="s">
        <v>88</v>
      </c>
      <c r="B16" s="1186"/>
      <c r="C16" s="1186"/>
      <c r="D16" s="1186"/>
      <c r="E16" s="1186"/>
      <c r="F16" s="1186"/>
      <c r="G16" s="1186"/>
      <c r="H16" s="1186"/>
      <c r="I16" s="1186"/>
      <c r="J16" s="1186"/>
      <c r="K16" s="1186"/>
    </row>
    <row r="17" spans="1:11" ht="15" customHeight="1">
      <c r="A17" s="496" t="s">
        <v>0</v>
      </c>
      <c r="B17" s="1186">
        <v>78.49115990852535</v>
      </c>
      <c r="C17" s="1186">
        <v>14.511950826411228</v>
      </c>
      <c r="D17" s="1186">
        <v>8.988321245329635</v>
      </c>
      <c r="E17" s="1186">
        <v>10.263947282824754</v>
      </c>
      <c r="F17" s="1186">
        <v>17.186538066899242</v>
      </c>
      <c r="G17" s="1186">
        <v>29.319371727748692</v>
      </c>
      <c r="H17" s="1186">
        <v>59.4513881207831</v>
      </c>
      <c r="I17" s="1186">
        <v>103.54481629840204</v>
      </c>
      <c r="J17" s="1186">
        <v>28.289512263623934</v>
      </c>
      <c r="K17" s="1186">
        <v>35.948306683653705</v>
      </c>
    </row>
    <row r="18" spans="1:11" ht="15" customHeight="1">
      <c r="A18" s="143" t="s">
        <v>1</v>
      </c>
      <c r="B18" s="1186">
        <v>53.315760682655934</v>
      </c>
      <c r="C18" s="1186">
        <v>13.497520965075676</v>
      </c>
      <c r="D18" s="1186">
        <v>8.380475902869167</v>
      </c>
      <c r="E18" s="1186">
        <v>5.9574968857167425</v>
      </c>
      <c r="F18" s="1186">
        <v>6.52856246076585</v>
      </c>
      <c r="G18" s="1186">
        <v>7.484278090086042</v>
      </c>
      <c r="H18" s="1186">
        <v>13.071187772191827</v>
      </c>
      <c r="I18" s="1186">
        <v>42.82935998551571</v>
      </c>
      <c r="J18" s="1186">
        <v>16.47035711252017</v>
      </c>
      <c r="K18" s="1186">
        <v>16.022206980121968</v>
      </c>
    </row>
    <row r="19" spans="1:11" ht="15" customHeight="1">
      <c r="A19" s="143" t="s">
        <v>86</v>
      </c>
      <c r="B19" s="1186">
        <v>1.4721943174686651</v>
      </c>
      <c r="C19" s="1186">
        <v>1.0751567538928335</v>
      </c>
      <c r="D19" s="1186">
        <v>1.072531124664694</v>
      </c>
      <c r="E19" s="1186">
        <v>1.7228623832658378</v>
      </c>
      <c r="F19" s="1186">
        <v>2.6325149173625473</v>
      </c>
      <c r="G19" s="1186">
        <v>3.917461560733057</v>
      </c>
      <c r="H19" s="1186">
        <v>4.548277414181317</v>
      </c>
      <c r="I19" s="1186">
        <v>2.4176129723493287</v>
      </c>
      <c r="J19" s="1186">
        <v>1.7176016324575787</v>
      </c>
      <c r="K19" s="1186">
        <v>2.2436551174412585</v>
      </c>
    </row>
    <row r="20" spans="1:11" ht="15" customHeight="1">
      <c r="A20" s="143" t="s">
        <v>87</v>
      </c>
      <c r="B20" s="1186">
        <v>25.175399225869413</v>
      </c>
      <c r="C20" s="1186">
        <v>1.014429861335552</v>
      </c>
      <c r="D20" s="1186">
        <v>0.6078453424604682</v>
      </c>
      <c r="E20" s="1186">
        <v>4.306450397108011</v>
      </c>
      <c r="F20" s="1186">
        <v>10.657975606133391</v>
      </c>
      <c r="G20" s="1186">
        <v>21.83509363766265</v>
      </c>
      <c r="H20" s="1186">
        <v>46.38020034859127</v>
      </c>
      <c r="I20" s="1186">
        <v>60.71545631288633</v>
      </c>
      <c r="J20" s="1186">
        <v>11.819155151103764</v>
      </c>
      <c r="K20" s="1186">
        <v>19.926099703531737</v>
      </c>
    </row>
    <row r="21" spans="1:11" ht="15" customHeight="1">
      <c r="A21" s="1187"/>
      <c r="B21" s="1583" t="s">
        <v>61</v>
      </c>
      <c r="C21" s="1583"/>
      <c r="D21" s="1583"/>
      <c r="E21" s="1583"/>
      <c r="F21" s="1583"/>
      <c r="G21" s="1583"/>
      <c r="H21" s="1583"/>
      <c r="I21" s="1583"/>
      <c r="J21" s="1583"/>
      <c r="K21" s="1583"/>
    </row>
    <row r="22" spans="1:9" ht="15" customHeight="1">
      <c r="A22" s="497" t="s">
        <v>22</v>
      </c>
      <c r="B22" s="131"/>
      <c r="C22" s="131"/>
      <c r="D22" s="131"/>
      <c r="E22" s="131"/>
      <c r="F22" s="131"/>
      <c r="G22" s="131"/>
      <c r="H22" s="131"/>
      <c r="I22" s="131"/>
    </row>
    <row r="23" spans="1:11" ht="15" customHeight="1">
      <c r="A23" s="496" t="s">
        <v>0</v>
      </c>
      <c r="B23" s="133">
        <v>103.46762088153686</v>
      </c>
      <c r="C23" s="133">
        <v>14.799262799389087</v>
      </c>
      <c r="D23" s="133">
        <v>8.453880248869089</v>
      </c>
      <c r="E23" s="133">
        <v>13.19150976349801</v>
      </c>
      <c r="F23" s="133">
        <v>29.42088071907112</v>
      </c>
      <c r="G23" s="133">
        <v>39.04356370782837</v>
      </c>
      <c r="H23" s="133">
        <v>60.535551548290776</v>
      </c>
      <c r="I23" s="133">
        <v>114.5631727275814</v>
      </c>
      <c r="J23" s="1186">
        <v>33.323353807252765</v>
      </c>
      <c r="K23" s="1186">
        <v>43.29759347182015</v>
      </c>
    </row>
    <row r="24" spans="1:11" ht="15" customHeight="1">
      <c r="A24" s="143" t="s">
        <v>1</v>
      </c>
      <c r="B24" s="133">
        <v>55.92439219376673</v>
      </c>
      <c r="C24" s="133">
        <v>13.378125976807604</v>
      </c>
      <c r="D24" s="133">
        <v>7.796458046384349</v>
      </c>
      <c r="E24" s="133">
        <v>6.159902750190999</v>
      </c>
      <c r="F24" s="133">
        <v>7.037201760592044</v>
      </c>
      <c r="G24" s="133">
        <v>8.098468904336613</v>
      </c>
      <c r="H24" s="133">
        <v>13.8844884424819</v>
      </c>
      <c r="I24" s="133">
        <v>49.985615168971584</v>
      </c>
      <c r="J24" s="1186">
        <v>17.27407672667466</v>
      </c>
      <c r="K24" s="1186">
        <v>17.525883311010183</v>
      </c>
    </row>
    <row r="25" spans="1:11" ht="15" customHeight="1">
      <c r="A25" s="143" t="s">
        <v>86</v>
      </c>
      <c r="B25" s="133">
        <v>1.8501340260085875</v>
      </c>
      <c r="C25" s="133">
        <v>1.1062283929038472</v>
      </c>
      <c r="D25" s="133">
        <v>1.084323188629178</v>
      </c>
      <c r="E25" s="133">
        <v>2.1415126664278885</v>
      </c>
      <c r="F25" s="133">
        <v>4.1807641332420635</v>
      </c>
      <c r="G25" s="133">
        <v>4.821104355530847</v>
      </c>
      <c r="H25" s="133">
        <v>4.359941080945568</v>
      </c>
      <c r="I25" s="133">
        <v>2.291922833005287</v>
      </c>
      <c r="J25" s="133">
        <v>1.9290960862640365</v>
      </c>
      <c r="K25" s="133">
        <v>2.470494222942792</v>
      </c>
    </row>
    <row r="26" spans="1:11" ht="15" customHeight="1">
      <c r="A26" s="143" t="s">
        <v>87</v>
      </c>
      <c r="B26" s="133">
        <v>47.54322868777013</v>
      </c>
      <c r="C26" s="133">
        <v>1.4211368225814827</v>
      </c>
      <c r="D26" s="133">
        <v>0.6574222024847396</v>
      </c>
      <c r="E26" s="133">
        <v>7.031607013307011</v>
      </c>
      <c r="F26" s="133">
        <v>22.383678958479077</v>
      </c>
      <c r="G26" s="133">
        <v>30.945094803491756</v>
      </c>
      <c r="H26" s="133">
        <v>46.65106310580887</v>
      </c>
      <c r="I26" s="133">
        <v>64.57755755860981</v>
      </c>
      <c r="J26" s="133">
        <v>16.049277080578104</v>
      </c>
      <c r="K26" s="133">
        <v>25.771710160809967</v>
      </c>
    </row>
    <row r="27" spans="1:11" ht="15" customHeight="1">
      <c r="A27" s="1185" t="s">
        <v>23</v>
      </c>
      <c r="B27" s="133"/>
      <c r="C27" s="133"/>
      <c r="D27" s="133"/>
      <c r="E27" s="133"/>
      <c r="F27" s="133"/>
      <c r="G27" s="133"/>
      <c r="H27" s="133"/>
      <c r="I27" s="133"/>
      <c r="J27" s="1186"/>
      <c r="K27" s="1186"/>
    </row>
    <row r="28" spans="1:11" ht="15" customHeight="1">
      <c r="A28" s="496" t="s">
        <v>0</v>
      </c>
      <c r="B28" s="133">
        <v>75.16725386960137</v>
      </c>
      <c r="C28" s="133">
        <v>13.478212424221166</v>
      </c>
      <c r="D28" s="133">
        <v>12.3301604360175</v>
      </c>
      <c r="E28" s="133">
        <v>18.288949065821168</v>
      </c>
      <c r="F28" s="133">
        <v>31.531729627512203</v>
      </c>
      <c r="G28" s="133">
        <v>50.76762737002445</v>
      </c>
      <c r="H28" s="133">
        <v>73.39481050263596</v>
      </c>
      <c r="I28" s="133">
        <v>103.90272502485406</v>
      </c>
      <c r="J28" s="1186">
        <v>33.786134599966715</v>
      </c>
      <c r="K28" s="1186">
        <v>43.45739084808305</v>
      </c>
    </row>
    <row r="29" spans="1:11" ht="15" customHeight="1">
      <c r="A29" s="143" t="s">
        <v>1</v>
      </c>
      <c r="B29" s="133">
        <v>37.54760813565751</v>
      </c>
      <c r="C29" s="133">
        <v>11.932096064509835</v>
      </c>
      <c r="D29" s="133">
        <v>10.592407553849316</v>
      </c>
      <c r="E29" s="133">
        <v>6.9364781559903514</v>
      </c>
      <c r="F29" s="133">
        <v>7.1189370478535094</v>
      </c>
      <c r="G29" s="133">
        <v>8.198151451329545</v>
      </c>
      <c r="H29" s="133">
        <v>13.418158281007909</v>
      </c>
      <c r="I29" s="133">
        <v>37.07909951747733</v>
      </c>
      <c r="J29" s="1186">
        <v>15.274913128769102</v>
      </c>
      <c r="K29" s="1186">
        <v>14.635336679959641</v>
      </c>
    </row>
    <row r="30" spans="1:11" ht="15" customHeight="1">
      <c r="A30" s="143" t="s">
        <v>86</v>
      </c>
      <c r="B30" s="133">
        <v>2.0019185669038113</v>
      </c>
      <c r="C30" s="133">
        <v>1.1295762581320488</v>
      </c>
      <c r="D30" s="133">
        <v>1.1640564596229759</v>
      </c>
      <c r="E30" s="133">
        <v>2.636633267564868</v>
      </c>
      <c r="F30" s="133">
        <v>4.429274962758605</v>
      </c>
      <c r="G30" s="133">
        <v>6.192570077708329</v>
      </c>
      <c r="H30" s="133">
        <v>5.469812545475719</v>
      </c>
      <c r="I30" s="133">
        <v>2.802191163673736</v>
      </c>
      <c r="J30" s="133">
        <v>2.2118708181936024</v>
      </c>
      <c r="K30" s="133">
        <v>2.969346848548406</v>
      </c>
    </row>
    <row r="31" spans="1:11" ht="15" customHeight="1">
      <c r="A31" s="143" t="s">
        <v>87</v>
      </c>
      <c r="B31" s="133">
        <v>37.619645733943855</v>
      </c>
      <c r="C31" s="133">
        <v>1.5461163597113305</v>
      </c>
      <c r="D31" s="133">
        <v>1.7377528821681842</v>
      </c>
      <c r="E31" s="133">
        <v>11.352470909830817</v>
      </c>
      <c r="F31" s="133">
        <v>24.412792579658692</v>
      </c>
      <c r="G31" s="133">
        <v>42.569475918694906</v>
      </c>
      <c r="H31" s="133">
        <v>59.97665222162806</v>
      </c>
      <c r="I31" s="133">
        <v>66.82362550737673</v>
      </c>
      <c r="J31" s="133">
        <v>18.511221471197615</v>
      </c>
      <c r="K31" s="133">
        <v>28.822054168123408</v>
      </c>
    </row>
    <row r="32" spans="1:11" ht="15" customHeight="1">
      <c r="A32" s="1185" t="s">
        <v>88</v>
      </c>
      <c r="B32" s="133"/>
      <c r="C32" s="133"/>
      <c r="D32" s="133"/>
      <c r="E32" s="133"/>
      <c r="F32" s="133"/>
      <c r="G32" s="133"/>
      <c r="H32" s="133"/>
      <c r="I32" s="133"/>
      <c r="J32" s="1186"/>
      <c r="K32" s="1186"/>
    </row>
    <row r="33" spans="1:11" ht="15" customHeight="1">
      <c r="A33" s="496" t="s">
        <v>0</v>
      </c>
      <c r="B33" s="133">
        <v>89.62437696302636</v>
      </c>
      <c r="C33" s="133">
        <v>14.153493588967699</v>
      </c>
      <c r="D33" s="133">
        <v>10.34378706114343</v>
      </c>
      <c r="E33" s="133">
        <v>15.748676517269272</v>
      </c>
      <c r="F33" s="133">
        <v>30.51898285309022</v>
      </c>
      <c r="G33" s="133">
        <v>45.15670557744359</v>
      </c>
      <c r="H33" s="133">
        <v>67.35515363459191</v>
      </c>
      <c r="I33" s="133">
        <v>108.47408270238789</v>
      </c>
      <c r="J33" s="1186">
        <v>33.555721600398</v>
      </c>
      <c r="K33" s="1186">
        <v>43.24388170078978</v>
      </c>
    </row>
    <row r="34" spans="1:11" ht="15" customHeight="1">
      <c r="A34" s="143" t="s">
        <v>1</v>
      </c>
      <c r="B34" s="135">
        <v>46.980694303590816</v>
      </c>
      <c r="C34" s="135">
        <v>12.674088723954283</v>
      </c>
      <c r="D34" s="135">
        <v>9.151552058229145</v>
      </c>
      <c r="E34" s="135">
        <v>6.544931848775208</v>
      </c>
      <c r="F34" s="135">
        <v>7.078475547714238</v>
      </c>
      <c r="G34" s="135">
        <v>8.148755492753539</v>
      </c>
      <c r="H34" s="135">
        <v>13.650306241421235</v>
      </c>
      <c r="I34" s="135">
        <v>42.96355085491875</v>
      </c>
      <c r="J34" s="1186">
        <v>16.27042123014071</v>
      </c>
      <c r="K34" s="1186">
        <v>15.96500066582673</v>
      </c>
    </row>
    <row r="35" spans="1:11" ht="15" customHeight="1">
      <c r="A35" s="143" t="s">
        <v>86</v>
      </c>
      <c r="B35" s="133">
        <v>1.907685237341761</v>
      </c>
      <c r="C35" s="133">
        <v>1.1167267246770423</v>
      </c>
      <c r="D35" s="133">
        <v>1.1302768093683322</v>
      </c>
      <c r="E35" s="133">
        <v>2.4062399549991365</v>
      </c>
      <c r="F35" s="133">
        <v>4.311519146653735</v>
      </c>
      <c r="G35" s="133">
        <v>5.541546266494336</v>
      </c>
      <c r="H35" s="133">
        <v>4.934332786630512</v>
      </c>
      <c r="I35" s="133">
        <v>2.524793238545111</v>
      </c>
      <c r="J35" s="133">
        <v>2.062375713926603</v>
      </c>
      <c r="K35" s="133">
        <v>2.708667704183302</v>
      </c>
    </row>
    <row r="36" spans="1:11" ht="15" customHeight="1" thickBot="1">
      <c r="A36" s="500" t="s">
        <v>87</v>
      </c>
      <c r="B36" s="137">
        <v>42.64368265943555</v>
      </c>
      <c r="C36" s="137">
        <v>1.4794048650134162</v>
      </c>
      <c r="D36" s="137">
        <v>1.1922350029142859</v>
      </c>
      <c r="E36" s="137">
        <v>9.203744668494064</v>
      </c>
      <c r="F36" s="137">
        <v>23.44050730537598</v>
      </c>
      <c r="G36" s="137">
        <v>37.00795008469005</v>
      </c>
      <c r="H36" s="137">
        <v>53.70484739317068</v>
      </c>
      <c r="I36" s="137">
        <v>65.51053184746914</v>
      </c>
      <c r="J36" s="137">
        <v>17.285300370257293</v>
      </c>
      <c r="K36" s="137">
        <v>27.27888103496305</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0.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ustomHeight="1">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5" customHeight="1">
      <c r="A47" s="143"/>
      <c r="B47" s="135"/>
      <c r="C47" s="135"/>
      <c r="D47" s="135"/>
      <c r="E47" s="135"/>
      <c r="F47" s="135"/>
      <c r="G47" s="135"/>
      <c r="H47" s="135"/>
      <c r="I47" s="135"/>
      <c r="J47" s="135"/>
      <c r="K47" s="135"/>
    </row>
    <row r="48" spans="1:11" ht="15" customHeight="1">
      <c r="A48" s="143"/>
      <c r="B48" s="135"/>
      <c r="C48" s="135"/>
      <c r="D48" s="135"/>
      <c r="E48" s="135"/>
      <c r="F48" s="135"/>
      <c r="G48" s="135"/>
      <c r="H48" s="135"/>
      <c r="I48" s="135"/>
      <c r="J48" s="135"/>
      <c r="K48" s="135"/>
    </row>
    <row r="49" spans="1:11" ht="15" customHeight="1">
      <c r="A49" s="143"/>
      <c r="B49" s="135"/>
      <c r="C49" s="135"/>
      <c r="D49" s="135"/>
      <c r="E49" s="135"/>
      <c r="F49" s="135"/>
      <c r="G49" s="135"/>
      <c r="H49" s="135"/>
      <c r="I49" s="135"/>
      <c r="J49" s="135"/>
      <c r="K49" s="135"/>
    </row>
    <row r="50" spans="1:11" ht="15" customHeight="1">
      <c r="A50" s="143"/>
      <c r="B50" s="135"/>
      <c r="C50" s="135"/>
      <c r="D50" s="135"/>
      <c r="E50" s="135"/>
      <c r="F50" s="135"/>
      <c r="G50" s="135"/>
      <c r="H50" s="135"/>
      <c r="I50" s="135"/>
      <c r="J50" s="135"/>
      <c r="K50" s="135"/>
    </row>
    <row r="51" spans="1:11" ht="15" customHeight="1">
      <c r="A51" s="143"/>
      <c r="B51" s="135"/>
      <c r="C51" s="135"/>
      <c r="D51" s="135"/>
      <c r="E51" s="135"/>
      <c r="F51" s="135"/>
      <c r="G51" s="135"/>
      <c r="H51" s="135"/>
      <c r="I51" s="135"/>
      <c r="J51" s="135"/>
      <c r="K51" s="135"/>
    </row>
    <row r="52" spans="1:8" ht="15" customHeight="1">
      <c r="A52" s="599"/>
      <c r="B52" s="1188"/>
      <c r="C52" s="599"/>
      <c r="D52" s="599"/>
      <c r="E52" s="599"/>
      <c r="F52" s="599"/>
      <c r="G52" s="599"/>
      <c r="H52" s="599"/>
    </row>
    <row r="53" spans="1:6" ht="15" customHeight="1">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24" sqref="A24"/>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630" t="s">
        <v>2195</v>
      </c>
      <c r="B1" s="1630"/>
      <c r="C1" s="1630"/>
      <c r="D1" s="1630"/>
      <c r="E1" s="1630"/>
      <c r="F1" s="1630"/>
      <c r="G1" s="1630"/>
      <c r="H1" s="1630"/>
      <c r="I1" s="1630"/>
      <c r="J1" s="1194"/>
      <c r="K1" s="1194"/>
      <c r="L1" s="1194"/>
      <c r="M1" s="1194"/>
      <c r="N1" s="1194"/>
      <c r="O1" s="1194"/>
    </row>
    <row r="2" spans="1:15" ht="15" customHeight="1" thickBot="1">
      <c r="A2" s="1630"/>
      <c r="B2" s="1630"/>
      <c r="C2" s="1630"/>
      <c r="D2" s="1630"/>
      <c r="E2" s="1630"/>
      <c r="F2" s="1630"/>
      <c r="G2" s="1630"/>
      <c r="H2" s="1630"/>
      <c r="I2" s="1630"/>
      <c r="J2" s="1080"/>
      <c r="K2" s="1080"/>
      <c r="L2" s="1080"/>
      <c r="M2" s="1080"/>
      <c r="N2" s="1080"/>
      <c r="O2" s="1080"/>
    </row>
    <row r="3" spans="1:15" ht="53.25" customHeight="1" thickBot="1">
      <c r="A3" s="1209"/>
      <c r="B3" s="319" t="s">
        <v>189</v>
      </c>
      <c r="C3" s="319" t="s">
        <v>190</v>
      </c>
      <c r="D3" s="1210" t="s">
        <v>191</v>
      </c>
      <c r="E3" s="1210" t="s">
        <v>192</v>
      </c>
      <c r="F3" s="1210" t="s">
        <v>193</v>
      </c>
      <c r="G3" s="1210" t="s">
        <v>194</v>
      </c>
      <c r="H3" s="1210" t="s">
        <v>195</v>
      </c>
      <c r="I3" s="1210" t="s">
        <v>196</v>
      </c>
      <c r="J3" s="124"/>
      <c r="K3" s="124"/>
      <c r="L3" s="124"/>
      <c r="M3" s="124"/>
      <c r="N3" s="198"/>
      <c r="O3" s="198"/>
    </row>
    <row r="4" spans="1:17" ht="15" customHeight="1">
      <c r="A4" s="175"/>
      <c r="B4" s="1599" t="s">
        <v>21</v>
      </c>
      <c r="C4" s="1599"/>
      <c r="D4" s="1599"/>
      <c r="E4" s="1599"/>
      <c r="F4" s="1599"/>
      <c r="G4" s="1599"/>
      <c r="H4" s="1599"/>
      <c r="I4" s="1599"/>
      <c r="J4" s="25"/>
      <c r="K4" s="25"/>
      <c r="L4" s="25"/>
      <c r="M4" s="25"/>
      <c r="N4" s="25"/>
      <c r="O4" s="25"/>
      <c r="Q4" s="176"/>
    </row>
    <row r="5" spans="1:15" ht="15" customHeight="1">
      <c r="A5" s="177" t="s">
        <v>197</v>
      </c>
      <c r="B5" s="178">
        <v>29.980251602895265</v>
      </c>
      <c r="C5" s="178">
        <v>33.8994938917881</v>
      </c>
      <c r="D5" s="178">
        <v>31.632460796325546</v>
      </c>
      <c r="E5" s="178">
        <v>35.00023538783272</v>
      </c>
      <c r="F5" s="178">
        <v>35.31038195199227</v>
      </c>
      <c r="G5" s="178">
        <v>36.56678467087562</v>
      </c>
      <c r="H5" s="179" t="s">
        <v>132</v>
      </c>
      <c r="I5" s="179" t="s">
        <v>308</v>
      </c>
      <c r="J5" s="178"/>
      <c r="K5" s="178"/>
      <c r="L5" s="178"/>
      <c r="M5" s="178"/>
      <c r="N5" s="221"/>
      <c r="O5" s="221"/>
    </row>
    <row r="6" spans="1:15" ht="15" customHeight="1">
      <c r="A6" s="177" t="s">
        <v>200</v>
      </c>
      <c r="B6" s="178">
        <v>15.576693765618705</v>
      </c>
      <c r="C6" s="178">
        <v>15.51549031277628</v>
      </c>
      <c r="D6" s="178">
        <v>15.323074662591461</v>
      </c>
      <c r="E6" s="178">
        <v>16.300858160366143</v>
      </c>
      <c r="F6" s="178">
        <v>16.076349003608616</v>
      </c>
      <c r="G6" s="178">
        <v>15.970184267684521</v>
      </c>
      <c r="H6" s="179">
        <v>0.1</v>
      </c>
      <c r="I6" s="179">
        <v>4.2</v>
      </c>
      <c r="J6" s="178"/>
      <c r="K6" s="178"/>
      <c r="L6" s="178"/>
      <c r="M6" s="178"/>
      <c r="N6" s="221"/>
      <c r="O6" s="221"/>
    </row>
    <row r="7" spans="1:15" ht="15" customHeight="1" thickBot="1">
      <c r="A7" s="471" t="s">
        <v>203</v>
      </c>
      <c r="B7" s="478">
        <f aca="true" t="shared" si="0" ref="B7:G7">B5-B6</f>
        <v>14.40355783727656</v>
      </c>
      <c r="C7" s="478">
        <f t="shared" si="0"/>
        <v>18.384003579011818</v>
      </c>
      <c r="D7" s="478">
        <f t="shared" si="0"/>
        <v>16.309386133734087</v>
      </c>
      <c r="E7" s="478">
        <f t="shared" si="0"/>
        <v>18.699377227466574</v>
      </c>
      <c r="F7" s="478">
        <f t="shared" si="0"/>
        <v>19.234032948383653</v>
      </c>
      <c r="G7" s="478">
        <f t="shared" si="0"/>
        <v>20.596600403191097</v>
      </c>
      <c r="H7" s="897" t="s">
        <v>131</v>
      </c>
      <c r="I7" s="897" t="s">
        <v>309</v>
      </c>
      <c r="J7" s="178"/>
      <c r="K7" s="178"/>
      <c r="L7" s="178"/>
      <c r="M7" s="178"/>
      <c r="N7" s="221"/>
      <c r="O7" s="221"/>
    </row>
    <row r="8" spans="1:15" ht="15" customHeight="1">
      <c r="A8" s="175"/>
      <c r="B8" s="1629" t="s">
        <v>295</v>
      </c>
      <c r="C8" s="1629"/>
      <c r="D8" s="1629"/>
      <c r="E8" s="1629"/>
      <c r="F8" s="1629"/>
      <c r="G8" s="1629"/>
      <c r="H8" s="1629"/>
      <c r="I8" s="1629"/>
      <c r="J8" s="25"/>
      <c r="K8" s="25"/>
      <c r="L8" s="25"/>
      <c r="M8" s="25"/>
      <c r="N8" s="25"/>
      <c r="O8" s="25"/>
    </row>
    <row r="9" spans="1:15" ht="15" customHeight="1">
      <c r="A9" s="177" t="s">
        <v>197</v>
      </c>
      <c r="B9" s="178">
        <v>41.492833594857736</v>
      </c>
      <c r="C9" s="178">
        <v>42.62415095266373</v>
      </c>
      <c r="D9" s="178">
        <v>39.13137079547949</v>
      </c>
      <c r="E9" s="178">
        <v>42.802258760051835</v>
      </c>
      <c r="F9" s="178">
        <v>42.81545085793776</v>
      </c>
      <c r="G9" s="178">
        <v>43.667635064409325</v>
      </c>
      <c r="H9" s="178">
        <v>0.4</v>
      </c>
      <c r="I9" s="178">
        <v>5.2</v>
      </c>
      <c r="J9" s="178"/>
      <c r="K9" s="178"/>
      <c r="L9" s="178"/>
      <c r="M9" s="178"/>
      <c r="N9" s="221"/>
      <c r="O9" s="221"/>
    </row>
    <row r="10" spans="1:15" ht="15" customHeight="1">
      <c r="A10" s="177" t="s">
        <v>200</v>
      </c>
      <c r="B10" s="178">
        <v>15.342622745375417</v>
      </c>
      <c r="C10" s="178">
        <v>15.535024781313572</v>
      </c>
      <c r="D10" s="178">
        <v>14.977865342670365</v>
      </c>
      <c r="E10" s="178">
        <v>16.08421730060098</v>
      </c>
      <c r="F10" s="178">
        <v>16.03332175003929</v>
      </c>
      <c r="G10" s="178">
        <v>15.899850453311773</v>
      </c>
      <c r="H10" s="178">
        <v>0.2</v>
      </c>
      <c r="I10" s="178">
        <v>5</v>
      </c>
      <c r="J10" s="178"/>
      <c r="K10" s="178"/>
      <c r="L10" s="178"/>
      <c r="M10" s="178"/>
      <c r="N10" s="221"/>
      <c r="O10" s="221"/>
    </row>
    <row r="11" spans="1:15" ht="15" customHeight="1" thickBot="1">
      <c r="A11" s="471" t="s">
        <v>203</v>
      </c>
      <c r="B11" s="478">
        <f aca="true" t="shared" si="1" ref="B11:G11">B9-B10</f>
        <v>26.15021084948232</v>
      </c>
      <c r="C11" s="478">
        <f t="shared" si="1"/>
        <v>27.08912617135016</v>
      </c>
      <c r="D11" s="478">
        <f t="shared" si="1"/>
        <v>24.153505452809128</v>
      </c>
      <c r="E11" s="478">
        <f t="shared" si="1"/>
        <v>26.718041459450856</v>
      </c>
      <c r="F11" s="478">
        <f t="shared" si="1"/>
        <v>26.782129107898474</v>
      </c>
      <c r="G11" s="478">
        <f t="shared" si="1"/>
        <v>27.767784611097554</v>
      </c>
      <c r="H11" s="478">
        <v>0.3</v>
      </c>
      <c r="I11" s="478">
        <v>5.3</v>
      </c>
      <c r="J11" s="178"/>
      <c r="K11" s="178"/>
      <c r="L11" s="178"/>
      <c r="M11" s="178"/>
      <c r="N11" s="221"/>
      <c r="O11" s="221"/>
    </row>
    <row r="12" spans="1:15" ht="15" customHeight="1">
      <c r="A12" s="829" t="s">
        <v>212</v>
      </c>
      <c r="B12" s="1195"/>
      <c r="C12" s="1195"/>
      <c r="D12" s="1195"/>
      <c r="E12" s="1195"/>
      <c r="F12" s="1195"/>
      <c r="G12" s="1195"/>
      <c r="H12" s="1195"/>
      <c r="I12" s="1195"/>
      <c r="J12" s="1195"/>
      <c r="K12" s="1195"/>
      <c r="L12" s="1195"/>
      <c r="M12" s="1195"/>
      <c r="N12" s="1195"/>
      <c r="O12" s="1195"/>
    </row>
    <row r="13" spans="1:15" ht="15" customHeight="1">
      <c r="A13" s="769" t="s">
        <v>184</v>
      </c>
      <c r="B13" s="1196"/>
      <c r="C13" s="1196"/>
      <c r="D13" s="1196"/>
      <c r="E13" s="1196"/>
      <c r="F13" s="1196"/>
      <c r="G13" s="1196"/>
      <c r="H13" s="1196"/>
      <c r="I13" s="1196"/>
      <c r="J13" s="1196"/>
      <c r="K13" s="1196"/>
      <c r="L13" s="1196"/>
      <c r="M13" s="1196"/>
      <c r="N13" s="1196"/>
      <c r="O13" s="1196"/>
    </row>
    <row r="14" spans="1:15" ht="15" customHeight="1">
      <c r="A14" s="829" t="s">
        <v>213</v>
      </c>
      <c r="B14" s="1195"/>
      <c r="C14" s="1195"/>
      <c r="D14" s="1195"/>
      <c r="E14" s="1195"/>
      <c r="F14" s="1195"/>
      <c r="G14" s="1195"/>
      <c r="H14" s="1195"/>
      <c r="I14" s="1195"/>
      <c r="J14" s="1195"/>
      <c r="K14" s="1195"/>
      <c r="L14" s="1195"/>
      <c r="M14" s="1195"/>
      <c r="N14" s="1195"/>
      <c r="O14" s="1195"/>
    </row>
    <row r="15" spans="1:15" ht="15" customHeight="1">
      <c r="A15" s="829" t="s">
        <v>214</v>
      </c>
      <c r="B15" s="1195"/>
      <c r="C15" s="1195"/>
      <c r="D15" s="1195"/>
      <c r="E15" s="1195"/>
      <c r="F15" s="1195"/>
      <c r="G15" s="1195"/>
      <c r="H15" s="1195"/>
      <c r="I15" s="1195"/>
      <c r="J15" s="1195"/>
      <c r="K15" s="1195"/>
      <c r="L15" s="1195"/>
      <c r="M15" s="1195"/>
      <c r="N15" s="1195"/>
      <c r="O15" s="1195"/>
    </row>
    <row r="16" spans="1:15" ht="15" customHeight="1">
      <c r="A16" s="829" t="s">
        <v>215</v>
      </c>
      <c r="B16" s="1195"/>
      <c r="C16" s="1195"/>
      <c r="D16" s="1195"/>
      <c r="E16" s="1195"/>
      <c r="F16" s="1195"/>
      <c r="G16" s="1195"/>
      <c r="H16" s="1195"/>
      <c r="I16" s="1195"/>
      <c r="J16" s="1195"/>
      <c r="K16" s="1195"/>
      <c r="L16" s="1195"/>
      <c r="M16" s="1195"/>
      <c r="N16" s="1195"/>
      <c r="O16" s="1195"/>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1195"/>
      <c r="C18" s="1195"/>
      <c r="D18" s="1195"/>
      <c r="E18" s="1195"/>
      <c r="F18" s="1195"/>
      <c r="G18" s="1195"/>
      <c r="H18" s="1195"/>
      <c r="I18" s="1195"/>
      <c r="J18" s="1195"/>
      <c r="K18" s="1195"/>
      <c r="L18" s="1195"/>
      <c r="M18" s="1195"/>
      <c r="N18" s="1195"/>
      <c r="O18" s="1195"/>
    </row>
    <row r="19" spans="1:15" ht="15" customHeight="1">
      <c r="A19" s="829" t="s">
        <v>217</v>
      </c>
      <c r="B19" s="1195"/>
      <c r="C19" s="1195"/>
      <c r="D19" s="1195"/>
      <c r="E19" s="1195"/>
      <c r="F19" s="1195"/>
      <c r="G19" s="1195"/>
      <c r="H19" s="1195"/>
      <c r="I19" s="1195"/>
      <c r="J19" s="1195"/>
      <c r="K19" s="1195"/>
      <c r="L19" s="1195"/>
      <c r="M19" s="1195"/>
      <c r="N19" s="1195"/>
      <c r="O19" s="1195"/>
    </row>
    <row r="20" spans="1:15" ht="15" customHeight="1">
      <c r="A20" s="829" t="s">
        <v>310</v>
      </c>
      <c r="B20" s="1195"/>
      <c r="C20" s="1195"/>
      <c r="D20" s="1195"/>
      <c r="E20" s="1195"/>
      <c r="F20" s="1195"/>
      <c r="G20" s="1195"/>
      <c r="H20" s="1195"/>
      <c r="I20" s="1195"/>
      <c r="J20" s="1195"/>
      <c r="K20" s="1195"/>
      <c r="L20" s="1195"/>
      <c r="M20" s="1195"/>
      <c r="N20" s="1195"/>
      <c r="O20" s="1195"/>
    </row>
    <row r="21" spans="1:15" ht="15" customHeight="1">
      <c r="A21" s="829" t="s">
        <v>479</v>
      </c>
      <c r="B21" s="1195"/>
      <c r="C21" s="1195"/>
      <c r="D21" s="1195"/>
      <c r="E21" s="1195"/>
      <c r="F21" s="1195"/>
      <c r="G21" s="1195"/>
      <c r="H21" s="1195"/>
      <c r="I21" s="1195"/>
      <c r="J21" s="1195"/>
      <c r="K21" s="1195"/>
      <c r="L21" s="1195"/>
      <c r="M21" s="1195"/>
      <c r="N21" s="1195"/>
      <c r="O21" s="1195"/>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tint="-0.1499900072813034"/>
  </sheetPr>
  <dimension ref="A1:L48"/>
  <sheetViews>
    <sheetView zoomScalePageLayoutView="0" workbookViewId="0" topLeftCell="A1">
      <selection activeCell="A1" sqref="A1:H2"/>
    </sheetView>
  </sheetViews>
  <sheetFormatPr defaultColWidth="8.8515625" defaultRowHeight="15"/>
  <cols>
    <col min="1" max="1" width="20.7109375" style="59" customWidth="1"/>
    <col min="2" max="4" width="8.8515625" style="59" customWidth="1"/>
    <col min="5" max="5" width="3.7109375" style="59" customWidth="1"/>
    <col min="6" max="16384" width="8.8515625" style="59" customWidth="1"/>
  </cols>
  <sheetData>
    <row r="1" spans="1:8" ht="15">
      <c r="A1" s="1605" t="s">
        <v>311</v>
      </c>
      <c r="B1" s="1605"/>
      <c r="C1" s="1605"/>
      <c r="D1" s="1605"/>
      <c r="E1" s="1605"/>
      <c r="F1" s="1605"/>
      <c r="G1" s="1605"/>
      <c r="H1" s="1605"/>
    </row>
    <row r="2" spans="1:8" ht="15.75" thickBot="1">
      <c r="A2" s="1572"/>
      <c r="B2" s="1572"/>
      <c r="C2" s="1572"/>
      <c r="D2" s="1572"/>
      <c r="E2" s="1572"/>
      <c r="F2" s="1572"/>
      <c r="G2" s="1572"/>
      <c r="H2" s="1572"/>
    </row>
    <row r="3" spans="1:8" ht="15.75" thickBot="1">
      <c r="A3" s="223"/>
      <c r="B3" s="1633" t="s">
        <v>0</v>
      </c>
      <c r="C3" s="1633"/>
      <c r="D3" s="1633"/>
      <c r="E3" s="223"/>
      <c r="F3" s="1633" t="s">
        <v>1</v>
      </c>
      <c r="G3" s="1633"/>
      <c r="H3" s="1633"/>
    </row>
    <row r="4" spans="1:10" ht="15.75" thickBot="1">
      <c r="A4" s="82"/>
      <c r="B4" s="82" t="s">
        <v>22</v>
      </c>
      <c r="C4" s="228" t="s">
        <v>23</v>
      </c>
      <c r="D4" s="228" t="s">
        <v>307</v>
      </c>
      <c r="E4" s="82"/>
      <c r="F4" s="82" t="s">
        <v>22</v>
      </c>
      <c r="G4" s="228" t="s">
        <v>23</v>
      </c>
      <c r="H4" s="228" t="s">
        <v>307</v>
      </c>
      <c r="J4" s="66"/>
    </row>
    <row r="5" spans="1:8" ht="15" customHeight="1" thickBot="1">
      <c r="A5" s="229"/>
      <c r="B5" s="1633" t="s">
        <v>21</v>
      </c>
      <c r="C5" s="1633"/>
      <c r="D5" s="1633"/>
      <c r="E5" s="1633"/>
      <c r="F5" s="1633"/>
      <c r="G5" s="1633"/>
      <c r="H5" s="1633"/>
    </row>
    <row r="6" spans="1:8" ht="15">
      <c r="A6" s="223"/>
      <c r="B6" s="1632" t="s">
        <v>5</v>
      </c>
      <c r="C6" s="1632"/>
      <c r="D6" s="1632"/>
      <c r="E6" s="1632"/>
      <c r="F6" s="1632"/>
      <c r="G6" s="1632"/>
      <c r="H6" s="1632"/>
    </row>
    <row r="7" spans="1:10" ht="15">
      <c r="A7" s="74" t="s">
        <v>312</v>
      </c>
      <c r="B7" s="230">
        <v>162</v>
      </c>
      <c r="C7" s="230">
        <v>367</v>
      </c>
      <c r="D7" s="230">
        <v>529</v>
      </c>
      <c r="E7" s="230"/>
      <c r="F7" s="231">
        <v>2654</v>
      </c>
      <c r="G7" s="230">
        <v>2527</v>
      </c>
      <c r="H7" s="231">
        <v>5181</v>
      </c>
      <c r="J7" s="56"/>
    </row>
    <row r="8" spans="1:8" ht="15">
      <c r="A8" s="232" t="s">
        <v>313</v>
      </c>
      <c r="B8" s="77">
        <v>227</v>
      </c>
      <c r="C8" s="77">
        <v>56</v>
      </c>
      <c r="D8" s="77">
        <v>283</v>
      </c>
      <c r="E8" s="77"/>
      <c r="F8" s="78">
        <v>6383</v>
      </c>
      <c r="G8" s="78">
        <v>4635</v>
      </c>
      <c r="H8" s="78">
        <v>11018</v>
      </c>
    </row>
    <row r="9" spans="1:8" ht="15">
      <c r="A9" s="74" t="s">
        <v>314</v>
      </c>
      <c r="B9" s="77">
        <v>374</v>
      </c>
      <c r="C9" s="77">
        <v>561</v>
      </c>
      <c r="D9" s="77">
        <v>935</v>
      </c>
      <c r="E9" s="77"/>
      <c r="F9" s="78">
        <v>6904</v>
      </c>
      <c r="G9" s="78">
        <v>8107</v>
      </c>
      <c r="H9" s="78">
        <v>15011</v>
      </c>
    </row>
    <row r="10" spans="1:8" ht="15">
      <c r="A10" s="74" t="s">
        <v>315</v>
      </c>
      <c r="B10" s="77">
        <v>718</v>
      </c>
      <c r="C10" s="77">
        <v>1705</v>
      </c>
      <c r="D10" s="78">
        <v>2423</v>
      </c>
      <c r="E10" s="77"/>
      <c r="F10" s="78">
        <v>25950</v>
      </c>
      <c r="G10" s="78">
        <v>42740</v>
      </c>
      <c r="H10" s="78">
        <v>68690</v>
      </c>
    </row>
    <row r="11" spans="1:8" ht="15">
      <c r="A11" s="74" t="s">
        <v>316</v>
      </c>
      <c r="B11" s="78">
        <v>1238</v>
      </c>
      <c r="C11" s="78">
        <v>2095</v>
      </c>
      <c r="D11" s="78">
        <v>3333</v>
      </c>
      <c r="E11" s="77"/>
      <c r="F11" s="78">
        <v>50790</v>
      </c>
      <c r="G11" s="78">
        <v>63105</v>
      </c>
      <c r="H11" s="78">
        <v>113895</v>
      </c>
    </row>
    <row r="12" spans="1:8" ht="15">
      <c r="A12" s="74" t="s">
        <v>317</v>
      </c>
      <c r="B12" s="78">
        <v>1779</v>
      </c>
      <c r="C12" s="78">
        <v>2316</v>
      </c>
      <c r="D12" s="78">
        <v>4096</v>
      </c>
      <c r="E12" s="77"/>
      <c r="F12" s="78">
        <v>87583</v>
      </c>
      <c r="G12" s="78">
        <v>111276</v>
      </c>
      <c r="H12" s="78">
        <v>198859</v>
      </c>
    </row>
    <row r="13" spans="1:8" ht="15">
      <c r="A13" s="74" t="s">
        <v>318</v>
      </c>
      <c r="B13" s="78">
        <v>2039</v>
      </c>
      <c r="C13" s="78">
        <v>3642</v>
      </c>
      <c r="D13" s="78">
        <v>5680</v>
      </c>
      <c r="E13" s="77"/>
      <c r="F13" s="78">
        <v>318376</v>
      </c>
      <c r="G13" s="78">
        <v>383189</v>
      </c>
      <c r="H13" s="78">
        <v>701565</v>
      </c>
    </row>
    <row r="14" spans="1:8" ht="15.75" thickBot="1">
      <c r="A14" s="73" t="s">
        <v>2</v>
      </c>
      <c r="B14" s="83">
        <v>6537</v>
      </c>
      <c r="C14" s="83">
        <v>10743</v>
      </c>
      <c r="D14" s="83">
        <v>17279</v>
      </c>
      <c r="E14" s="82"/>
      <c r="F14" s="82">
        <v>498640</v>
      </c>
      <c r="G14" s="83">
        <v>615579</v>
      </c>
      <c r="H14" s="83">
        <v>1114219</v>
      </c>
    </row>
    <row r="15" spans="1:12" ht="15">
      <c r="A15" s="223"/>
      <c r="B15" s="1632" t="s">
        <v>319</v>
      </c>
      <c r="C15" s="1632"/>
      <c r="D15" s="1632"/>
      <c r="E15" s="1632"/>
      <c r="F15" s="1632"/>
      <c r="G15" s="1632"/>
      <c r="H15" s="1632"/>
      <c r="J15" s="233"/>
      <c r="K15" s="233"/>
      <c r="L15" s="233"/>
    </row>
    <row r="16" spans="1:12" ht="15">
      <c r="A16" s="74" t="s">
        <v>312</v>
      </c>
      <c r="B16" s="224">
        <v>1.7</v>
      </c>
      <c r="C16" s="224">
        <v>4.3</v>
      </c>
      <c r="D16" s="224">
        <v>2.9</v>
      </c>
      <c r="E16" s="224"/>
      <c r="F16" s="224">
        <v>1.2</v>
      </c>
      <c r="G16" s="224">
        <v>1.3</v>
      </c>
      <c r="H16" s="224">
        <v>1.3</v>
      </c>
      <c r="J16" s="234"/>
      <c r="K16" s="234"/>
      <c r="L16" s="234"/>
    </row>
    <row r="17" spans="1:12" ht="15">
      <c r="A17" s="232" t="s">
        <v>313</v>
      </c>
      <c r="B17" s="224">
        <v>1.2</v>
      </c>
      <c r="C17" s="224">
        <v>0.3</v>
      </c>
      <c r="D17" s="224">
        <v>0.8</v>
      </c>
      <c r="E17" s="224"/>
      <c r="F17" s="224">
        <v>1.4</v>
      </c>
      <c r="G17" s="224">
        <v>1.1</v>
      </c>
      <c r="H17" s="224">
        <v>1.3</v>
      </c>
      <c r="J17" s="234"/>
      <c r="K17" s="234"/>
      <c r="L17" s="234"/>
    </row>
    <row r="18" spans="1:12" ht="15">
      <c r="A18" s="74" t="s">
        <v>314</v>
      </c>
      <c r="B18" s="224">
        <v>2.8</v>
      </c>
      <c r="C18" s="224">
        <v>4.3</v>
      </c>
      <c r="D18" s="224">
        <v>3.5</v>
      </c>
      <c r="E18" s="224"/>
      <c r="F18" s="224">
        <v>1.5</v>
      </c>
      <c r="G18" s="224">
        <v>1.9</v>
      </c>
      <c r="H18" s="224">
        <v>1.7</v>
      </c>
      <c r="J18" s="234"/>
      <c r="K18" s="234"/>
      <c r="L18" s="234"/>
    </row>
    <row r="19" spans="1:12" ht="15">
      <c r="A19" s="74" t="s">
        <v>315</v>
      </c>
      <c r="B19" s="224">
        <v>8.1</v>
      </c>
      <c r="C19" s="224">
        <v>16.7</v>
      </c>
      <c r="D19" s="224">
        <v>12.7</v>
      </c>
      <c r="E19" s="224"/>
      <c r="F19" s="224">
        <v>5.6</v>
      </c>
      <c r="G19" s="224">
        <v>9</v>
      </c>
      <c r="H19" s="224">
        <v>7.3</v>
      </c>
      <c r="J19" s="234"/>
      <c r="K19" s="234"/>
      <c r="L19" s="234"/>
    </row>
    <row r="20" spans="1:12" ht="15">
      <c r="A20" s="74" t="s">
        <v>316</v>
      </c>
      <c r="B20" s="224">
        <v>15.7</v>
      </c>
      <c r="C20" s="224">
        <v>23.1</v>
      </c>
      <c r="D20" s="224">
        <v>19.6</v>
      </c>
      <c r="E20" s="224"/>
      <c r="F20" s="224">
        <v>10.5</v>
      </c>
      <c r="G20" s="224">
        <v>13.3</v>
      </c>
      <c r="H20" s="224">
        <v>11.9</v>
      </c>
      <c r="J20" s="234"/>
      <c r="K20" s="234"/>
      <c r="L20" s="234"/>
    </row>
    <row r="21" spans="1:12" ht="15">
      <c r="A21" s="74" t="s">
        <v>317</v>
      </c>
      <c r="B21" s="224">
        <v>30.6</v>
      </c>
      <c r="C21" s="224">
        <v>37.4</v>
      </c>
      <c r="D21" s="224">
        <v>34.1</v>
      </c>
      <c r="E21" s="224"/>
      <c r="F21" s="224">
        <v>19.5</v>
      </c>
      <c r="G21" s="224">
        <v>24.7</v>
      </c>
      <c r="H21" s="224">
        <v>22.1</v>
      </c>
      <c r="J21" s="234"/>
      <c r="K21" s="234"/>
      <c r="L21" s="234"/>
    </row>
    <row r="22" spans="1:12" ht="15">
      <c r="A22" s="74" t="s">
        <v>318</v>
      </c>
      <c r="B22" s="224">
        <v>42.6</v>
      </c>
      <c r="C22" s="224">
        <v>65.7</v>
      </c>
      <c r="D22" s="224">
        <v>55</v>
      </c>
      <c r="E22" s="224"/>
      <c r="F22" s="224">
        <v>43.1</v>
      </c>
      <c r="G22" s="224">
        <v>47.3</v>
      </c>
      <c r="H22" s="224">
        <v>45.3</v>
      </c>
      <c r="J22" s="234"/>
      <c r="K22" s="234"/>
      <c r="L22" s="234"/>
    </row>
    <row r="23" spans="1:12" ht="15">
      <c r="A23" s="73" t="s">
        <v>2</v>
      </c>
      <c r="B23" s="235">
        <v>9.6</v>
      </c>
      <c r="C23" s="235">
        <v>15.2</v>
      </c>
      <c r="D23" s="235">
        <v>12.4</v>
      </c>
      <c r="E23" s="235"/>
      <c r="F23" s="235">
        <v>15.4</v>
      </c>
      <c r="G23" s="235">
        <v>19</v>
      </c>
      <c r="H23" s="235">
        <v>17.2</v>
      </c>
      <c r="J23" s="234"/>
      <c r="K23" s="234"/>
      <c r="L23" s="234"/>
    </row>
    <row r="24" spans="1:12" ht="15.75" thickBot="1">
      <c r="A24" s="79" t="s">
        <v>320</v>
      </c>
      <c r="B24" s="236">
        <v>17.8</v>
      </c>
      <c r="C24" s="236">
        <v>26.5</v>
      </c>
      <c r="D24" s="236">
        <v>22.4</v>
      </c>
      <c r="E24" s="236"/>
      <c r="F24" s="236">
        <v>15.1</v>
      </c>
      <c r="G24" s="236">
        <v>17.7</v>
      </c>
      <c r="H24" s="236">
        <v>16.4</v>
      </c>
      <c r="J24" s="234"/>
      <c r="K24" s="234"/>
      <c r="L24" s="234"/>
    </row>
    <row r="25" spans="1:8" ht="15.75" thickBot="1">
      <c r="A25" s="229"/>
      <c r="B25" s="1633" t="s">
        <v>19</v>
      </c>
      <c r="C25" s="1633"/>
      <c r="D25" s="1633"/>
      <c r="E25" s="1633"/>
      <c r="F25" s="1633"/>
      <c r="G25" s="1633"/>
      <c r="H25" s="1633"/>
    </row>
    <row r="26" spans="1:8" ht="15">
      <c r="A26" s="223"/>
      <c r="B26" s="1632" t="s">
        <v>5</v>
      </c>
      <c r="C26" s="1632"/>
      <c r="D26" s="1632"/>
      <c r="E26" s="1632"/>
      <c r="F26" s="1632"/>
      <c r="G26" s="1632"/>
      <c r="H26" s="1632"/>
    </row>
    <row r="27" spans="1:8" ht="15">
      <c r="A27" s="74" t="s">
        <v>312</v>
      </c>
      <c r="B27" s="77">
        <v>471</v>
      </c>
      <c r="C27" s="77">
        <v>962</v>
      </c>
      <c r="D27" s="78">
        <v>1433</v>
      </c>
      <c r="E27" s="77"/>
      <c r="F27" s="78">
        <v>7511</v>
      </c>
      <c r="G27" s="78">
        <v>5024</v>
      </c>
      <c r="H27" s="78">
        <v>12535</v>
      </c>
    </row>
    <row r="28" spans="1:8" ht="15">
      <c r="A28" s="232" t="s">
        <v>313</v>
      </c>
      <c r="B28" s="77">
        <v>725</v>
      </c>
      <c r="C28" s="77">
        <v>558</v>
      </c>
      <c r="D28" s="78">
        <v>1283</v>
      </c>
      <c r="E28" s="77"/>
      <c r="F28" s="78">
        <v>23915</v>
      </c>
      <c r="G28" s="78">
        <v>12920</v>
      </c>
      <c r="H28" s="78">
        <v>36835</v>
      </c>
    </row>
    <row r="29" spans="1:8" ht="15">
      <c r="A29" s="74" t="s">
        <v>314</v>
      </c>
      <c r="B29" s="78">
        <v>1037</v>
      </c>
      <c r="C29" s="78">
        <v>1963</v>
      </c>
      <c r="D29" s="78">
        <v>3000</v>
      </c>
      <c r="E29" s="77"/>
      <c r="F29" s="78">
        <v>35797</v>
      </c>
      <c r="G29" s="78">
        <v>45996</v>
      </c>
      <c r="H29" s="78">
        <v>81793</v>
      </c>
    </row>
    <row r="30" spans="1:8" ht="15">
      <c r="A30" s="74" t="s">
        <v>315</v>
      </c>
      <c r="B30" s="78">
        <v>2518</v>
      </c>
      <c r="C30" s="78">
        <v>5101</v>
      </c>
      <c r="D30" s="78">
        <v>7618</v>
      </c>
      <c r="E30" s="77"/>
      <c r="F30" s="78">
        <v>77067</v>
      </c>
      <c r="G30" s="78">
        <v>141316</v>
      </c>
      <c r="H30" s="78">
        <v>218384</v>
      </c>
    </row>
    <row r="31" spans="1:8" ht="15">
      <c r="A31" s="74" t="s">
        <v>316</v>
      </c>
      <c r="B31" s="78">
        <v>4978</v>
      </c>
      <c r="C31" s="78">
        <v>7273</v>
      </c>
      <c r="D31" s="78">
        <v>12250</v>
      </c>
      <c r="E31" s="77"/>
      <c r="F31" s="78">
        <v>144104</v>
      </c>
      <c r="G31" s="78">
        <v>213600</v>
      </c>
      <c r="H31" s="78">
        <v>357704</v>
      </c>
    </row>
    <row r="32" spans="1:8" ht="15">
      <c r="A32" s="74" t="s">
        <v>317</v>
      </c>
      <c r="B32" s="78">
        <v>5381</v>
      </c>
      <c r="C32" s="78">
        <v>7044</v>
      </c>
      <c r="D32" s="78">
        <v>12425</v>
      </c>
      <c r="E32" s="77"/>
      <c r="F32" s="78">
        <v>262723</v>
      </c>
      <c r="G32" s="78">
        <v>341746</v>
      </c>
      <c r="H32" s="78">
        <v>604469</v>
      </c>
    </row>
    <row r="33" spans="1:8" ht="15">
      <c r="A33" s="74" t="s">
        <v>318</v>
      </c>
      <c r="B33" s="78">
        <v>6880</v>
      </c>
      <c r="C33" s="78">
        <v>11006</v>
      </c>
      <c r="D33" s="78">
        <v>17885</v>
      </c>
      <c r="E33" s="77"/>
      <c r="F33" s="78">
        <v>993128</v>
      </c>
      <c r="G33" s="78">
        <v>1167302</v>
      </c>
      <c r="H33" s="78">
        <v>2160430</v>
      </c>
    </row>
    <row r="34" spans="1:8" ht="15.75" thickBot="1">
      <c r="A34" s="73" t="s">
        <v>2</v>
      </c>
      <c r="B34" s="237">
        <v>21989</v>
      </c>
      <c r="C34" s="237">
        <v>33906</v>
      </c>
      <c r="D34" s="237">
        <v>55895</v>
      </c>
      <c r="E34" s="238"/>
      <c r="F34" s="237">
        <v>1544245</v>
      </c>
      <c r="G34" s="237">
        <v>1927905</v>
      </c>
      <c r="H34" s="237">
        <v>3472149</v>
      </c>
    </row>
    <row r="35" spans="1:8" ht="15">
      <c r="A35" s="239"/>
      <c r="B35" s="1632" t="s">
        <v>319</v>
      </c>
      <c r="C35" s="1632"/>
      <c r="D35" s="1632"/>
      <c r="E35" s="1632"/>
      <c r="F35" s="1632"/>
      <c r="G35" s="1632"/>
      <c r="H35" s="1632"/>
    </row>
    <row r="36" spans="1:8" ht="15">
      <c r="A36" s="74" t="s">
        <v>312</v>
      </c>
      <c r="B36" s="224">
        <v>1.5</v>
      </c>
      <c r="C36" s="224">
        <v>3.3</v>
      </c>
      <c r="D36" s="224">
        <v>2.4</v>
      </c>
      <c r="E36" s="224"/>
      <c r="F36" s="224">
        <v>1.2</v>
      </c>
      <c r="G36" s="224">
        <v>0.9</v>
      </c>
      <c r="H36" s="224">
        <v>1</v>
      </c>
    </row>
    <row r="37" spans="1:8" ht="15">
      <c r="A37" s="232" t="s">
        <v>313</v>
      </c>
      <c r="B37" s="224">
        <v>1.2</v>
      </c>
      <c r="C37" s="224">
        <v>1</v>
      </c>
      <c r="D37" s="224">
        <v>1.1</v>
      </c>
      <c r="E37" s="224"/>
      <c r="F37" s="224">
        <v>1.8</v>
      </c>
      <c r="G37" s="224">
        <v>1</v>
      </c>
      <c r="H37" s="224">
        <v>1.4</v>
      </c>
    </row>
    <row r="38" spans="1:8" ht="15">
      <c r="A38" s="74" t="s">
        <v>314</v>
      </c>
      <c r="B38" s="224">
        <v>2.3</v>
      </c>
      <c r="C38" s="224">
        <v>4.2</v>
      </c>
      <c r="D38" s="224">
        <v>3.3</v>
      </c>
      <c r="E38" s="224"/>
      <c r="F38" s="224">
        <v>2.7</v>
      </c>
      <c r="G38" s="224">
        <v>3.6</v>
      </c>
      <c r="H38" s="224">
        <v>3.1</v>
      </c>
    </row>
    <row r="39" spans="1:8" ht="15">
      <c r="A39" s="74" t="s">
        <v>315</v>
      </c>
      <c r="B39" s="224">
        <v>7.7</v>
      </c>
      <c r="C39" s="224">
        <v>13.7</v>
      </c>
      <c r="D39" s="224">
        <v>10.9</v>
      </c>
      <c r="E39" s="224"/>
      <c r="F39" s="224">
        <v>5.6</v>
      </c>
      <c r="G39" s="224">
        <v>10.1</v>
      </c>
      <c r="H39" s="224">
        <v>7.9</v>
      </c>
    </row>
    <row r="40" spans="1:8" ht="15">
      <c r="A40" s="74" t="s">
        <v>316</v>
      </c>
      <c r="B40" s="224">
        <v>18.3</v>
      </c>
      <c r="C40" s="224">
        <v>22.8</v>
      </c>
      <c r="D40" s="224">
        <v>20.7</v>
      </c>
      <c r="E40" s="224"/>
      <c r="F40" s="224">
        <v>10</v>
      </c>
      <c r="G40" s="224">
        <v>14.6</v>
      </c>
      <c r="H40" s="224">
        <v>12.3</v>
      </c>
    </row>
    <row r="41" spans="1:8" ht="15">
      <c r="A41" s="74" t="s">
        <v>317</v>
      </c>
      <c r="B41" s="224">
        <v>28.6</v>
      </c>
      <c r="C41" s="224">
        <v>33.9</v>
      </c>
      <c r="D41" s="224">
        <v>31.4</v>
      </c>
      <c r="E41" s="224"/>
      <c r="F41" s="224">
        <v>19.6</v>
      </c>
      <c r="G41" s="224">
        <v>25</v>
      </c>
      <c r="H41" s="224">
        <v>22.3</v>
      </c>
    </row>
    <row r="42" spans="1:8" ht="15">
      <c r="A42" s="74" t="s">
        <v>318</v>
      </c>
      <c r="B42" s="224">
        <v>45.3</v>
      </c>
      <c r="C42" s="224">
        <v>61.2</v>
      </c>
      <c r="D42" s="224">
        <v>53.9</v>
      </c>
      <c r="E42" s="224"/>
      <c r="F42" s="224">
        <v>45.8</v>
      </c>
      <c r="G42" s="224">
        <v>49.5</v>
      </c>
      <c r="H42" s="224">
        <v>47.7</v>
      </c>
    </row>
    <row r="43" spans="1:8" ht="15">
      <c r="A43" s="73" t="s">
        <v>2</v>
      </c>
      <c r="B43" s="235">
        <v>9.5</v>
      </c>
      <c r="C43" s="235">
        <v>14</v>
      </c>
      <c r="D43" s="235">
        <v>11.8</v>
      </c>
      <c r="E43" s="235"/>
      <c r="F43" s="235">
        <v>16.1</v>
      </c>
      <c r="G43" s="235">
        <v>19.9</v>
      </c>
      <c r="H43" s="235">
        <v>18</v>
      </c>
    </row>
    <row r="44" spans="1:8" ht="15.75" thickBot="1">
      <c r="A44" s="79" t="s">
        <v>320</v>
      </c>
      <c r="B44" s="236">
        <v>18.4</v>
      </c>
      <c r="C44" s="236">
        <v>24.6</v>
      </c>
      <c r="D44" s="236">
        <v>21.7</v>
      </c>
      <c r="E44" s="236"/>
      <c r="F44" s="236">
        <v>15.8</v>
      </c>
      <c r="G44" s="236">
        <v>18.7</v>
      </c>
      <c r="H44" s="236">
        <v>17.3</v>
      </c>
    </row>
    <row r="45" ht="15">
      <c r="A45" s="240" t="s">
        <v>321</v>
      </c>
    </row>
    <row r="46" spans="1:8" ht="15">
      <c r="A46" s="1631" t="s">
        <v>322</v>
      </c>
      <c r="B46" s="1631"/>
      <c r="C46" s="1631"/>
      <c r="D46" s="1631"/>
      <c r="E46" s="1631"/>
      <c r="F46" s="1631"/>
      <c r="G46" s="1631"/>
      <c r="H46" s="1631"/>
    </row>
    <row r="47" spans="1:8" ht="15">
      <c r="A47" s="1631"/>
      <c r="B47" s="1631"/>
      <c r="C47" s="1631"/>
      <c r="D47" s="1631"/>
      <c r="E47" s="1631"/>
      <c r="F47" s="1631"/>
      <c r="G47" s="1631"/>
      <c r="H47" s="1631"/>
    </row>
    <row r="48" ht="15">
      <c r="A48" s="241"/>
    </row>
  </sheetData>
  <sheetProtection/>
  <mergeCells count="10">
    <mergeCell ref="A1:H2"/>
    <mergeCell ref="A46:H47"/>
    <mergeCell ref="B26:H26"/>
    <mergeCell ref="B35:H35"/>
    <mergeCell ref="B3:D3"/>
    <mergeCell ref="F3:H3"/>
    <mergeCell ref="B5:H5"/>
    <mergeCell ref="B6:H6"/>
    <mergeCell ref="B15:H15"/>
    <mergeCell ref="B25:H2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A48" sqref="A48"/>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5" t="s">
        <v>2196</v>
      </c>
      <c r="B1" s="1605"/>
      <c r="C1" s="1605"/>
      <c r="D1" s="1605"/>
      <c r="E1" s="1605"/>
      <c r="F1" s="1605"/>
      <c r="G1" s="1605"/>
      <c r="H1" s="1605"/>
      <c r="I1" s="1605"/>
      <c r="J1" s="1605"/>
      <c r="K1" s="1605"/>
    </row>
    <row r="2" spans="1:11" ht="15" customHeight="1" thickBot="1">
      <c r="A2" s="1572"/>
      <c r="B2" s="1572"/>
      <c r="C2" s="1572"/>
      <c r="D2" s="1572"/>
      <c r="E2" s="1572"/>
      <c r="F2" s="1572"/>
      <c r="G2" s="1572"/>
      <c r="H2" s="1572"/>
      <c r="I2" s="1572"/>
      <c r="J2" s="1572"/>
      <c r="K2" s="1572"/>
    </row>
    <row r="3" spans="1:11" ht="15" customHeight="1" thickBot="1">
      <c r="A3" s="123"/>
      <c r="B3" s="124"/>
      <c r="C3" s="124"/>
      <c r="D3" s="124"/>
      <c r="E3" s="124"/>
      <c r="F3" s="124"/>
      <c r="G3" s="124"/>
      <c r="H3" s="124"/>
      <c r="I3" s="124"/>
      <c r="J3" s="1609" t="s">
        <v>76</v>
      </c>
      <c r="K3" s="1609"/>
    </row>
    <row r="4" spans="1:13" ht="15" customHeight="1" thickBot="1">
      <c r="A4" s="136"/>
      <c r="B4" s="707" t="s">
        <v>26</v>
      </c>
      <c r="C4" s="707" t="s">
        <v>77</v>
      </c>
      <c r="D4" s="707" t="s">
        <v>78</v>
      </c>
      <c r="E4" s="707" t="s">
        <v>79</v>
      </c>
      <c r="F4" s="707" t="s">
        <v>80</v>
      </c>
      <c r="G4" s="707" t="s">
        <v>81</v>
      </c>
      <c r="H4" s="707" t="s">
        <v>82</v>
      </c>
      <c r="I4" s="707" t="s">
        <v>83</v>
      </c>
      <c r="J4" s="11" t="s">
        <v>84</v>
      </c>
      <c r="K4" s="11" t="s">
        <v>85</v>
      </c>
      <c r="M4" s="120"/>
    </row>
    <row r="5" spans="1:13" ht="15" customHeight="1">
      <c r="A5" s="123"/>
      <c r="B5" s="1582" t="s">
        <v>21</v>
      </c>
      <c r="C5" s="1582"/>
      <c r="D5" s="1582"/>
      <c r="E5" s="1582"/>
      <c r="F5" s="1582"/>
      <c r="G5" s="1582"/>
      <c r="H5" s="1582"/>
      <c r="I5" s="1582"/>
      <c r="J5" s="1582"/>
      <c r="K5" s="1582"/>
      <c r="M5" s="120"/>
    </row>
    <row r="6" ht="15" customHeight="1">
      <c r="A6" s="127" t="s">
        <v>22</v>
      </c>
    </row>
    <row r="7" spans="1:11" ht="15" customHeight="1">
      <c r="A7" s="128" t="s">
        <v>0</v>
      </c>
      <c r="B7" s="129">
        <v>0.9061859111937807</v>
      </c>
      <c r="C7" s="129">
        <v>0.9650671102589173</v>
      </c>
      <c r="D7" s="129">
        <v>1.9933749596927857</v>
      </c>
      <c r="E7" s="129">
        <v>5.92837358472229</v>
      </c>
      <c r="F7" s="129">
        <v>21.710077730805946</v>
      </c>
      <c r="G7" s="129">
        <v>45.49678218673642</v>
      </c>
      <c r="H7" s="129">
        <v>84.64510177016663</v>
      </c>
      <c r="I7" s="129">
        <v>122.15062037126094</v>
      </c>
      <c r="J7" s="129">
        <v>16.53628245824975</v>
      </c>
      <c r="K7" s="129">
        <v>35.25081750240123</v>
      </c>
    </row>
    <row r="8" spans="1:11" ht="15" customHeight="1">
      <c r="A8" s="130" t="s">
        <v>1</v>
      </c>
      <c r="B8" s="129">
        <v>0.9251943245743769</v>
      </c>
      <c r="C8" s="129">
        <v>0.8932176077093487</v>
      </c>
      <c r="D8" s="129">
        <v>1.916265879860888</v>
      </c>
      <c r="E8" s="129">
        <v>3.633294611031885</v>
      </c>
      <c r="F8" s="129">
        <v>9.337833872041408</v>
      </c>
      <c r="G8" s="129">
        <v>21.185643231617153</v>
      </c>
      <c r="H8" s="129">
        <v>46.0839770492468</v>
      </c>
      <c r="I8" s="129">
        <v>113.43904750388765</v>
      </c>
      <c r="J8" s="129">
        <v>25.081096835698748</v>
      </c>
      <c r="K8" s="129">
        <v>24.127170291112193</v>
      </c>
    </row>
    <row r="9" spans="1:11" ht="15" customHeight="1">
      <c r="A9" s="130" t="s">
        <v>86</v>
      </c>
      <c r="B9" s="129">
        <v>0.979454680086434</v>
      </c>
      <c r="C9" s="129">
        <v>1.080438967984326</v>
      </c>
      <c r="D9" s="129">
        <v>1.0402392385327528</v>
      </c>
      <c r="E9" s="129">
        <v>1.631679844161766</v>
      </c>
      <c r="F9" s="129">
        <v>2.324958660467126</v>
      </c>
      <c r="G9" s="129">
        <v>2.1475289510604836</v>
      </c>
      <c r="H9" s="129">
        <v>1.836757745098957</v>
      </c>
      <c r="I9" s="129">
        <v>1.0767951870106696</v>
      </c>
      <c r="J9" s="129">
        <v>0.6593125717976224</v>
      </c>
      <c r="K9" s="129">
        <v>1.461042346743277</v>
      </c>
    </row>
    <row r="10" spans="1:11" ht="15" customHeight="1">
      <c r="A10" s="130" t="s">
        <v>87</v>
      </c>
      <c r="B10" s="129">
        <v>-0.019008413380596223</v>
      </c>
      <c r="C10" s="129">
        <v>0.07184950254956868</v>
      </c>
      <c r="D10" s="129">
        <v>0.07710907983189763</v>
      </c>
      <c r="E10" s="129">
        <v>2.295078973690405</v>
      </c>
      <c r="F10" s="129">
        <v>12.372243858764538</v>
      </c>
      <c r="G10" s="129">
        <v>24.311138955119265</v>
      </c>
      <c r="H10" s="129">
        <v>38.561124720919835</v>
      </c>
      <c r="I10" s="129">
        <v>8.711572867373292</v>
      </c>
      <c r="J10" s="129">
        <v>-8.544814377448997</v>
      </c>
      <c r="K10" s="129">
        <v>11.12364721128904</v>
      </c>
    </row>
    <row r="11" spans="1:11" ht="15" customHeight="1">
      <c r="A11" s="123" t="s">
        <v>23</v>
      </c>
      <c r="B11" s="129"/>
      <c r="C11" s="129"/>
      <c r="D11" s="129"/>
      <c r="E11" s="129"/>
      <c r="F11" s="129"/>
      <c r="G11" s="129"/>
      <c r="H11" s="129"/>
      <c r="I11" s="129"/>
      <c r="J11" s="129"/>
      <c r="K11" s="129"/>
    </row>
    <row r="12" spans="1:11" ht="15" customHeight="1">
      <c r="A12" s="128" t="s">
        <v>0</v>
      </c>
      <c r="B12" s="129">
        <v>1.16751269035533</v>
      </c>
      <c r="C12" s="129">
        <v>1.7717645163888218</v>
      </c>
      <c r="D12" s="129">
        <v>1.6948354597241184</v>
      </c>
      <c r="E12" s="129">
        <v>4.731069747437337</v>
      </c>
      <c r="F12" s="129">
        <v>16.270004600150113</v>
      </c>
      <c r="G12" s="129">
        <v>30.252939525309547</v>
      </c>
      <c r="H12" s="129">
        <v>60.039317783327135</v>
      </c>
      <c r="I12" s="129">
        <v>104.83619344773791</v>
      </c>
      <c r="J12" s="129">
        <v>14.176397530841369</v>
      </c>
      <c r="K12" s="129">
        <v>27.491249084377724</v>
      </c>
    </row>
    <row r="13" spans="1:11" ht="15" customHeight="1">
      <c r="A13" s="130" t="s">
        <v>1</v>
      </c>
      <c r="B13" s="129">
        <v>0.5991469852013064</v>
      </c>
      <c r="C13" s="129">
        <v>0.8171797339425982</v>
      </c>
      <c r="D13" s="129">
        <v>1.3714627198061897</v>
      </c>
      <c r="E13" s="129">
        <v>3.0642141548580373</v>
      </c>
      <c r="F13" s="129">
        <v>6.937293643337481</v>
      </c>
      <c r="G13" s="129">
        <v>12.006816853257233</v>
      </c>
      <c r="H13" s="129">
        <v>22.56328019408574</v>
      </c>
      <c r="I13" s="129">
        <v>79.15446529565727</v>
      </c>
      <c r="J13" s="129">
        <v>18.09949468459218</v>
      </c>
      <c r="K13" s="129">
        <v>15.201673840173674</v>
      </c>
    </row>
    <row r="14" spans="1:11" ht="15" customHeight="1">
      <c r="A14" s="130" t="s">
        <v>86</v>
      </c>
      <c r="B14" s="129">
        <v>1.9486248269496997</v>
      </c>
      <c r="C14" s="129">
        <v>2.1681454431581355</v>
      </c>
      <c r="D14" s="129">
        <v>1.2357867518000245</v>
      </c>
      <c r="E14" s="129">
        <v>1.543974901341882</v>
      </c>
      <c r="F14" s="129">
        <v>2.345295649374117</v>
      </c>
      <c r="G14" s="129">
        <v>2.519646955146357</v>
      </c>
      <c r="H14" s="129">
        <v>2.660930381880582</v>
      </c>
      <c r="I14" s="129">
        <v>1.3244507818498223</v>
      </c>
      <c r="J14" s="129">
        <v>0.7832482496270747</v>
      </c>
      <c r="K14" s="129">
        <v>1.8084356613234405</v>
      </c>
    </row>
    <row r="15" spans="1:11" ht="15" customHeight="1">
      <c r="A15" s="130" t="s">
        <v>87</v>
      </c>
      <c r="B15" s="129">
        <v>0.5683657051540235</v>
      </c>
      <c r="C15" s="129">
        <v>0.9545847824462236</v>
      </c>
      <c r="D15" s="129">
        <v>0.3233727399179287</v>
      </c>
      <c r="E15" s="129">
        <v>1.6668555925792994</v>
      </c>
      <c r="F15" s="129">
        <v>9.332710956812631</v>
      </c>
      <c r="G15" s="129">
        <v>18.246122672052316</v>
      </c>
      <c r="H15" s="129">
        <v>37.4760375892414</v>
      </c>
      <c r="I15" s="129">
        <v>25.681728152080638</v>
      </c>
      <c r="J15" s="129">
        <v>-3.9230971537508115</v>
      </c>
      <c r="K15" s="129">
        <v>12.28957524420405</v>
      </c>
    </row>
    <row r="16" spans="1:11" ht="15" customHeight="1">
      <c r="A16" s="123" t="s">
        <v>88</v>
      </c>
      <c r="B16" s="129"/>
      <c r="C16" s="129"/>
      <c r="D16" s="129"/>
      <c r="E16" s="129"/>
      <c r="F16" s="129"/>
      <c r="G16" s="129"/>
      <c r="H16" s="129"/>
      <c r="I16" s="129"/>
      <c r="J16" s="129"/>
      <c r="K16" s="129"/>
    </row>
    <row r="17" spans="1:11" ht="15" customHeight="1">
      <c r="A17" s="128" t="s">
        <v>0</v>
      </c>
      <c r="B17" s="129">
        <v>1.0327784198490175</v>
      </c>
      <c r="C17" s="129">
        <v>1.3572328111032084</v>
      </c>
      <c r="D17" s="129">
        <v>1.8491993118553383</v>
      </c>
      <c r="E17" s="129">
        <v>5.324723825127396</v>
      </c>
      <c r="F17" s="129">
        <v>18.828237225528422</v>
      </c>
      <c r="G17" s="129">
        <v>37.5</v>
      </c>
      <c r="H17" s="129">
        <v>71.83939829664861</v>
      </c>
      <c r="I17" s="129">
        <v>112.58991256406944</v>
      </c>
      <c r="J17" s="129">
        <v>15.354606536278537</v>
      </c>
      <c r="K17" s="129">
        <v>31.08360905523742</v>
      </c>
    </row>
    <row r="18" spans="1:11" ht="15" customHeight="1">
      <c r="A18" s="130" t="s">
        <v>1</v>
      </c>
      <c r="B18" s="129">
        <v>0.7663029805031287</v>
      </c>
      <c r="C18" s="129">
        <v>0.8561117419063184</v>
      </c>
      <c r="D18" s="129">
        <v>1.651664741290522</v>
      </c>
      <c r="E18" s="129">
        <v>3.348891757723096</v>
      </c>
      <c r="F18" s="129">
        <v>8.125772026810845</v>
      </c>
      <c r="G18" s="129">
        <v>16.544852108882225</v>
      </c>
      <c r="H18" s="129">
        <v>34.24758208205483</v>
      </c>
      <c r="I18" s="129">
        <v>94.65596754867597</v>
      </c>
      <c r="J18" s="129">
        <v>21.560075936502447</v>
      </c>
      <c r="K18" s="129">
        <v>19.41787407069874</v>
      </c>
    </row>
    <row r="19" spans="1:11" ht="15" customHeight="1">
      <c r="A19" s="130" t="s">
        <v>86</v>
      </c>
      <c r="B19" s="129">
        <v>1.3477416193408644</v>
      </c>
      <c r="C19" s="129">
        <v>1.5853453990492352</v>
      </c>
      <c r="D19" s="129">
        <v>1.1195972558029381</v>
      </c>
      <c r="E19" s="129">
        <v>1.5899957987139197</v>
      </c>
      <c r="F19" s="129">
        <v>2.317101336759754</v>
      </c>
      <c r="G19" s="129">
        <v>2.2665660444234406</v>
      </c>
      <c r="H19" s="129">
        <v>2.0976487661092804</v>
      </c>
      <c r="I19" s="129">
        <v>1.1894644942081554</v>
      </c>
      <c r="J19" s="129">
        <v>0.7121777576990026</v>
      </c>
      <c r="K19" s="129">
        <v>1.6007730270607783</v>
      </c>
    </row>
    <row r="20" spans="1:11" ht="15" customHeight="1">
      <c r="A20" s="130" t="s">
        <v>87</v>
      </c>
      <c r="B20" s="129">
        <v>0.2664754393458888</v>
      </c>
      <c r="C20" s="129">
        <v>0.5011210691968899</v>
      </c>
      <c r="D20" s="129">
        <v>0.19753457056481616</v>
      </c>
      <c r="E20" s="129">
        <v>1.9758320674043004</v>
      </c>
      <c r="F20" s="129">
        <v>10.702465198717578</v>
      </c>
      <c r="G20" s="129">
        <v>20.955147891117775</v>
      </c>
      <c r="H20" s="129">
        <v>37.591816214593784</v>
      </c>
      <c r="I20" s="129">
        <v>17.933945015393462</v>
      </c>
      <c r="J20" s="129">
        <v>-6.20546940022391</v>
      </c>
      <c r="K20" s="129">
        <v>11.66573498453868</v>
      </c>
    </row>
    <row r="21" spans="1:11" ht="15" customHeight="1">
      <c r="A21" s="122"/>
      <c r="B21" s="1583" t="s">
        <v>61</v>
      </c>
      <c r="C21" s="1583"/>
      <c r="D21" s="1583"/>
      <c r="E21" s="1583"/>
      <c r="F21" s="1583"/>
      <c r="G21" s="1583"/>
      <c r="H21" s="1583"/>
      <c r="I21" s="1583"/>
      <c r="J21" s="1583"/>
      <c r="K21" s="1583"/>
    </row>
    <row r="22" spans="1:9" ht="15" customHeight="1">
      <c r="A22" s="127" t="s">
        <v>22</v>
      </c>
      <c r="B22" s="131"/>
      <c r="C22" s="131"/>
      <c r="D22" s="131"/>
      <c r="E22" s="131"/>
      <c r="F22" s="131"/>
      <c r="G22" s="131"/>
      <c r="H22" s="131"/>
      <c r="I22" s="131"/>
    </row>
    <row r="23" spans="1:11" ht="15" customHeight="1">
      <c r="A23" s="128" t="s">
        <v>0</v>
      </c>
      <c r="B23" s="133">
        <v>1.2736342546965262</v>
      </c>
      <c r="C23" s="133">
        <v>1.7048750744896228</v>
      </c>
      <c r="D23" s="133">
        <v>2.8027443157697736</v>
      </c>
      <c r="E23" s="133">
        <v>8.054629014472306</v>
      </c>
      <c r="F23" s="133">
        <v>27.354584396283848</v>
      </c>
      <c r="G23" s="133">
        <v>55.48640681297085</v>
      </c>
      <c r="H23" s="133">
        <v>83.76476063056249</v>
      </c>
      <c r="I23" s="133">
        <v>118.50191844079998</v>
      </c>
      <c r="J23" s="129">
        <v>17.85254582795424</v>
      </c>
      <c r="K23" s="129">
        <v>37.51140594120186</v>
      </c>
    </row>
    <row r="24" spans="1:11" ht="15" customHeight="1">
      <c r="A24" s="130" t="s">
        <v>1</v>
      </c>
      <c r="B24" s="133">
        <v>0.8563869760249109</v>
      </c>
      <c r="C24" s="133">
        <v>0.936195504721782</v>
      </c>
      <c r="D24" s="133">
        <v>1.9193151516154292</v>
      </c>
      <c r="E24" s="133">
        <v>4.020107680119681</v>
      </c>
      <c r="F24" s="133">
        <v>9.750249695920758</v>
      </c>
      <c r="G24" s="133">
        <v>22.02524664076584</v>
      </c>
      <c r="H24" s="133">
        <v>45.72194134342398</v>
      </c>
      <c r="I24" s="133">
        <v>112.54565855566851</v>
      </c>
      <c r="J24" s="129">
        <v>24.64803667955857</v>
      </c>
      <c r="K24" s="129">
        <v>24.283518867034807</v>
      </c>
    </row>
    <row r="25" spans="1:11" ht="15" customHeight="1">
      <c r="A25" s="130" t="s">
        <v>86</v>
      </c>
      <c r="B25" s="133">
        <v>1.487218150617319</v>
      </c>
      <c r="C25" s="133">
        <v>1.8210673581436139</v>
      </c>
      <c r="D25" s="133">
        <v>1.460283535724078</v>
      </c>
      <c r="E25" s="133">
        <v>2.0035853900889826</v>
      </c>
      <c r="F25" s="133">
        <v>2.805526550538318</v>
      </c>
      <c r="G25" s="133">
        <v>2.5192184095806125</v>
      </c>
      <c r="H25" s="133">
        <v>1.8320473315293746</v>
      </c>
      <c r="I25" s="133">
        <v>1.0529230532885046</v>
      </c>
      <c r="J25" s="133">
        <v>0.7242988989366422</v>
      </c>
      <c r="K25" s="133">
        <v>1.5447269461479933</v>
      </c>
    </row>
    <row r="26" spans="1:11" ht="15" customHeight="1">
      <c r="A26" s="130" t="s">
        <v>87</v>
      </c>
      <c r="B26" s="133">
        <v>0.4172472786716154</v>
      </c>
      <c r="C26" s="133">
        <v>0.7686795697678408</v>
      </c>
      <c r="D26" s="133">
        <v>0.8834291641543444</v>
      </c>
      <c r="E26" s="133">
        <v>4.034521334352625</v>
      </c>
      <c r="F26" s="133">
        <v>17.60433470036309</v>
      </c>
      <c r="G26" s="133">
        <v>33.46116017220501</v>
      </c>
      <c r="H26" s="133">
        <v>38.042819287138514</v>
      </c>
      <c r="I26" s="133">
        <v>5.956259885131473</v>
      </c>
      <c r="J26" s="133">
        <v>-6.7954908516043275</v>
      </c>
      <c r="K26" s="133">
        <v>13.22788707416705</v>
      </c>
    </row>
    <row r="27" spans="1:11" ht="15" customHeight="1">
      <c r="A27" s="123" t="s">
        <v>23</v>
      </c>
      <c r="B27" s="133"/>
      <c r="C27" s="133"/>
      <c r="D27" s="133"/>
      <c r="E27" s="133"/>
      <c r="F27" s="133"/>
      <c r="G27" s="133"/>
      <c r="H27" s="133"/>
      <c r="I27" s="133"/>
      <c r="J27" s="129"/>
      <c r="K27" s="129"/>
    </row>
    <row r="28" spans="1:11" ht="15" customHeight="1">
      <c r="A28" s="128" t="s">
        <v>0</v>
      </c>
      <c r="B28" s="133">
        <v>1.1717667550769963</v>
      </c>
      <c r="C28" s="133">
        <v>2.17896391916374</v>
      </c>
      <c r="D28" s="133">
        <v>2.600368465494742</v>
      </c>
      <c r="E28" s="133">
        <v>6.246002694354103</v>
      </c>
      <c r="F28" s="133">
        <v>20.64001641819488</v>
      </c>
      <c r="G28" s="133">
        <v>42.44999398725298</v>
      </c>
      <c r="H28" s="133">
        <v>66.01068122885648</v>
      </c>
      <c r="I28" s="133">
        <v>104.5145173213694</v>
      </c>
      <c r="J28" s="129">
        <v>16.197225709834054</v>
      </c>
      <c r="K28" s="129">
        <v>30.747403369222802</v>
      </c>
    </row>
    <row r="29" spans="1:11" ht="15" customHeight="1">
      <c r="A29" s="130" t="s">
        <v>1</v>
      </c>
      <c r="B29" s="133">
        <v>0.635301926450369</v>
      </c>
      <c r="C29" s="133">
        <v>0.7927413454167562</v>
      </c>
      <c r="D29" s="133">
        <v>1.6659470900230775</v>
      </c>
      <c r="E29" s="133">
        <v>3.451120083692861</v>
      </c>
      <c r="F29" s="133">
        <v>7.616177447628071</v>
      </c>
      <c r="G29" s="133">
        <v>13.048928153699096</v>
      </c>
      <c r="H29" s="133">
        <v>23.316242626872164</v>
      </c>
      <c r="I29" s="133">
        <v>80.4479293212543</v>
      </c>
      <c r="J29" s="129">
        <v>18.234204300527292</v>
      </c>
      <c r="K29" s="129">
        <v>15.825604868151453</v>
      </c>
    </row>
    <row r="30" spans="1:11" ht="15" customHeight="1">
      <c r="A30" s="130" t="s">
        <v>86</v>
      </c>
      <c r="B30" s="133">
        <v>1.8444249990300274</v>
      </c>
      <c r="C30" s="133">
        <v>2.748644222685554</v>
      </c>
      <c r="D30" s="133">
        <v>1.5608949894433444</v>
      </c>
      <c r="E30" s="133">
        <v>1.80984797482636</v>
      </c>
      <c r="F30" s="133">
        <v>2.710023047667155</v>
      </c>
      <c r="G30" s="133">
        <v>3.2531402952984534</v>
      </c>
      <c r="H30" s="133">
        <v>2.831102861864142</v>
      </c>
      <c r="I30" s="133">
        <v>1.2991573332361297</v>
      </c>
      <c r="J30" s="133">
        <v>0.8882880460742488</v>
      </c>
      <c r="K30" s="133">
        <v>1.9428896162510043</v>
      </c>
    </row>
    <row r="31" spans="1:11" ht="15" customHeight="1">
      <c r="A31" s="130" t="s">
        <v>87</v>
      </c>
      <c r="B31" s="133">
        <v>0.5364648286266274</v>
      </c>
      <c r="C31" s="133">
        <v>1.386222573746984</v>
      </c>
      <c r="D31" s="133">
        <v>0.9344213754716644</v>
      </c>
      <c r="E31" s="133">
        <v>2.794882610661242</v>
      </c>
      <c r="F31" s="133">
        <v>13.023838970566807</v>
      </c>
      <c r="G31" s="133">
        <v>29.401065833553886</v>
      </c>
      <c r="H31" s="133">
        <v>42.69443860198432</v>
      </c>
      <c r="I31" s="133">
        <v>24.06658800011509</v>
      </c>
      <c r="J31" s="133">
        <v>-2.036978590693238</v>
      </c>
      <c r="K31" s="133">
        <v>14.921798501071349</v>
      </c>
    </row>
    <row r="32" spans="1:11" ht="15" customHeight="1">
      <c r="A32" s="123" t="s">
        <v>88</v>
      </c>
      <c r="B32" s="133"/>
      <c r="C32" s="133"/>
      <c r="D32" s="133"/>
      <c r="E32" s="133"/>
      <c r="F32" s="133"/>
      <c r="G32" s="133"/>
      <c r="H32" s="133"/>
      <c r="I32" s="133"/>
      <c r="J32" s="129"/>
      <c r="K32" s="129"/>
    </row>
    <row r="33" spans="1:11" ht="15" customHeight="1">
      <c r="A33" s="128" t="s">
        <v>0</v>
      </c>
      <c r="B33" s="133">
        <v>1.2238053374953042</v>
      </c>
      <c r="C33" s="133">
        <v>1.9366239802464353</v>
      </c>
      <c r="D33" s="133">
        <v>2.7040745912894177</v>
      </c>
      <c r="E33" s="133">
        <v>7.14731873150452</v>
      </c>
      <c r="F33" s="133">
        <v>23.8615435650473</v>
      </c>
      <c r="G33" s="133">
        <v>48.688982014651636</v>
      </c>
      <c r="H33" s="133">
        <v>74.34930695954684</v>
      </c>
      <c r="I33" s="133">
        <v>110.51252184041934</v>
      </c>
      <c r="J33" s="129">
        <v>17.02138971937683</v>
      </c>
      <c r="K33" s="129">
        <v>33.853862493079625</v>
      </c>
    </row>
    <row r="34" spans="1:11" ht="15" customHeight="1">
      <c r="A34" s="130" t="s">
        <v>1</v>
      </c>
      <c r="B34" s="135">
        <v>0.7487836592099814</v>
      </c>
      <c r="C34" s="135">
        <v>0.866351118123301</v>
      </c>
      <c r="D34" s="135">
        <v>1.796516960110241</v>
      </c>
      <c r="E34" s="135">
        <v>3.738001422669624</v>
      </c>
      <c r="F34" s="135">
        <v>8.677020856276906</v>
      </c>
      <c r="G34" s="135">
        <v>17.497163424627097</v>
      </c>
      <c r="H34" s="135">
        <v>34.47022255011396</v>
      </c>
      <c r="I34" s="135">
        <v>95.08220636568758</v>
      </c>
      <c r="J34" s="129">
        <v>21.42791921765071</v>
      </c>
      <c r="K34" s="129">
        <v>19.83995740876843</v>
      </c>
    </row>
    <row r="35" spans="1:11" ht="15" customHeight="1">
      <c r="A35" s="130" t="s">
        <v>86</v>
      </c>
      <c r="B35" s="133">
        <v>1.6343910853857355</v>
      </c>
      <c r="C35" s="133">
        <v>2.2353800205643766</v>
      </c>
      <c r="D35" s="133">
        <v>1.5051762111522096</v>
      </c>
      <c r="E35" s="133">
        <v>1.9120695589248904</v>
      </c>
      <c r="F35" s="133">
        <v>2.7499695990457367</v>
      </c>
      <c r="G35" s="133">
        <v>2.782678588126024</v>
      </c>
      <c r="H35" s="133">
        <v>2.156914039398943</v>
      </c>
      <c r="I35" s="133">
        <v>1.1622839442259736</v>
      </c>
      <c r="J35" s="133">
        <v>0.7943556976524294</v>
      </c>
      <c r="K35" s="133">
        <v>1.7063475387360274</v>
      </c>
    </row>
    <row r="36" spans="1:11" ht="15" customHeight="1" thickBot="1">
      <c r="A36" s="136" t="s">
        <v>87</v>
      </c>
      <c r="B36" s="137">
        <v>0.4750216782853228</v>
      </c>
      <c r="C36" s="137">
        <v>1.0702728621231343</v>
      </c>
      <c r="D36" s="137">
        <v>0.9075576311791766</v>
      </c>
      <c r="E36" s="137">
        <v>3.4093173088348965</v>
      </c>
      <c r="F36" s="137">
        <v>15.184522708770393</v>
      </c>
      <c r="G36" s="137">
        <v>31.19181859002454</v>
      </c>
      <c r="H36" s="137">
        <v>39.87908440943288</v>
      </c>
      <c r="I36" s="137">
        <v>15.430315474731756</v>
      </c>
      <c r="J36" s="137">
        <v>-4.40652949827388</v>
      </c>
      <c r="K36" s="137">
        <v>14.013905084311194</v>
      </c>
    </row>
    <row r="37" spans="1:11" s="138" customFormat="1" ht="15" customHeight="1">
      <c r="A37" s="1584" t="s">
        <v>89</v>
      </c>
      <c r="B37" s="1584"/>
      <c r="C37" s="1584"/>
      <c r="D37" s="1584"/>
      <c r="E37" s="1584"/>
      <c r="F37" s="1584"/>
      <c r="G37" s="1584"/>
      <c r="H37" s="1584"/>
      <c r="I37" s="1584"/>
      <c r="J37" s="1584"/>
      <c r="K37" s="1584"/>
    </row>
    <row r="38" spans="1:11" s="138" customFormat="1" ht="15" customHeight="1">
      <c r="A38" s="1580" t="s">
        <v>90</v>
      </c>
      <c r="B38" s="1580"/>
      <c r="C38" s="1580"/>
      <c r="D38" s="1580"/>
      <c r="E38" s="1580"/>
      <c r="F38" s="1580"/>
      <c r="G38" s="1580"/>
      <c r="H38" s="1580"/>
      <c r="I38" s="1580"/>
      <c r="J38" s="1580"/>
      <c r="K38" s="1580"/>
    </row>
    <row r="39" spans="1:11" s="138" customFormat="1" ht="34.5" customHeight="1">
      <c r="A39" s="1580" t="s">
        <v>478</v>
      </c>
      <c r="B39" s="1580"/>
      <c r="C39" s="1580"/>
      <c r="D39" s="1580"/>
      <c r="E39" s="1580"/>
      <c r="F39" s="1580"/>
      <c r="G39" s="1580"/>
      <c r="H39" s="1580"/>
      <c r="I39" s="1580"/>
      <c r="J39" s="1580"/>
      <c r="K39" s="1580"/>
    </row>
    <row r="40" spans="1:11" s="138" customFormat="1" ht="15" customHeight="1">
      <c r="A40" s="1580" t="s">
        <v>92</v>
      </c>
      <c r="B40" s="1580"/>
      <c r="C40" s="1580"/>
      <c r="D40" s="1580"/>
      <c r="E40" s="1580"/>
      <c r="F40" s="1580"/>
      <c r="G40" s="1580"/>
      <c r="H40" s="1580"/>
      <c r="I40" s="1580"/>
      <c r="J40" s="1580"/>
      <c r="K40" s="1580"/>
    </row>
    <row r="41" spans="1:11" s="138" customFormat="1" ht="15" customHeight="1">
      <c r="A41" s="1580" t="s">
        <v>93</v>
      </c>
      <c r="B41" s="1580"/>
      <c r="C41" s="1580"/>
      <c r="D41" s="1580"/>
      <c r="E41" s="1580"/>
      <c r="F41" s="1580"/>
      <c r="G41" s="1580"/>
      <c r="H41" s="1580"/>
      <c r="I41" s="1580"/>
      <c r="J41" s="1580"/>
      <c r="K41" s="1580"/>
    </row>
    <row r="42" spans="1:11" s="138" customFormat="1" ht="15" customHeight="1">
      <c r="A42" s="1580" t="s">
        <v>94</v>
      </c>
      <c r="B42" s="1580"/>
      <c r="C42" s="1580"/>
      <c r="D42" s="1580"/>
      <c r="E42" s="1580"/>
      <c r="F42" s="1580"/>
      <c r="G42" s="1580"/>
      <c r="H42" s="1580"/>
      <c r="I42" s="1580"/>
      <c r="J42" s="1580"/>
      <c r="K42" s="1580"/>
    </row>
    <row r="43" spans="1:11" s="138" customFormat="1" ht="15" customHeight="1">
      <c r="A43" s="1585" t="s">
        <v>95</v>
      </c>
      <c r="B43" s="1585"/>
      <c r="C43" s="1585"/>
      <c r="D43" s="1585"/>
      <c r="E43" s="1585"/>
      <c r="F43" s="1585"/>
      <c r="G43" s="1585"/>
      <c r="H43" s="1585"/>
      <c r="I43" s="1585"/>
      <c r="J43" s="1585"/>
      <c r="K43" s="1585"/>
    </row>
    <row r="44" spans="1:11" s="138" customFormat="1" ht="15" customHeight="1">
      <c r="A44" s="1580" t="s">
        <v>96</v>
      </c>
      <c r="B44" s="1580"/>
      <c r="C44" s="1580"/>
      <c r="D44" s="1580"/>
      <c r="E44" s="1580"/>
      <c r="F44" s="1580"/>
      <c r="G44" s="1580"/>
      <c r="H44" s="1580"/>
      <c r="I44" s="1580"/>
      <c r="J44" s="1580"/>
      <c r="K44" s="1580"/>
    </row>
    <row r="45" spans="1:11" s="138" customFormat="1" ht="15" customHeight="1">
      <c r="A45" s="1580" t="s">
        <v>97</v>
      </c>
      <c r="B45" s="1580"/>
      <c r="C45" s="1580"/>
      <c r="D45" s="1580"/>
      <c r="E45" s="1580"/>
      <c r="F45" s="1580"/>
      <c r="G45" s="1580"/>
      <c r="H45" s="1580"/>
      <c r="I45" s="1580"/>
      <c r="J45" s="1580"/>
      <c r="K45" s="1580"/>
    </row>
    <row r="46" spans="1:11" s="138" customFormat="1" ht="15" customHeight="1">
      <c r="A46" s="1580" t="s">
        <v>2191</v>
      </c>
      <c r="B46" s="1580"/>
      <c r="C46" s="1580"/>
      <c r="D46" s="1580"/>
      <c r="E46" s="1580"/>
      <c r="F46" s="1580"/>
      <c r="G46" s="1580"/>
      <c r="H46" s="1580"/>
      <c r="I46" s="1580"/>
      <c r="J46" s="1580"/>
      <c r="K46" s="1580"/>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J3:K3"/>
    <mergeCell ref="B5:K5"/>
    <mergeCell ref="B21:K21"/>
    <mergeCell ref="A37:K37"/>
    <mergeCell ref="A1:K2"/>
    <mergeCell ref="A45:K45"/>
    <mergeCell ref="A38:K38"/>
    <mergeCell ref="A46:K46"/>
    <mergeCell ref="A39:K39"/>
    <mergeCell ref="A40:K40"/>
    <mergeCell ref="A41:K41"/>
    <mergeCell ref="A42:K42"/>
    <mergeCell ref="A43:K43"/>
    <mergeCell ref="A44:K44"/>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tint="-0.1499900072813034"/>
  </sheetPr>
  <dimension ref="A1:AB39"/>
  <sheetViews>
    <sheetView zoomScalePageLayoutView="0" workbookViewId="0" topLeftCell="A1">
      <selection activeCell="T7" sqref="T7"/>
    </sheetView>
  </sheetViews>
  <sheetFormatPr defaultColWidth="8.8515625" defaultRowHeight="15" customHeight="1"/>
  <cols>
    <col min="1" max="1" width="50.00390625" style="67" customWidth="1"/>
    <col min="2" max="5" width="8.8515625" style="67" customWidth="1"/>
    <col min="6" max="6" width="11.140625" style="67" customWidth="1"/>
    <col min="7" max="7" width="3.57421875" style="67" customWidth="1"/>
    <col min="8" max="9" width="8.8515625" style="67" customWidth="1"/>
    <col min="10" max="10" width="11.28125" style="67" customWidth="1"/>
    <col min="11" max="11" width="8.8515625" style="67" customWidth="1"/>
    <col min="12" max="12" width="10.8515625" style="67" customWidth="1"/>
    <col min="13" max="13" width="2.7109375" style="67" customWidth="1"/>
    <col min="14" max="15" width="8.8515625" style="67" customWidth="1"/>
    <col min="16" max="16" width="11.28125" style="67" customWidth="1"/>
    <col min="17" max="17" width="8.8515625" style="67" customWidth="1"/>
    <col min="18" max="18" width="10.7109375" style="67" customWidth="1"/>
    <col min="19" max="16384" width="8.8515625" style="67" customWidth="1"/>
  </cols>
  <sheetData>
    <row r="1" spans="1:28" ht="33.75" customHeight="1" thickBot="1">
      <c r="A1" s="1579" t="s">
        <v>2197</v>
      </c>
      <c r="B1" s="1579"/>
      <c r="C1" s="1579"/>
      <c r="D1" s="1579"/>
      <c r="E1" s="1579"/>
      <c r="F1" s="1579"/>
      <c r="G1" s="1579"/>
      <c r="H1" s="1579"/>
      <c r="I1" s="1579"/>
      <c r="J1" s="1579"/>
      <c r="K1" s="1579"/>
      <c r="L1" s="1579"/>
      <c r="M1" s="1579"/>
      <c r="N1" s="1579"/>
      <c r="O1" s="1579"/>
      <c r="P1" s="1579"/>
      <c r="Q1" s="1579"/>
      <c r="R1" s="1579"/>
      <c r="S1" s="120"/>
      <c r="T1" s="120"/>
      <c r="U1" s="120"/>
      <c r="V1" s="120"/>
      <c r="W1" s="120"/>
      <c r="X1" s="120"/>
      <c r="Y1" s="120"/>
      <c r="Z1" s="120"/>
      <c r="AA1" s="120"/>
      <c r="AB1" s="120"/>
    </row>
    <row r="2" spans="1:28" ht="15" customHeight="1" thickBot="1">
      <c r="A2" s="515"/>
      <c r="B2" s="1601" t="s">
        <v>22</v>
      </c>
      <c r="C2" s="1591"/>
      <c r="D2" s="1591"/>
      <c r="E2" s="1591"/>
      <c r="F2" s="1591"/>
      <c r="G2" s="515"/>
      <c r="H2" s="1601" t="s">
        <v>23</v>
      </c>
      <c r="I2" s="1591"/>
      <c r="J2" s="1591"/>
      <c r="K2" s="1591"/>
      <c r="L2" s="1591"/>
      <c r="M2" s="515"/>
      <c r="N2" s="1601" t="s">
        <v>88</v>
      </c>
      <c r="O2" s="1591"/>
      <c r="P2" s="1591"/>
      <c r="Q2" s="1591"/>
      <c r="R2" s="1591"/>
      <c r="S2" s="120"/>
      <c r="T2" s="120"/>
      <c r="U2" s="120"/>
      <c r="V2" s="120"/>
      <c r="W2" s="120"/>
      <c r="X2" s="120"/>
      <c r="Y2" s="120"/>
      <c r="Z2" s="120"/>
      <c r="AA2" s="120"/>
      <c r="AB2" s="120"/>
    </row>
    <row r="3" spans="1:28" ht="45.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22"/>
      <c r="T3" s="22"/>
      <c r="U3" s="22"/>
      <c r="V3" s="22"/>
      <c r="W3" s="22"/>
      <c r="X3" s="22"/>
      <c r="Y3" s="22"/>
      <c r="Z3" s="22"/>
      <c r="AA3" s="22"/>
      <c r="AB3" s="22"/>
    </row>
    <row r="4" spans="1:28" ht="15" customHeight="1">
      <c r="A4" s="120" t="s">
        <v>21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1:28" ht="15" customHeight="1">
      <c r="A5" s="121" t="s">
        <v>325</v>
      </c>
      <c r="B5" s="215">
        <v>1284</v>
      </c>
      <c r="C5" s="216">
        <v>48</v>
      </c>
      <c r="D5" s="216">
        <v>16.190414939237815</v>
      </c>
      <c r="E5" s="216" t="s">
        <v>125</v>
      </c>
      <c r="F5" s="216" t="s">
        <v>209</v>
      </c>
      <c r="G5" s="215"/>
      <c r="H5" s="215">
        <v>890</v>
      </c>
      <c r="I5" s="216">
        <v>38.69565217391304</v>
      </c>
      <c r="J5" s="216">
        <v>10.814564357942205</v>
      </c>
      <c r="K5" s="216" t="s">
        <v>142</v>
      </c>
      <c r="L5" s="216" t="s">
        <v>202</v>
      </c>
      <c r="M5" s="216"/>
      <c r="N5" s="215">
        <v>2174</v>
      </c>
      <c r="O5" s="216">
        <v>43.698492462311556</v>
      </c>
      <c r="P5" s="216">
        <v>13.361210547632881</v>
      </c>
      <c r="Q5" s="216" t="s">
        <v>139</v>
      </c>
      <c r="R5" s="216" t="s">
        <v>326</v>
      </c>
      <c r="S5" s="129"/>
      <c r="T5" s="120"/>
      <c r="U5" s="129"/>
      <c r="V5" s="129"/>
      <c r="W5" s="129"/>
      <c r="X5" s="129"/>
      <c r="Y5" s="129"/>
      <c r="Z5" s="129"/>
      <c r="AA5" s="129"/>
      <c r="AB5" s="129"/>
    </row>
    <row r="6" spans="1:28" s="156" customFormat="1" ht="15" customHeight="1">
      <c r="A6" s="243" t="s">
        <v>327</v>
      </c>
      <c r="B6" s="244">
        <v>561</v>
      </c>
      <c r="C6" s="245">
        <v>20.971962616822427</v>
      </c>
      <c r="D6" s="245">
        <v>7.0301675984310865</v>
      </c>
      <c r="E6" s="245" t="s">
        <v>113</v>
      </c>
      <c r="F6" s="245" t="s">
        <v>248</v>
      </c>
      <c r="G6" s="244"/>
      <c r="H6" s="244">
        <v>364</v>
      </c>
      <c r="I6" s="245">
        <v>15.82608695652174</v>
      </c>
      <c r="J6" s="245">
        <v>4.767216178144863</v>
      </c>
      <c r="K6" s="245" t="s">
        <v>279</v>
      </c>
      <c r="L6" s="245" t="s">
        <v>279</v>
      </c>
      <c r="M6" s="245"/>
      <c r="N6" s="244">
        <v>925</v>
      </c>
      <c r="O6" s="245">
        <v>18.592964824120603</v>
      </c>
      <c r="P6" s="245">
        <v>5.861642470047699</v>
      </c>
      <c r="Q6" s="245" t="s">
        <v>304</v>
      </c>
      <c r="R6" s="245" t="s">
        <v>328</v>
      </c>
      <c r="S6" s="246"/>
      <c r="T6" s="247"/>
      <c r="U6" s="246"/>
      <c r="V6" s="246"/>
      <c r="W6" s="246"/>
      <c r="X6" s="246"/>
      <c r="Y6" s="246"/>
      <c r="Z6" s="246"/>
      <c r="AA6" s="246"/>
      <c r="AB6" s="246"/>
    </row>
    <row r="7" spans="1:28" s="156" customFormat="1" ht="15" customHeight="1">
      <c r="A7" s="243" t="s">
        <v>329</v>
      </c>
      <c r="B7" s="244">
        <v>7</v>
      </c>
      <c r="C7" s="245">
        <v>0.26168224299065423</v>
      </c>
      <c r="D7" s="245">
        <v>0.11784989290544697</v>
      </c>
      <c r="E7" s="245" t="s">
        <v>330</v>
      </c>
      <c r="F7" s="245" t="s">
        <v>272</v>
      </c>
      <c r="G7" s="244"/>
      <c r="H7" s="244">
        <v>5</v>
      </c>
      <c r="I7" s="245">
        <v>0.21739130434782608</v>
      </c>
      <c r="J7" s="245">
        <v>0.06375815019834093</v>
      </c>
      <c r="K7" s="245" t="s">
        <v>331</v>
      </c>
      <c r="L7" s="245">
        <v>0.058772704449256086</v>
      </c>
      <c r="M7" s="245"/>
      <c r="N7" s="244">
        <v>12</v>
      </c>
      <c r="O7" s="245">
        <v>0.2412060301507538</v>
      </c>
      <c r="P7" s="245">
        <v>0.08795991459118398</v>
      </c>
      <c r="Q7" s="245" t="s">
        <v>221</v>
      </c>
      <c r="R7" s="245" t="s">
        <v>272</v>
      </c>
      <c r="S7" s="246"/>
      <c r="T7" s="247"/>
      <c r="U7" s="246"/>
      <c r="V7" s="246"/>
      <c r="W7" s="246"/>
      <c r="X7" s="246"/>
      <c r="Y7" s="246"/>
      <c r="Z7" s="246"/>
      <c r="AA7" s="246"/>
      <c r="AB7" s="246"/>
    </row>
    <row r="8" spans="1:28" ht="15" customHeight="1">
      <c r="A8" s="121" t="s">
        <v>332</v>
      </c>
      <c r="B8" s="215">
        <v>737</v>
      </c>
      <c r="C8" s="216">
        <v>27.551401869158877</v>
      </c>
      <c r="D8" s="216">
        <v>10.608289808337535</v>
      </c>
      <c r="E8" s="216" t="s">
        <v>108</v>
      </c>
      <c r="F8" s="216" t="s">
        <v>133</v>
      </c>
      <c r="G8" s="215"/>
      <c r="H8" s="215">
        <v>729</v>
      </c>
      <c r="I8" s="216">
        <v>31.695652173913043</v>
      </c>
      <c r="J8" s="216">
        <v>9.208321596847805</v>
      </c>
      <c r="K8" s="216" t="s">
        <v>125</v>
      </c>
      <c r="L8" s="216" t="s">
        <v>208</v>
      </c>
      <c r="M8" s="216"/>
      <c r="N8" s="215">
        <v>1466</v>
      </c>
      <c r="O8" s="216">
        <v>29.467336683417084</v>
      </c>
      <c r="P8" s="216">
        <v>9.8322211428098</v>
      </c>
      <c r="Q8" s="216" t="s">
        <v>103</v>
      </c>
      <c r="R8" s="216" t="s">
        <v>328</v>
      </c>
      <c r="S8" s="129"/>
      <c r="T8" s="120"/>
      <c r="U8" s="129"/>
      <c r="V8" s="129"/>
      <c r="W8" s="129"/>
      <c r="X8" s="129"/>
      <c r="Y8" s="129"/>
      <c r="Z8" s="129"/>
      <c r="AA8" s="129"/>
      <c r="AB8" s="129"/>
    </row>
    <row r="9" spans="1:28" ht="15" customHeight="1">
      <c r="A9" s="121" t="s">
        <v>333</v>
      </c>
      <c r="B9" s="215">
        <v>235</v>
      </c>
      <c r="C9" s="216">
        <v>8.785046728971963</v>
      </c>
      <c r="D9" s="216">
        <v>3.554949275811162</v>
      </c>
      <c r="E9" s="216" t="s">
        <v>128</v>
      </c>
      <c r="F9" s="216" t="s">
        <v>110</v>
      </c>
      <c r="G9" s="215"/>
      <c r="H9" s="215">
        <v>222</v>
      </c>
      <c r="I9" s="216">
        <v>9.652173913043478</v>
      </c>
      <c r="J9" s="216">
        <v>3.0301956617100294</v>
      </c>
      <c r="K9" s="216" t="s">
        <v>105</v>
      </c>
      <c r="L9" s="216" t="s">
        <v>110</v>
      </c>
      <c r="M9" s="216"/>
      <c r="N9" s="215">
        <v>457</v>
      </c>
      <c r="O9" s="216">
        <v>9.185929648241206</v>
      </c>
      <c r="P9" s="216">
        <v>3.2721012329471204</v>
      </c>
      <c r="Q9" s="216" t="s">
        <v>125</v>
      </c>
      <c r="R9" s="216" t="s">
        <v>110</v>
      </c>
      <c r="S9" s="129"/>
      <c r="T9" s="120"/>
      <c r="U9" s="129"/>
      <c r="V9" s="129"/>
      <c r="W9" s="129"/>
      <c r="X9" s="129"/>
      <c r="Y9" s="129"/>
      <c r="Z9" s="129"/>
      <c r="AA9" s="129"/>
      <c r="AB9" s="129"/>
    </row>
    <row r="10" spans="1:28" s="156" customFormat="1" ht="15" customHeight="1">
      <c r="A10" s="243" t="s">
        <v>334</v>
      </c>
      <c r="B10" s="244">
        <v>214</v>
      </c>
      <c r="C10" s="245">
        <v>8</v>
      </c>
      <c r="D10" s="245">
        <v>3.1738898187399296</v>
      </c>
      <c r="E10" s="245" t="s">
        <v>125</v>
      </c>
      <c r="F10" s="245" t="s">
        <v>108</v>
      </c>
      <c r="G10" s="244"/>
      <c r="H10" s="244">
        <v>197</v>
      </c>
      <c r="I10" s="245">
        <v>8.565217391304348</v>
      </c>
      <c r="J10" s="245">
        <v>2.6841394222685153</v>
      </c>
      <c r="K10" s="245" t="s">
        <v>139</v>
      </c>
      <c r="L10" s="245" t="s">
        <v>108</v>
      </c>
      <c r="M10" s="245"/>
      <c r="N10" s="244">
        <v>411</v>
      </c>
      <c r="O10" s="245">
        <v>8.261306532663317</v>
      </c>
      <c r="P10" s="245">
        <v>2.911132667080269</v>
      </c>
      <c r="Q10" s="245" t="s">
        <v>222</v>
      </c>
      <c r="R10" s="245" t="s">
        <v>108</v>
      </c>
      <c r="S10" s="246"/>
      <c r="T10" s="247"/>
      <c r="U10" s="246"/>
      <c r="V10" s="246"/>
      <c r="W10" s="246"/>
      <c r="X10" s="246"/>
      <c r="Y10" s="246"/>
      <c r="Z10" s="246"/>
      <c r="AA10" s="246"/>
      <c r="AB10" s="246"/>
    </row>
    <row r="11" spans="1:28" ht="15" customHeight="1">
      <c r="A11" s="121" t="s">
        <v>335</v>
      </c>
      <c r="B11" s="215">
        <v>12</v>
      </c>
      <c r="C11" s="216">
        <v>0.4485981308411215</v>
      </c>
      <c r="D11" s="216">
        <v>0.08409707617542361</v>
      </c>
      <c r="E11" s="216">
        <v>1.2131501898272754</v>
      </c>
      <c r="F11" s="216">
        <v>0.014775835589872457</v>
      </c>
      <c r="G11" s="215"/>
      <c r="H11" s="215">
        <v>66</v>
      </c>
      <c r="I11" s="216">
        <v>2.869565217391304</v>
      </c>
      <c r="J11" s="216">
        <v>0.4160457783957893</v>
      </c>
      <c r="K11" s="216" t="s">
        <v>246</v>
      </c>
      <c r="L11" s="216" t="s">
        <v>265</v>
      </c>
      <c r="M11" s="216"/>
      <c r="N11" s="215">
        <v>78</v>
      </c>
      <c r="O11" s="216">
        <v>1.5678391959798994</v>
      </c>
      <c r="P11" s="216">
        <v>0.2551868661142268</v>
      </c>
      <c r="Q11" s="216" t="s">
        <v>273</v>
      </c>
      <c r="R11" s="216" t="s">
        <v>261</v>
      </c>
      <c r="S11" s="129"/>
      <c r="T11" s="120"/>
      <c r="U11" s="129"/>
      <c r="V11" s="129"/>
      <c r="W11" s="129"/>
      <c r="X11" s="129"/>
      <c r="Y11" s="129"/>
      <c r="Z11" s="129"/>
      <c r="AA11" s="129"/>
      <c r="AB11" s="129"/>
    </row>
    <row r="12" spans="1:28" ht="15" customHeight="1">
      <c r="A12" s="121" t="s">
        <v>336</v>
      </c>
      <c r="B12" s="215">
        <v>69</v>
      </c>
      <c r="C12" s="216">
        <v>2.5794392523364484</v>
      </c>
      <c r="D12" s="216">
        <v>0.7214136800607449</v>
      </c>
      <c r="E12" s="216" t="s">
        <v>273</v>
      </c>
      <c r="F12" s="216" t="s">
        <v>254</v>
      </c>
      <c r="G12" s="215"/>
      <c r="H12" s="215">
        <v>76</v>
      </c>
      <c r="I12" s="216">
        <v>3.304347826086956</v>
      </c>
      <c r="J12" s="216">
        <v>0.9690086072019222</v>
      </c>
      <c r="K12" s="216" t="s">
        <v>115</v>
      </c>
      <c r="L12" s="216" t="s">
        <v>264</v>
      </c>
      <c r="M12" s="216"/>
      <c r="N12" s="215">
        <v>145</v>
      </c>
      <c r="O12" s="216">
        <v>2.9145728643216082</v>
      </c>
      <c r="P12" s="216">
        <v>0.8673048158790363</v>
      </c>
      <c r="Q12" s="216" t="s">
        <v>135</v>
      </c>
      <c r="R12" s="216" t="s">
        <v>264</v>
      </c>
      <c r="S12" s="129"/>
      <c r="T12" s="120"/>
      <c r="U12" s="129"/>
      <c r="V12" s="129"/>
      <c r="W12" s="129"/>
      <c r="X12" s="129"/>
      <c r="Y12" s="129"/>
      <c r="Z12" s="129"/>
      <c r="AA12" s="129"/>
      <c r="AB12" s="129"/>
    </row>
    <row r="13" spans="1:28" ht="15" customHeight="1">
      <c r="A13" s="121" t="s">
        <v>337</v>
      </c>
      <c r="B13" s="215">
        <v>338</v>
      </c>
      <c r="C13" s="216">
        <v>12.635514018691588</v>
      </c>
      <c r="D13" s="216">
        <v>4.091652722778552</v>
      </c>
      <c r="E13" s="216" t="s">
        <v>148</v>
      </c>
      <c r="F13" s="216" t="s">
        <v>338</v>
      </c>
      <c r="G13" s="215"/>
      <c r="H13" s="215">
        <v>317</v>
      </c>
      <c r="I13" s="216">
        <v>13.782608695652174</v>
      </c>
      <c r="J13" s="216">
        <v>3.0531130822799772</v>
      </c>
      <c r="K13" s="216" t="s">
        <v>146</v>
      </c>
      <c r="L13" s="216" t="s">
        <v>338</v>
      </c>
      <c r="M13" s="216"/>
      <c r="N13" s="215">
        <v>655</v>
      </c>
      <c r="O13" s="216">
        <v>13.165829145728644</v>
      </c>
      <c r="P13" s="216">
        <v>3.4955844498543516</v>
      </c>
      <c r="Q13" s="216" t="s">
        <v>148</v>
      </c>
      <c r="R13" s="216" t="s">
        <v>339</v>
      </c>
      <c r="S13" s="129"/>
      <c r="T13" s="120"/>
      <c r="U13" s="129"/>
      <c r="V13" s="129"/>
      <c r="W13" s="129"/>
      <c r="X13" s="129"/>
      <c r="Y13" s="129"/>
      <c r="Z13" s="129"/>
      <c r="AA13" s="129"/>
      <c r="AB13" s="129"/>
    </row>
    <row r="14" spans="1:28" s="85" customFormat="1" ht="15" customHeight="1" thickBot="1">
      <c r="A14" s="471" t="s">
        <v>2</v>
      </c>
      <c r="B14" s="541">
        <v>2675</v>
      </c>
      <c r="C14" s="1410">
        <v>100</v>
      </c>
      <c r="D14" s="1410">
        <v>35.25081750240123</v>
      </c>
      <c r="E14" s="1410" t="s">
        <v>110</v>
      </c>
      <c r="F14" s="1410" t="s">
        <v>111</v>
      </c>
      <c r="G14" s="541"/>
      <c r="H14" s="541">
        <v>2300</v>
      </c>
      <c r="I14" s="1410">
        <v>100</v>
      </c>
      <c r="J14" s="1410">
        <v>27.491249084377724</v>
      </c>
      <c r="K14" s="1410" t="s">
        <v>125</v>
      </c>
      <c r="L14" s="1410" t="s">
        <v>340</v>
      </c>
      <c r="M14" s="1410"/>
      <c r="N14" s="541">
        <v>4975</v>
      </c>
      <c r="O14" s="1410">
        <v>100</v>
      </c>
      <c r="P14" s="1410">
        <v>31.08360905523742</v>
      </c>
      <c r="Q14" s="1410" t="s">
        <v>103</v>
      </c>
      <c r="R14" s="1410" t="s">
        <v>121</v>
      </c>
      <c r="S14" s="248"/>
      <c r="T14" s="120"/>
      <c r="U14" s="248"/>
      <c r="V14" s="248"/>
      <c r="W14" s="248"/>
      <c r="X14" s="248"/>
      <c r="Y14" s="248"/>
      <c r="Z14" s="248"/>
      <c r="AA14" s="248"/>
      <c r="AB14" s="248"/>
    </row>
    <row r="15" spans="1:18" ht="15" customHeight="1">
      <c r="A15" s="120" t="s">
        <v>75</v>
      </c>
      <c r="B15" s="249"/>
      <c r="C15" s="248"/>
      <c r="D15" s="248"/>
      <c r="E15" s="248"/>
      <c r="F15" s="248"/>
      <c r="G15" s="120"/>
      <c r="H15" s="249"/>
      <c r="I15" s="248"/>
      <c r="J15" s="248"/>
      <c r="K15" s="248"/>
      <c r="L15" s="248"/>
      <c r="M15" s="120"/>
      <c r="N15" s="249"/>
      <c r="O15" s="248"/>
      <c r="P15" s="248"/>
      <c r="Q15" s="248"/>
      <c r="R15" s="248"/>
    </row>
    <row r="16" spans="1:18" ht="15" customHeight="1">
      <c r="A16" s="121" t="s">
        <v>325</v>
      </c>
      <c r="B16" s="215">
        <v>4397</v>
      </c>
      <c r="C16" s="216">
        <v>46.96646015808588</v>
      </c>
      <c r="D16" s="216">
        <v>17.091115198401017</v>
      </c>
      <c r="E16" s="216" t="s">
        <v>222</v>
      </c>
      <c r="F16" s="216" t="s">
        <v>341</v>
      </c>
      <c r="G16" s="250"/>
      <c r="H16" s="215">
        <v>3315</v>
      </c>
      <c r="I16" s="216">
        <v>38.69950968947</v>
      </c>
      <c r="J16" s="216">
        <v>12.082512455920542</v>
      </c>
      <c r="K16" s="216" t="s">
        <v>133</v>
      </c>
      <c r="L16" s="216" t="s">
        <v>342</v>
      </c>
      <c r="M16" s="250"/>
      <c r="N16" s="215">
        <v>7712</v>
      </c>
      <c r="O16" s="216">
        <v>43.016510486390004</v>
      </c>
      <c r="P16" s="216">
        <v>14.436249687808184</v>
      </c>
      <c r="Q16" s="216" t="s">
        <v>136</v>
      </c>
      <c r="R16" s="216" t="s">
        <v>342</v>
      </c>
    </row>
    <row r="17" spans="1:18" s="156" customFormat="1" ht="15" customHeight="1">
      <c r="A17" s="243" t="s">
        <v>327</v>
      </c>
      <c r="B17" s="244">
        <v>2089</v>
      </c>
      <c r="C17" s="245">
        <v>22.313608203375345</v>
      </c>
      <c r="D17" s="245">
        <v>7.917631798090176</v>
      </c>
      <c r="E17" s="245" t="s">
        <v>259</v>
      </c>
      <c r="F17" s="245" t="s">
        <v>246</v>
      </c>
      <c r="G17" s="218"/>
      <c r="H17" s="244">
        <v>1348</v>
      </c>
      <c r="I17" s="245">
        <v>15.736633201027317</v>
      </c>
      <c r="J17" s="245">
        <v>5.055565707817047</v>
      </c>
      <c r="K17" s="245" t="s">
        <v>328</v>
      </c>
      <c r="L17" s="245" t="s">
        <v>328</v>
      </c>
      <c r="M17" s="218"/>
      <c r="N17" s="244">
        <v>3437</v>
      </c>
      <c r="O17" s="245">
        <v>19.171128960285586</v>
      </c>
      <c r="P17" s="245">
        <v>6.408747232980063</v>
      </c>
      <c r="Q17" s="245" t="s">
        <v>135</v>
      </c>
      <c r="R17" s="245" t="s">
        <v>343</v>
      </c>
    </row>
    <row r="18" spans="1:18" s="156" customFormat="1" ht="15" customHeight="1">
      <c r="A18" s="243" t="s">
        <v>329</v>
      </c>
      <c r="B18" s="244">
        <v>19</v>
      </c>
      <c r="C18" s="245">
        <v>0.20294808801538133</v>
      </c>
      <c r="D18" s="245">
        <v>0.09041919863630996</v>
      </c>
      <c r="E18" s="245" t="s">
        <v>344</v>
      </c>
      <c r="F18" s="245" t="s">
        <v>272</v>
      </c>
      <c r="G18" s="218"/>
      <c r="H18" s="244">
        <v>15</v>
      </c>
      <c r="I18" s="245">
        <v>0.17511090357226244</v>
      </c>
      <c r="J18" s="245">
        <v>0.051466389801626336</v>
      </c>
      <c r="K18" s="245" t="s">
        <v>276</v>
      </c>
      <c r="L18" s="245" t="s">
        <v>283</v>
      </c>
      <c r="M18" s="218"/>
      <c r="N18" s="244">
        <v>34</v>
      </c>
      <c r="O18" s="245">
        <v>0.18964747880410532</v>
      </c>
      <c r="P18" s="245">
        <v>0.06771512989221484</v>
      </c>
      <c r="Q18" s="245" t="s">
        <v>345</v>
      </c>
      <c r="R18" s="245" t="s">
        <v>272</v>
      </c>
    </row>
    <row r="19" spans="1:18" ht="15" customHeight="1">
      <c r="A19" s="121" t="s">
        <v>332</v>
      </c>
      <c r="B19" s="215">
        <v>2724</v>
      </c>
      <c r="C19" s="216">
        <v>29.096346934415724</v>
      </c>
      <c r="D19" s="216">
        <v>11.864076419137522</v>
      </c>
      <c r="E19" s="216" t="s">
        <v>103</v>
      </c>
      <c r="F19" s="216" t="s">
        <v>343</v>
      </c>
      <c r="G19" s="250"/>
      <c r="H19" s="215">
        <v>2689</v>
      </c>
      <c r="I19" s="216">
        <v>31.39154798038758</v>
      </c>
      <c r="J19" s="216">
        <v>10.273334957247403</v>
      </c>
      <c r="K19" s="216" t="s">
        <v>222</v>
      </c>
      <c r="L19" s="216" t="s">
        <v>155</v>
      </c>
      <c r="M19" s="250"/>
      <c r="N19" s="215">
        <v>5413</v>
      </c>
      <c r="O19" s="216">
        <v>30.192994199018298</v>
      </c>
      <c r="P19" s="216">
        <v>10.975746220225052</v>
      </c>
      <c r="Q19" s="216" t="s">
        <v>128</v>
      </c>
      <c r="R19" s="216" t="s">
        <v>346</v>
      </c>
    </row>
    <row r="20" spans="1:18" ht="15" customHeight="1">
      <c r="A20" s="121" t="s">
        <v>333</v>
      </c>
      <c r="B20" s="215">
        <v>710</v>
      </c>
      <c r="C20" s="216">
        <v>7.583849604785302</v>
      </c>
      <c r="D20" s="216">
        <v>3.5270748725617644</v>
      </c>
      <c r="E20" s="216" t="s">
        <v>125</v>
      </c>
      <c r="F20" s="216" t="s">
        <v>110</v>
      </c>
      <c r="G20" s="250"/>
      <c r="H20" s="215">
        <v>754</v>
      </c>
      <c r="I20" s="216">
        <v>8.802241419565725</v>
      </c>
      <c r="J20" s="216">
        <v>3.2537908747172657</v>
      </c>
      <c r="K20" s="216" t="s">
        <v>113</v>
      </c>
      <c r="L20" s="216" t="s">
        <v>125</v>
      </c>
      <c r="M20" s="250"/>
      <c r="N20" s="215">
        <v>1464</v>
      </c>
      <c r="O20" s="216">
        <v>8.165997322623829</v>
      </c>
      <c r="P20" s="216">
        <v>3.3791894113182086</v>
      </c>
      <c r="Q20" s="216" t="s">
        <v>105</v>
      </c>
      <c r="R20" s="216" t="s">
        <v>128</v>
      </c>
    </row>
    <row r="21" spans="1:18" s="156" customFormat="1" ht="15" customHeight="1">
      <c r="A21" s="243" t="s">
        <v>334</v>
      </c>
      <c r="B21" s="244">
        <v>655</v>
      </c>
      <c r="C21" s="245">
        <v>6.9963682973723555</v>
      </c>
      <c r="D21" s="245">
        <v>3.230201300276376</v>
      </c>
      <c r="E21" s="245" t="s">
        <v>222</v>
      </c>
      <c r="F21" s="245" t="s">
        <v>103</v>
      </c>
      <c r="G21" s="218"/>
      <c r="H21" s="244">
        <v>681</v>
      </c>
      <c r="I21" s="245">
        <v>7.950035022180714</v>
      </c>
      <c r="J21" s="245">
        <v>2.9695887612748697</v>
      </c>
      <c r="K21" s="245" t="s">
        <v>161</v>
      </c>
      <c r="L21" s="245" t="s">
        <v>128</v>
      </c>
      <c r="M21" s="218"/>
      <c r="N21" s="244">
        <v>1336</v>
      </c>
      <c r="O21" s="245">
        <v>7.4520303435966095</v>
      </c>
      <c r="P21" s="245">
        <v>3.092419442041636</v>
      </c>
      <c r="Q21" s="245" t="s">
        <v>139</v>
      </c>
      <c r="R21" s="245" t="s">
        <v>103</v>
      </c>
    </row>
    <row r="22" spans="1:18" ht="15" customHeight="1">
      <c r="A22" s="121" t="s">
        <v>335</v>
      </c>
      <c r="B22" s="215">
        <v>249</v>
      </c>
      <c r="C22" s="216">
        <v>2.659688100833155</v>
      </c>
      <c r="D22" s="216">
        <v>0.4083393587370386</v>
      </c>
      <c r="E22" s="216" t="s">
        <v>246</v>
      </c>
      <c r="F22" s="216" t="s">
        <v>265</v>
      </c>
      <c r="G22" s="250"/>
      <c r="H22" s="215">
        <v>469</v>
      </c>
      <c r="I22" s="216">
        <v>5.475134251692738</v>
      </c>
      <c r="J22" s="216">
        <v>0.8793946851564233</v>
      </c>
      <c r="K22" s="216" t="s">
        <v>341</v>
      </c>
      <c r="L22" s="216" t="s">
        <v>148</v>
      </c>
      <c r="M22" s="250"/>
      <c r="N22" s="215">
        <v>718</v>
      </c>
      <c r="O22" s="216">
        <v>4.004908522980812</v>
      </c>
      <c r="P22" s="216">
        <v>0.651238937396125</v>
      </c>
      <c r="Q22" s="216" t="s">
        <v>347</v>
      </c>
      <c r="R22" s="216" t="s">
        <v>264</v>
      </c>
    </row>
    <row r="23" spans="1:18" ht="15" customHeight="1">
      <c r="A23" s="121" t="s">
        <v>336</v>
      </c>
      <c r="B23" s="215">
        <v>201</v>
      </c>
      <c r="C23" s="216">
        <v>2.1469771416364027</v>
      </c>
      <c r="D23" s="216">
        <v>0.6295853774274794</v>
      </c>
      <c r="E23" s="216" t="s">
        <v>115</v>
      </c>
      <c r="F23" s="216" t="s">
        <v>262</v>
      </c>
      <c r="G23" s="250"/>
      <c r="H23" s="215">
        <v>292</v>
      </c>
      <c r="I23" s="216">
        <v>3.408825589540042</v>
      </c>
      <c r="J23" s="216">
        <v>1.0351956251040533</v>
      </c>
      <c r="K23" s="216" t="s">
        <v>268</v>
      </c>
      <c r="L23" s="216" t="s">
        <v>146</v>
      </c>
      <c r="M23" s="250"/>
      <c r="N23" s="215">
        <v>493</v>
      </c>
      <c r="O23" s="216">
        <v>2.749888442659527</v>
      </c>
      <c r="P23" s="216">
        <v>0.8608297342417737</v>
      </c>
      <c r="Q23" s="216" t="s">
        <v>135</v>
      </c>
      <c r="R23" s="216" t="s">
        <v>264</v>
      </c>
    </row>
    <row r="24" spans="1:18" ht="15" customHeight="1">
      <c r="A24" s="121" t="s">
        <v>337</v>
      </c>
      <c r="B24" s="215">
        <v>1081</v>
      </c>
      <c r="C24" s="216">
        <v>11.546678060243536</v>
      </c>
      <c r="D24" s="216">
        <v>3.991214714937032</v>
      </c>
      <c r="E24" s="216" t="s">
        <v>146</v>
      </c>
      <c r="F24" s="216" t="s">
        <v>348</v>
      </c>
      <c r="G24" s="250"/>
      <c r="H24" s="215">
        <v>1047</v>
      </c>
      <c r="I24" s="216">
        <v>12.222741069343918</v>
      </c>
      <c r="J24" s="216">
        <v>3.223174771077115</v>
      </c>
      <c r="K24" s="216" t="s">
        <v>146</v>
      </c>
      <c r="L24" s="216" t="s">
        <v>349</v>
      </c>
      <c r="M24" s="250"/>
      <c r="N24" s="215">
        <v>2128</v>
      </c>
      <c r="O24" s="216">
        <v>11.869701026327533</v>
      </c>
      <c r="P24" s="216">
        <v>3.5506085020902796</v>
      </c>
      <c r="Q24" s="216">
        <v>0.7114947778559465</v>
      </c>
      <c r="R24" s="216" t="s">
        <v>350</v>
      </c>
    </row>
    <row r="25" spans="1:18" s="85" customFormat="1" ht="15" customHeight="1" thickBot="1">
      <c r="A25" s="471" t="s">
        <v>2</v>
      </c>
      <c r="B25" s="541">
        <v>9362</v>
      </c>
      <c r="C25" s="1410">
        <v>100</v>
      </c>
      <c r="D25" s="1410">
        <v>37.51140594120186</v>
      </c>
      <c r="E25" s="1410" t="s">
        <v>110</v>
      </c>
      <c r="F25" s="1410" t="s">
        <v>351</v>
      </c>
      <c r="G25" s="11"/>
      <c r="H25" s="541">
        <v>8566</v>
      </c>
      <c r="I25" s="1410">
        <v>100</v>
      </c>
      <c r="J25" s="1410">
        <v>30.747403369222802</v>
      </c>
      <c r="K25" s="1410" t="s">
        <v>222</v>
      </c>
      <c r="L25" s="1410" t="s">
        <v>352</v>
      </c>
      <c r="M25" s="11"/>
      <c r="N25" s="541">
        <v>17928</v>
      </c>
      <c r="O25" s="1410">
        <v>100</v>
      </c>
      <c r="P25" s="1410">
        <v>33.853862493079625</v>
      </c>
      <c r="Q25" s="1410" t="s">
        <v>128</v>
      </c>
      <c r="R25" s="1410" t="s">
        <v>50</v>
      </c>
    </row>
    <row r="26" spans="1:18" ht="15" customHeight="1">
      <c r="A26" s="200" t="s">
        <v>284</v>
      </c>
      <c r="B26" s="315"/>
      <c r="C26" s="315"/>
      <c r="D26" s="315"/>
      <c r="E26" s="315"/>
      <c r="F26" s="315"/>
      <c r="G26" s="315"/>
      <c r="H26" s="315"/>
      <c r="I26" s="315"/>
      <c r="J26" s="315"/>
      <c r="K26" s="315"/>
      <c r="L26" s="315"/>
      <c r="M26" s="315"/>
      <c r="N26" s="315"/>
      <c r="O26" s="408"/>
      <c r="P26" s="408"/>
      <c r="Q26" s="408"/>
      <c r="R26" s="408"/>
    </row>
    <row r="27" spans="1:18" ht="15" customHeight="1">
      <c r="A27" s="116" t="s">
        <v>164</v>
      </c>
      <c r="B27" s="315"/>
      <c r="C27" s="315"/>
      <c r="D27" s="315"/>
      <c r="E27" s="315"/>
      <c r="F27" s="315"/>
      <c r="G27" s="315"/>
      <c r="H27" s="315"/>
      <c r="I27" s="315"/>
      <c r="J27" s="315"/>
      <c r="K27" s="315"/>
      <c r="L27" s="315"/>
      <c r="M27" s="315"/>
      <c r="N27" s="315"/>
      <c r="O27" s="408"/>
      <c r="P27" s="408"/>
      <c r="Q27" s="408"/>
      <c r="R27" s="408"/>
    </row>
    <row r="28" spans="1:18" ht="15" customHeight="1">
      <c r="A28" s="116" t="s">
        <v>353</v>
      </c>
      <c r="B28" s="315"/>
      <c r="C28" s="315"/>
      <c r="D28" s="315"/>
      <c r="E28" s="315"/>
      <c r="F28" s="315"/>
      <c r="G28" s="315"/>
      <c r="H28" s="315"/>
      <c r="I28" s="315"/>
      <c r="J28" s="315"/>
      <c r="K28" s="315"/>
      <c r="L28" s="315"/>
      <c r="M28" s="315"/>
      <c r="N28" s="315"/>
      <c r="O28" s="408"/>
      <c r="P28" s="408"/>
      <c r="Q28" s="408"/>
      <c r="R28" s="408"/>
    </row>
    <row r="29" spans="1:18" ht="15" customHeight="1">
      <c r="A29" s="116" t="s">
        <v>166</v>
      </c>
      <c r="B29" s="315"/>
      <c r="C29" s="315"/>
      <c r="D29" s="315"/>
      <c r="E29" s="315"/>
      <c r="F29" s="315"/>
      <c r="G29" s="315"/>
      <c r="H29" s="315"/>
      <c r="I29" s="315"/>
      <c r="J29" s="315"/>
      <c r="K29" s="315"/>
      <c r="L29" s="315"/>
      <c r="M29" s="315"/>
      <c r="N29" s="315"/>
      <c r="O29" s="408"/>
      <c r="P29" s="408"/>
      <c r="Q29" s="408"/>
      <c r="R29" s="408"/>
    </row>
    <row r="30" spans="1:18" ht="23.25" customHeight="1">
      <c r="A30" s="1586" t="s">
        <v>2186</v>
      </c>
      <c r="B30" s="1586"/>
      <c r="C30" s="1586"/>
      <c r="D30" s="1586"/>
      <c r="E30" s="1586"/>
      <c r="F30" s="1586"/>
      <c r="G30" s="1586"/>
      <c r="H30" s="1586"/>
      <c r="I30" s="1586"/>
      <c r="J30" s="1586"/>
      <c r="K30" s="1586"/>
      <c r="L30" s="1586"/>
      <c r="M30" s="1586"/>
      <c r="N30" s="1586"/>
      <c r="O30" s="1586"/>
      <c r="P30" s="1586"/>
      <c r="Q30" s="1586"/>
      <c r="R30" s="1586"/>
    </row>
    <row r="31" spans="1:18" ht="15" customHeight="1">
      <c r="A31" s="251" t="s">
        <v>285</v>
      </c>
      <c r="B31" s="41"/>
      <c r="C31" s="41"/>
      <c r="D31" s="41"/>
      <c r="E31" s="41"/>
      <c r="F31" s="41"/>
      <c r="G31" s="41"/>
      <c r="H31" s="41"/>
      <c r="I31" s="41"/>
      <c r="J31" s="41"/>
      <c r="K31" s="41"/>
      <c r="L31" s="41"/>
      <c r="M31" s="41"/>
      <c r="N31" s="41"/>
      <c r="O31" s="181"/>
      <c r="P31" s="181"/>
      <c r="Q31" s="181"/>
      <c r="R31" s="181"/>
    </row>
    <row r="32" spans="1:18" ht="15" customHeight="1">
      <c r="A32" s="116" t="s">
        <v>286</v>
      </c>
      <c r="B32" s="315"/>
      <c r="C32" s="315"/>
      <c r="D32" s="315"/>
      <c r="E32" s="315"/>
      <c r="F32" s="315"/>
      <c r="G32" s="315"/>
      <c r="H32" s="315"/>
      <c r="I32" s="315"/>
      <c r="J32" s="315"/>
      <c r="K32" s="315"/>
      <c r="L32" s="315"/>
      <c r="M32" s="315"/>
      <c r="N32" s="315"/>
      <c r="O32" s="181"/>
      <c r="P32" s="181"/>
      <c r="Q32" s="181"/>
      <c r="R32" s="181"/>
    </row>
    <row r="33" spans="1:18" ht="15" customHeight="1">
      <c r="A33" s="116" t="s">
        <v>287</v>
      </c>
      <c r="B33" s="116"/>
      <c r="C33" s="116"/>
      <c r="D33" s="116"/>
      <c r="E33" s="116"/>
      <c r="F33" s="116"/>
      <c r="G33" s="116"/>
      <c r="H33" s="116"/>
      <c r="I33" s="116"/>
      <c r="J33" s="116"/>
      <c r="K33" s="116"/>
      <c r="L33" s="116"/>
      <c r="M33" s="116"/>
      <c r="N33" s="116"/>
      <c r="O33" s="181"/>
      <c r="P33" s="181"/>
      <c r="Q33" s="181"/>
      <c r="R33" s="181"/>
    </row>
    <row r="34" spans="1:18" ht="15" customHeight="1">
      <c r="A34" s="116" t="s">
        <v>288</v>
      </c>
      <c r="B34" s="116"/>
      <c r="C34" s="116"/>
      <c r="D34" s="116"/>
      <c r="E34" s="116"/>
      <c r="F34" s="116"/>
      <c r="G34" s="116"/>
      <c r="H34" s="116"/>
      <c r="I34" s="116"/>
      <c r="J34" s="116"/>
      <c r="K34" s="116"/>
      <c r="L34" s="116"/>
      <c r="M34" s="116"/>
      <c r="N34" s="116"/>
      <c r="O34" s="181"/>
      <c r="P34" s="181"/>
      <c r="Q34" s="181"/>
      <c r="R34" s="181"/>
    </row>
    <row r="35" spans="1:18" ht="15" customHeight="1">
      <c r="A35" s="116" t="s">
        <v>354</v>
      </c>
      <c r="B35" s="116"/>
      <c r="C35" s="315"/>
      <c r="D35" s="315"/>
      <c r="E35" s="315"/>
      <c r="F35" s="315"/>
      <c r="G35" s="315"/>
      <c r="H35" s="315"/>
      <c r="I35" s="315"/>
      <c r="J35" s="315"/>
      <c r="K35" s="315"/>
      <c r="L35" s="315"/>
      <c r="M35" s="315"/>
      <c r="N35" s="315"/>
      <c r="O35" s="181"/>
      <c r="P35" s="181"/>
      <c r="Q35" s="181"/>
      <c r="R35" s="181"/>
    </row>
    <row r="36" spans="1:18" ht="15" customHeight="1">
      <c r="A36" s="409" t="s">
        <v>95</v>
      </c>
      <c r="B36" s="315"/>
      <c r="C36" s="315"/>
      <c r="D36" s="315"/>
      <c r="E36" s="315"/>
      <c r="F36" s="315"/>
      <c r="G36" s="315"/>
      <c r="H36" s="315"/>
      <c r="I36" s="315"/>
      <c r="J36" s="315"/>
      <c r="K36" s="315"/>
      <c r="L36" s="315"/>
      <c r="M36" s="315"/>
      <c r="N36" s="315"/>
      <c r="O36" s="181"/>
      <c r="P36" s="181"/>
      <c r="Q36" s="181"/>
      <c r="R36" s="181"/>
    </row>
    <row r="37" spans="1:18" ht="15" customHeight="1">
      <c r="A37" s="116" t="s">
        <v>96</v>
      </c>
      <c r="B37" s="315"/>
      <c r="C37" s="315"/>
      <c r="D37" s="315"/>
      <c r="E37" s="315"/>
      <c r="F37" s="315"/>
      <c r="G37" s="315"/>
      <c r="H37" s="315"/>
      <c r="I37" s="315"/>
      <c r="J37" s="315"/>
      <c r="K37" s="315"/>
      <c r="L37" s="315"/>
      <c r="M37" s="315"/>
      <c r="N37" s="315"/>
      <c r="O37" s="181"/>
      <c r="P37" s="181"/>
      <c r="Q37" s="181"/>
      <c r="R37" s="181"/>
    </row>
    <row r="38" spans="1:18" ht="15" customHeight="1">
      <c r="A38" s="116" t="s">
        <v>97</v>
      </c>
      <c r="B38" s="315"/>
      <c r="C38" s="315"/>
      <c r="D38" s="315"/>
      <c r="E38" s="315"/>
      <c r="F38" s="315"/>
      <c r="G38" s="315"/>
      <c r="H38" s="315"/>
      <c r="I38" s="315"/>
      <c r="J38" s="315"/>
      <c r="K38" s="315"/>
      <c r="L38" s="315"/>
      <c r="M38" s="315"/>
      <c r="N38" s="315"/>
      <c r="O38" s="181"/>
      <c r="P38" s="181"/>
      <c r="Q38" s="181"/>
      <c r="R38" s="181"/>
    </row>
    <row r="39" spans="1:18" ht="15" customHeight="1">
      <c r="A39" s="116" t="s">
        <v>2189</v>
      </c>
      <c r="B39" s="315"/>
      <c r="C39" s="315"/>
      <c r="D39" s="315"/>
      <c r="E39" s="315"/>
      <c r="F39" s="315"/>
      <c r="G39" s="315"/>
      <c r="H39" s="315"/>
      <c r="I39" s="315"/>
      <c r="J39" s="315"/>
      <c r="K39" s="315"/>
      <c r="L39" s="315"/>
      <c r="M39" s="315"/>
      <c r="N39" s="315"/>
      <c r="O39" s="181"/>
      <c r="P39" s="181"/>
      <c r="Q39" s="181"/>
      <c r="R39" s="181"/>
    </row>
  </sheetData>
  <sheetProtection/>
  <mergeCells count="5">
    <mergeCell ref="B2:F2"/>
    <mergeCell ref="H2:L2"/>
    <mergeCell ref="N2:R2"/>
    <mergeCell ref="A30:R30"/>
    <mergeCell ref="A1:R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tint="-0.1499900072813034"/>
  </sheetPr>
  <dimension ref="A1:Q20"/>
  <sheetViews>
    <sheetView zoomScalePageLayoutView="0" workbookViewId="0" topLeftCell="A1">
      <selection activeCell="B23" sqref="B23"/>
    </sheetView>
  </sheetViews>
  <sheetFormatPr defaultColWidth="9.140625" defaultRowHeight="15" customHeight="1"/>
  <cols>
    <col min="1" max="1" width="38.00390625" style="58" customWidth="1"/>
    <col min="2" max="9" width="12.7109375" style="58" customWidth="1"/>
    <col min="10" max="16384" width="9.140625" style="58" customWidth="1"/>
  </cols>
  <sheetData>
    <row r="1" spans="1:15" ht="15" customHeight="1" thickBot="1">
      <c r="A1" s="1634" t="s">
        <v>2198</v>
      </c>
      <c r="B1" s="1634"/>
      <c r="C1" s="1634"/>
      <c r="D1" s="1634"/>
      <c r="E1" s="1634"/>
      <c r="F1" s="1634"/>
      <c r="G1" s="1634"/>
      <c r="H1" s="1634"/>
      <c r="I1" s="1634"/>
      <c r="J1" s="1634"/>
      <c r="K1" s="1634"/>
      <c r="L1" s="1634"/>
      <c r="M1" s="1634"/>
      <c r="N1" s="1634"/>
      <c r="O1" s="1634"/>
    </row>
    <row r="2" spans="1:17" ht="46.5" customHeight="1" thickBot="1">
      <c r="A2" s="1209"/>
      <c r="B2" s="319" t="s">
        <v>189</v>
      </c>
      <c r="C2" s="319" t="s">
        <v>190</v>
      </c>
      <c r="D2" s="319" t="s">
        <v>191</v>
      </c>
      <c r="E2" s="319" t="s">
        <v>192</v>
      </c>
      <c r="F2" s="319" t="s">
        <v>193</v>
      </c>
      <c r="G2" s="319" t="s">
        <v>194</v>
      </c>
      <c r="H2" s="1210" t="s">
        <v>195</v>
      </c>
      <c r="I2" s="1210" t="s">
        <v>196</v>
      </c>
      <c r="J2" s="198"/>
      <c r="K2" s="198"/>
      <c r="L2" s="198"/>
      <c r="M2" s="198"/>
      <c r="N2" s="198"/>
      <c r="O2" s="198"/>
      <c r="P2" s="124"/>
      <c r="Q2" s="124"/>
    </row>
    <row r="3" spans="1:17" ht="15" customHeight="1">
      <c r="A3" s="175"/>
      <c r="B3" s="1599" t="s">
        <v>21</v>
      </c>
      <c r="C3" s="1599"/>
      <c r="D3" s="1599"/>
      <c r="E3" s="1599"/>
      <c r="F3" s="1599"/>
      <c r="G3" s="1599"/>
      <c r="H3" s="25"/>
      <c r="I3" s="25"/>
      <c r="J3" s="25"/>
      <c r="K3" s="25"/>
      <c r="L3" s="25"/>
      <c r="M3" s="25"/>
      <c r="N3" s="25"/>
      <c r="O3" s="25"/>
      <c r="P3" s="124"/>
      <c r="Q3" s="252"/>
    </row>
    <row r="4" spans="1:17" ht="15" customHeight="1">
      <c r="A4" s="177" t="s">
        <v>197</v>
      </c>
      <c r="B4" s="178">
        <v>27.385209367115966</v>
      </c>
      <c r="C4" s="178">
        <v>27.43647930471196</v>
      </c>
      <c r="D4" s="178">
        <v>27.752851546006426</v>
      </c>
      <c r="E4" s="178">
        <v>30.51130755812343</v>
      </c>
      <c r="F4" s="178">
        <v>33.287279647292195</v>
      </c>
      <c r="G4" s="178">
        <v>28.978068995956193</v>
      </c>
      <c r="H4" s="179">
        <v>0.8</v>
      </c>
      <c r="I4" s="179">
        <v>14.7</v>
      </c>
      <c r="J4" s="178"/>
      <c r="K4" s="178"/>
      <c r="L4" s="178"/>
      <c r="M4" s="178"/>
      <c r="N4" s="179"/>
      <c r="O4" s="179"/>
      <c r="P4" s="124"/>
      <c r="Q4" s="124"/>
    </row>
    <row r="5" spans="1:17" ht="15" customHeight="1">
      <c r="A5" s="177" t="s">
        <v>200</v>
      </c>
      <c r="B5" s="178">
        <v>20.876117211694563</v>
      </c>
      <c r="C5" s="178">
        <v>20.864112976279795</v>
      </c>
      <c r="D5" s="178">
        <v>20.7529779215302</v>
      </c>
      <c r="E5" s="178">
        <v>20.176090061561936</v>
      </c>
      <c r="F5" s="178">
        <v>19.60109185032173</v>
      </c>
      <c r="G5" s="178">
        <v>19.23892042908871</v>
      </c>
      <c r="H5" s="221" t="s">
        <v>355</v>
      </c>
      <c r="I5" s="221" t="s">
        <v>356</v>
      </c>
      <c r="J5" s="178"/>
      <c r="K5" s="178"/>
      <c r="L5" s="178"/>
      <c r="M5" s="178"/>
      <c r="N5" s="179"/>
      <c r="O5" s="179"/>
      <c r="P5" s="124"/>
      <c r="Q5" s="124"/>
    </row>
    <row r="6" spans="1:17" ht="15" customHeight="1" thickBot="1">
      <c r="A6" s="471" t="s">
        <v>203</v>
      </c>
      <c r="B6" s="478">
        <f aca="true" t="shared" si="0" ref="B6:G6">B4-B5</f>
        <v>6.509092155421403</v>
      </c>
      <c r="C6" s="478">
        <f t="shared" si="0"/>
        <v>6.572366328432164</v>
      </c>
      <c r="D6" s="478">
        <f t="shared" si="0"/>
        <v>6.999873624476226</v>
      </c>
      <c r="E6" s="478">
        <f t="shared" si="0"/>
        <v>10.335217496561494</v>
      </c>
      <c r="F6" s="478">
        <f t="shared" si="0"/>
        <v>13.686187796970465</v>
      </c>
      <c r="G6" s="478">
        <f t="shared" si="0"/>
        <v>9.739148566867481</v>
      </c>
      <c r="H6" s="897" t="s">
        <v>132</v>
      </c>
      <c r="I6" s="897" t="s">
        <v>357</v>
      </c>
      <c r="J6" s="178"/>
      <c r="K6" s="178"/>
      <c r="L6" s="178"/>
      <c r="M6" s="178"/>
      <c r="N6" s="179"/>
      <c r="O6" s="179"/>
      <c r="P6" s="124"/>
      <c r="Q6" s="124"/>
    </row>
    <row r="7" spans="1:17" ht="15" customHeight="1">
      <c r="A7" s="175"/>
      <c r="B7" s="1599" t="s">
        <v>295</v>
      </c>
      <c r="C7" s="1599"/>
      <c r="D7" s="1599"/>
      <c r="E7" s="1599"/>
      <c r="F7" s="1599"/>
      <c r="G7" s="1599"/>
      <c r="H7" s="25"/>
      <c r="I7" s="25"/>
      <c r="J7" s="25"/>
      <c r="K7" s="25"/>
      <c r="L7" s="25"/>
      <c r="M7" s="25"/>
      <c r="N7" s="25"/>
      <c r="O7" s="25"/>
      <c r="P7" s="124"/>
      <c r="Q7" s="124"/>
    </row>
    <row r="8" spans="1:17" ht="15" customHeight="1">
      <c r="A8" s="177" t="s">
        <v>197</v>
      </c>
      <c r="B8" s="178">
        <v>32.231069029450154</v>
      </c>
      <c r="C8" s="178">
        <v>33.37108918730064</v>
      </c>
      <c r="D8" s="178">
        <v>32.511322117687136</v>
      </c>
      <c r="E8" s="178">
        <v>34.34986632880118</v>
      </c>
      <c r="F8" s="178">
        <v>34.455747670390416</v>
      </c>
      <c r="G8" s="178">
        <v>33.27319507301222</v>
      </c>
      <c r="H8" s="179">
        <v>0.3</v>
      </c>
      <c r="I8" s="179">
        <v>4.6</v>
      </c>
      <c r="J8" s="178"/>
      <c r="K8" s="178"/>
      <c r="L8" s="178"/>
      <c r="M8" s="178"/>
      <c r="N8" s="179"/>
      <c r="O8" s="179"/>
      <c r="P8" s="124"/>
      <c r="Q8" s="124"/>
    </row>
    <row r="9" spans="1:17" ht="15" customHeight="1">
      <c r="A9" s="177" t="s">
        <v>200</v>
      </c>
      <c r="B9" s="178">
        <v>20.527849457816092</v>
      </c>
      <c r="C9" s="178">
        <v>20.77624840906689</v>
      </c>
      <c r="D9" s="178">
        <v>20.749295796797025</v>
      </c>
      <c r="E9" s="178">
        <v>20.464391426723633</v>
      </c>
      <c r="F9" s="178">
        <v>19.908571631239898</v>
      </c>
      <c r="G9" s="178">
        <v>19.773607903051943</v>
      </c>
      <c r="H9" s="221" t="s">
        <v>257</v>
      </c>
      <c r="I9" s="221" t="s">
        <v>358</v>
      </c>
      <c r="J9" s="178"/>
      <c r="K9" s="178"/>
      <c r="L9" s="178"/>
      <c r="M9" s="178"/>
      <c r="N9" s="221"/>
      <c r="O9" s="221"/>
      <c r="P9" s="124"/>
      <c r="Q9" s="124"/>
    </row>
    <row r="10" spans="1:17" ht="15" customHeight="1" thickBot="1">
      <c r="A10" s="471" t="s">
        <v>203</v>
      </c>
      <c r="B10" s="478">
        <f aca="true" t="shared" si="1" ref="B10:G10">B8-B9</f>
        <v>11.703219571634062</v>
      </c>
      <c r="C10" s="478">
        <f t="shared" si="1"/>
        <v>12.594840778233749</v>
      </c>
      <c r="D10" s="478">
        <f t="shared" si="1"/>
        <v>11.762026320890111</v>
      </c>
      <c r="E10" s="478">
        <f t="shared" si="1"/>
        <v>13.885474902077544</v>
      </c>
      <c r="F10" s="478">
        <f t="shared" si="1"/>
        <v>14.547176039150518</v>
      </c>
      <c r="G10" s="478">
        <f t="shared" si="1"/>
        <v>13.499587169960275</v>
      </c>
      <c r="H10" s="897" t="s">
        <v>254</v>
      </c>
      <c r="I10" s="897" t="s">
        <v>359</v>
      </c>
      <c r="J10" s="178"/>
      <c r="K10" s="178"/>
      <c r="L10" s="178"/>
      <c r="M10" s="178"/>
      <c r="N10" s="179"/>
      <c r="O10" s="179"/>
      <c r="P10" s="124"/>
      <c r="Q10" s="124"/>
    </row>
    <row r="11" spans="1:15" ht="15" customHeight="1">
      <c r="A11" s="829" t="s">
        <v>212</v>
      </c>
      <c r="B11" s="1195"/>
      <c r="C11" s="1195"/>
      <c r="D11" s="1195"/>
      <c r="E11" s="1195"/>
      <c r="F11" s="1195"/>
      <c r="G11" s="1195"/>
      <c r="H11" s="1195"/>
      <c r="I11" s="1195"/>
      <c r="J11" s="1195"/>
      <c r="K11" s="1195"/>
      <c r="L11" s="1195"/>
      <c r="M11" s="1195"/>
      <c r="N11" s="1195"/>
      <c r="O11" s="1195"/>
    </row>
    <row r="12" spans="1:15" ht="15" customHeight="1">
      <c r="A12" s="769" t="s">
        <v>184</v>
      </c>
      <c r="B12" s="1196"/>
      <c r="C12" s="1196"/>
      <c r="D12" s="1196"/>
      <c r="E12" s="1196"/>
      <c r="F12" s="1196"/>
      <c r="G12" s="1196"/>
      <c r="H12" s="1196"/>
      <c r="I12" s="1196"/>
      <c r="J12" s="1196"/>
      <c r="K12" s="1196"/>
      <c r="L12" s="1196"/>
      <c r="M12" s="1196"/>
      <c r="N12" s="1196"/>
      <c r="O12" s="1196"/>
    </row>
    <row r="13" spans="1:15" ht="15" customHeight="1">
      <c r="A13" s="829" t="s">
        <v>213</v>
      </c>
      <c r="B13" s="1195"/>
      <c r="C13" s="1195"/>
      <c r="D13" s="1195"/>
      <c r="E13" s="1195"/>
      <c r="F13" s="1195"/>
      <c r="G13" s="1195"/>
      <c r="H13" s="1195"/>
      <c r="I13" s="1195"/>
      <c r="J13" s="1195"/>
      <c r="K13" s="1195"/>
      <c r="L13" s="1195"/>
      <c r="M13" s="1195"/>
      <c r="N13" s="1195"/>
      <c r="O13" s="1195"/>
    </row>
    <row r="14" spans="1:15" ht="15" customHeight="1">
      <c r="A14" s="829" t="s">
        <v>214</v>
      </c>
      <c r="B14" s="1195"/>
      <c r="C14" s="1195"/>
      <c r="D14" s="1195"/>
      <c r="E14" s="1195"/>
      <c r="F14" s="1195"/>
      <c r="G14" s="1195"/>
      <c r="H14" s="1195"/>
      <c r="I14" s="1195"/>
      <c r="J14" s="1195"/>
      <c r="K14" s="1195"/>
      <c r="L14" s="1195"/>
      <c r="M14" s="1195"/>
      <c r="N14" s="1195"/>
      <c r="O14" s="1195"/>
    </row>
    <row r="15" spans="1:15" ht="15" customHeight="1">
      <c r="A15" s="829" t="s">
        <v>215</v>
      </c>
      <c r="B15" s="1195"/>
      <c r="C15" s="1195"/>
      <c r="D15" s="1195"/>
      <c r="E15" s="1195"/>
      <c r="F15" s="1195"/>
      <c r="G15" s="1195"/>
      <c r="H15" s="1195"/>
      <c r="I15" s="1195"/>
      <c r="J15" s="1195"/>
      <c r="K15" s="1195"/>
      <c r="L15" s="1195"/>
      <c r="M15" s="1195"/>
      <c r="N15" s="1195"/>
      <c r="O15" s="1195"/>
    </row>
    <row r="16" spans="1:15" ht="15" customHeight="1">
      <c r="A16" s="830" t="s">
        <v>95</v>
      </c>
      <c r="B16" s="1195"/>
      <c r="C16" s="1195"/>
      <c r="D16" s="1195"/>
      <c r="E16" s="1195"/>
      <c r="F16" s="1195"/>
      <c r="G16" s="1195"/>
      <c r="H16" s="1195"/>
      <c r="I16" s="1195"/>
      <c r="J16" s="1195"/>
      <c r="K16" s="1195"/>
      <c r="L16" s="1195"/>
      <c r="M16" s="1195"/>
      <c r="N16" s="1195"/>
      <c r="O16" s="1195"/>
    </row>
    <row r="17" spans="1:15" ht="15" customHeight="1">
      <c r="A17" s="829" t="s">
        <v>216</v>
      </c>
      <c r="B17" s="1195"/>
      <c r="C17" s="1195"/>
      <c r="D17" s="1195"/>
      <c r="E17" s="1195"/>
      <c r="F17" s="1195"/>
      <c r="G17" s="1195"/>
      <c r="H17" s="1195"/>
      <c r="I17" s="1195"/>
      <c r="J17" s="1195"/>
      <c r="K17" s="1195"/>
      <c r="L17" s="1195"/>
      <c r="M17" s="1195"/>
      <c r="N17" s="1195"/>
      <c r="O17" s="1195"/>
    </row>
    <row r="18" spans="1:15" ht="15" customHeight="1">
      <c r="A18" s="829" t="s">
        <v>217</v>
      </c>
      <c r="B18" s="1195"/>
      <c r="C18" s="1195"/>
      <c r="D18" s="1195"/>
      <c r="E18" s="1195"/>
      <c r="F18" s="1195"/>
      <c r="G18" s="1195"/>
      <c r="H18" s="1195"/>
      <c r="I18" s="1195"/>
      <c r="J18" s="1195"/>
      <c r="K18" s="1195"/>
      <c r="L18" s="1195"/>
      <c r="M18" s="1195"/>
      <c r="N18" s="1195"/>
      <c r="O18" s="1195"/>
    </row>
    <row r="19" spans="1:15" ht="15" customHeight="1">
      <c r="A19" s="829" t="s">
        <v>218</v>
      </c>
      <c r="B19" s="1195"/>
      <c r="C19" s="1195"/>
      <c r="D19" s="1195"/>
      <c r="E19" s="1195"/>
      <c r="F19" s="1195"/>
      <c r="G19" s="1195"/>
      <c r="H19" s="1195"/>
      <c r="I19" s="1195"/>
      <c r="J19" s="1195"/>
      <c r="K19" s="1195"/>
      <c r="L19" s="1195"/>
      <c r="M19" s="1195"/>
      <c r="N19" s="1195"/>
      <c r="O19" s="1195"/>
    </row>
    <row r="20" spans="1:15" ht="15" customHeight="1">
      <c r="A20" s="829" t="s">
        <v>479</v>
      </c>
      <c r="B20" s="1195"/>
      <c r="C20" s="1195"/>
      <c r="D20" s="1195"/>
      <c r="E20" s="1195"/>
      <c r="F20" s="1195"/>
      <c r="G20" s="1195"/>
      <c r="H20" s="1195"/>
      <c r="I20" s="1195"/>
      <c r="J20" s="1195"/>
      <c r="K20" s="1195"/>
      <c r="L20" s="1195"/>
      <c r="M20" s="1195"/>
      <c r="N20" s="1195"/>
      <c r="O20" s="1195"/>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A22" sqref="A22"/>
    </sheetView>
  </sheetViews>
  <sheetFormatPr defaultColWidth="9.140625" defaultRowHeight="15"/>
  <cols>
    <col min="1" max="1" width="24.140625" style="182" customWidth="1"/>
    <col min="2" max="2" width="10.421875" style="182" customWidth="1"/>
    <col min="3" max="3" width="10.7109375" style="182" customWidth="1"/>
    <col min="4" max="4" width="5.00390625" style="182" customWidth="1"/>
    <col min="5" max="5" width="10.00390625" style="182" customWidth="1"/>
    <col min="6" max="6" width="10.140625" style="182" customWidth="1"/>
    <col min="7" max="16384" width="9.140625" style="182" customWidth="1"/>
  </cols>
  <sheetData>
    <row r="1" spans="1:7" ht="15.75" customHeight="1">
      <c r="A1" s="1605" t="s">
        <v>360</v>
      </c>
      <c r="B1" s="1605"/>
      <c r="C1" s="1605"/>
      <c r="D1" s="1605"/>
      <c r="E1" s="1605"/>
      <c r="F1" s="1605"/>
      <c r="G1" s="233"/>
    </row>
    <row r="2" spans="1:7" ht="16.5" customHeight="1" thickBot="1">
      <c r="A2" s="1572"/>
      <c r="B2" s="1572"/>
      <c r="C2" s="1572"/>
      <c r="D2" s="1572"/>
      <c r="E2" s="1572"/>
      <c r="F2" s="1572"/>
      <c r="G2" s="233"/>
    </row>
    <row r="3" spans="1:7" ht="15.75" thickBot="1">
      <c r="A3" s="254"/>
      <c r="B3" s="1635" t="s">
        <v>24</v>
      </c>
      <c r="C3" s="1635"/>
      <c r="D3" s="254"/>
      <c r="E3" s="1635" t="s">
        <v>25</v>
      </c>
      <c r="F3" s="1635"/>
      <c r="G3" s="233"/>
    </row>
    <row r="4" spans="1:12" s="258" customFormat="1" ht="24" thickBot="1">
      <c r="A4" s="255" t="s">
        <v>361</v>
      </c>
      <c r="B4" s="256" t="s">
        <v>0</v>
      </c>
      <c r="C4" s="256" t="s">
        <v>1</v>
      </c>
      <c r="D4" s="256"/>
      <c r="E4" s="256" t="s">
        <v>0</v>
      </c>
      <c r="F4" s="256" t="s">
        <v>1</v>
      </c>
      <c r="G4" s="257"/>
      <c r="I4" s="259"/>
      <c r="J4" s="257"/>
      <c r="K4" s="257"/>
      <c r="L4" s="257"/>
    </row>
    <row r="5" spans="1:7" ht="15">
      <c r="A5" s="260"/>
      <c r="B5" s="1636" t="s">
        <v>21</v>
      </c>
      <c r="C5" s="1636"/>
      <c r="D5" s="1636"/>
      <c r="E5" s="1636"/>
      <c r="F5" s="1636"/>
      <c r="G5" s="233"/>
    </row>
    <row r="6" spans="1:7" ht="15">
      <c r="A6" s="140" t="s">
        <v>487</v>
      </c>
      <c r="B6" s="365" t="s">
        <v>537</v>
      </c>
      <c r="C6" s="365" t="s">
        <v>537</v>
      </c>
      <c r="D6" s="365"/>
      <c r="E6" s="365" t="s">
        <v>537</v>
      </c>
      <c r="F6" s="365" t="s">
        <v>537</v>
      </c>
      <c r="G6" s="1124"/>
    </row>
    <row r="7" spans="1:9" ht="15">
      <c r="A7" s="181" t="s">
        <v>315</v>
      </c>
      <c r="B7" s="100">
        <v>4</v>
      </c>
      <c r="C7" s="100">
        <v>2</v>
      </c>
      <c r="D7" s="100"/>
      <c r="E7" s="100">
        <v>7</v>
      </c>
      <c r="F7" s="100">
        <v>2</v>
      </c>
      <c r="G7" s="233"/>
      <c r="I7" s="233"/>
    </row>
    <row r="8" spans="1:9" ht="15">
      <c r="A8" s="181" t="s">
        <v>316</v>
      </c>
      <c r="B8" s="100">
        <v>7</v>
      </c>
      <c r="C8" s="100">
        <v>7</v>
      </c>
      <c r="D8" s="100"/>
      <c r="E8" s="100">
        <v>11</v>
      </c>
      <c r="F8" s="100">
        <v>4</v>
      </c>
      <c r="G8" s="233"/>
      <c r="I8" s="261"/>
    </row>
    <row r="9" spans="1:9" ht="15">
      <c r="A9" s="181" t="s">
        <v>317</v>
      </c>
      <c r="B9" s="100">
        <v>23</v>
      </c>
      <c r="C9" s="100">
        <v>15</v>
      </c>
      <c r="D9" s="100"/>
      <c r="E9" s="100">
        <v>22</v>
      </c>
      <c r="F9" s="100">
        <v>13</v>
      </c>
      <c r="G9" s="233"/>
      <c r="I9" s="261"/>
    </row>
    <row r="10" spans="1:9" ht="15">
      <c r="A10" s="181" t="s">
        <v>362</v>
      </c>
      <c r="B10" s="100">
        <v>36</v>
      </c>
      <c r="C10" s="100">
        <v>30</v>
      </c>
      <c r="D10" s="100"/>
      <c r="E10" s="100">
        <v>51</v>
      </c>
      <c r="F10" s="100">
        <v>35</v>
      </c>
      <c r="G10" s="233"/>
      <c r="I10" s="184"/>
    </row>
    <row r="11" spans="1:9" ht="15">
      <c r="A11" s="142" t="s">
        <v>363</v>
      </c>
      <c r="B11" s="262">
        <v>6</v>
      </c>
      <c r="C11" s="262">
        <v>10</v>
      </c>
      <c r="D11" s="262"/>
      <c r="E11" s="262">
        <v>8</v>
      </c>
      <c r="F11" s="262">
        <v>12</v>
      </c>
      <c r="G11" s="233"/>
      <c r="I11" s="261"/>
    </row>
    <row r="12" spans="1:9" ht="15">
      <c r="A12" s="142" t="s">
        <v>364</v>
      </c>
      <c r="B12" s="262">
        <v>13</v>
      </c>
      <c r="C12" s="262">
        <v>10</v>
      </c>
      <c r="D12" s="262"/>
      <c r="E12" s="262">
        <v>17</v>
      </c>
      <c r="F12" s="262">
        <v>11</v>
      </c>
      <c r="G12" s="233"/>
      <c r="I12" s="233"/>
    </row>
    <row r="13" spans="1:7" ht="15">
      <c r="A13" s="260"/>
      <c r="B13" s="1637" t="s">
        <v>19</v>
      </c>
      <c r="C13" s="1637"/>
      <c r="D13" s="1637"/>
      <c r="E13" s="1637"/>
      <c r="F13" s="1637"/>
      <c r="G13" s="233"/>
    </row>
    <row r="14" spans="1:7" ht="15">
      <c r="A14" s="140" t="s">
        <v>487</v>
      </c>
      <c r="B14" s="365" t="s">
        <v>537</v>
      </c>
      <c r="C14" s="365" t="s">
        <v>537</v>
      </c>
      <c r="D14" s="365"/>
      <c r="E14" s="365" t="s">
        <v>537</v>
      </c>
      <c r="F14" s="365" t="s">
        <v>537</v>
      </c>
      <c r="G14" s="233"/>
    </row>
    <row r="15" spans="1:7" ht="15">
      <c r="A15" s="181" t="s">
        <v>315</v>
      </c>
      <c r="B15" s="263">
        <v>4</v>
      </c>
      <c r="C15" s="263">
        <v>3</v>
      </c>
      <c r="D15" s="263"/>
      <c r="E15" s="263">
        <v>5</v>
      </c>
      <c r="F15" s="263">
        <v>2</v>
      </c>
      <c r="G15" s="233"/>
    </row>
    <row r="16" spans="1:7" ht="15">
      <c r="A16" s="181" t="s">
        <v>316</v>
      </c>
      <c r="B16" s="263">
        <v>14</v>
      </c>
      <c r="C16" s="263">
        <v>6</v>
      </c>
      <c r="D16" s="263"/>
      <c r="E16" s="263">
        <v>11</v>
      </c>
      <c r="F16" s="263">
        <v>4</v>
      </c>
      <c r="G16" s="233"/>
    </row>
    <row r="17" spans="1:7" ht="15">
      <c r="A17" s="181" t="s">
        <v>317</v>
      </c>
      <c r="B17" s="263">
        <v>22</v>
      </c>
      <c r="C17" s="263">
        <v>15</v>
      </c>
      <c r="D17" s="263"/>
      <c r="E17" s="263">
        <v>24</v>
      </c>
      <c r="F17" s="263">
        <v>13</v>
      </c>
      <c r="G17" s="233"/>
    </row>
    <row r="18" spans="1:7" ht="15">
      <c r="A18" s="181" t="s">
        <v>362</v>
      </c>
      <c r="B18" s="263">
        <v>39</v>
      </c>
      <c r="C18" s="263">
        <v>32</v>
      </c>
      <c r="D18" s="263"/>
      <c r="E18" s="263">
        <v>46</v>
      </c>
      <c r="F18" s="263">
        <v>36</v>
      </c>
      <c r="G18" s="233"/>
    </row>
    <row r="19" spans="1:7" ht="15">
      <c r="A19" s="142" t="s">
        <v>363</v>
      </c>
      <c r="B19" s="263">
        <v>7</v>
      </c>
      <c r="C19" s="263">
        <v>10</v>
      </c>
      <c r="D19" s="263"/>
      <c r="E19" s="263">
        <v>8</v>
      </c>
      <c r="F19" s="263">
        <v>12</v>
      </c>
      <c r="G19" s="233"/>
    </row>
    <row r="20" spans="1:7" ht="15.75" thickBot="1">
      <c r="A20" s="264" t="s">
        <v>364</v>
      </c>
      <c r="B20" s="265">
        <v>14</v>
      </c>
      <c r="C20" s="265">
        <v>10</v>
      </c>
      <c r="D20" s="265"/>
      <c r="E20" s="265">
        <v>16</v>
      </c>
      <c r="F20" s="265">
        <v>10</v>
      </c>
      <c r="G20" s="233"/>
    </row>
    <row r="21" spans="1:7" ht="15">
      <c r="A21" s="266" t="s">
        <v>365</v>
      </c>
      <c r="B21" s="233"/>
      <c r="C21" s="233"/>
      <c r="D21" s="233"/>
      <c r="E21" s="233"/>
      <c r="F21" s="233"/>
      <c r="G21" s="233"/>
    </row>
    <row r="22" spans="1:7" ht="15">
      <c r="A22" s="267" t="s">
        <v>366</v>
      </c>
      <c r="B22" s="233"/>
      <c r="C22" s="233"/>
      <c r="D22" s="233"/>
      <c r="E22" s="233"/>
      <c r="F22" s="233"/>
      <c r="G22" s="233"/>
    </row>
  </sheetData>
  <sheetProtection/>
  <mergeCells count="5">
    <mergeCell ref="B3:C3"/>
    <mergeCell ref="E3:F3"/>
    <mergeCell ref="B5:F5"/>
    <mergeCell ref="B13:F13"/>
    <mergeCell ref="A1: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tint="-0.1499900072813034"/>
  </sheetPr>
  <dimension ref="A1:M26"/>
  <sheetViews>
    <sheetView zoomScalePageLayoutView="0" workbookViewId="0" topLeftCell="A1">
      <selection activeCell="A27" sqref="A27"/>
    </sheetView>
  </sheetViews>
  <sheetFormatPr defaultColWidth="8.8515625" defaultRowHeight="15"/>
  <cols>
    <col min="1" max="1" width="15.00390625" style="268" customWidth="1"/>
    <col min="2" max="3" width="8.8515625" style="268" customWidth="1"/>
    <col min="4" max="4" width="3.28125" style="268" customWidth="1"/>
    <col min="5" max="6" width="8.8515625" style="268" customWidth="1"/>
    <col min="7" max="7" width="4.7109375" style="268" customWidth="1"/>
    <col min="8" max="8" width="8.8515625" style="268" customWidth="1"/>
    <col min="9" max="9" width="11.8515625" style="268" customWidth="1"/>
    <col min="10" max="16384" width="8.8515625" style="268" customWidth="1"/>
  </cols>
  <sheetData>
    <row r="1" spans="1:9" ht="15" customHeight="1">
      <c r="A1" s="1638" t="s">
        <v>2199</v>
      </c>
      <c r="B1" s="1638"/>
      <c r="C1" s="1638"/>
      <c r="D1" s="1638"/>
      <c r="E1" s="1638"/>
      <c r="F1" s="1638"/>
      <c r="G1" s="1638"/>
      <c r="H1" s="1638"/>
      <c r="I1" s="1638"/>
    </row>
    <row r="2" spans="1:9" ht="15" customHeight="1" thickBot="1">
      <c r="A2" s="1639"/>
      <c r="B2" s="1639"/>
      <c r="C2" s="1639"/>
      <c r="D2" s="1639"/>
      <c r="E2" s="1639"/>
      <c r="F2" s="1639"/>
      <c r="G2" s="1639"/>
      <c r="H2" s="1639"/>
      <c r="I2" s="1639"/>
    </row>
    <row r="3" spans="1:13" ht="14.25" customHeight="1" thickBot="1">
      <c r="A3" s="463"/>
      <c r="B3" s="1601" t="s">
        <v>0</v>
      </c>
      <c r="C3" s="1591"/>
      <c r="D3" s="317"/>
      <c r="E3" s="1602" t="s">
        <v>1</v>
      </c>
      <c r="F3" s="1591"/>
      <c r="G3" s="598"/>
      <c r="H3" s="1183"/>
      <c r="I3" s="1183"/>
      <c r="K3" s="181"/>
      <c r="L3" s="181"/>
      <c r="M3" s="181"/>
    </row>
    <row r="4" spans="1:13" ht="27" customHeight="1" thickBot="1">
      <c r="A4" s="21"/>
      <c r="B4" s="26" t="s">
        <v>5</v>
      </c>
      <c r="C4" s="26" t="s">
        <v>367</v>
      </c>
      <c r="D4" s="26"/>
      <c r="E4" s="26" t="s">
        <v>5</v>
      </c>
      <c r="F4" s="26" t="s">
        <v>367</v>
      </c>
      <c r="G4" s="1198"/>
      <c r="H4" s="665" t="s">
        <v>175</v>
      </c>
      <c r="I4" s="665" t="s">
        <v>176</v>
      </c>
      <c r="K4" s="181"/>
      <c r="L4" s="181"/>
      <c r="M4" s="181"/>
    </row>
    <row r="5" spans="1:13" ht="11.25">
      <c r="A5" s="25" t="s">
        <v>21</v>
      </c>
      <c r="B5" s="192"/>
      <c r="C5" s="193"/>
      <c r="D5" s="168"/>
      <c r="E5" s="192"/>
      <c r="F5" s="193"/>
      <c r="G5" s="269"/>
      <c r="H5" s="269"/>
      <c r="I5" s="269"/>
      <c r="K5" s="270"/>
      <c r="L5" s="181"/>
      <c r="M5" s="181"/>
    </row>
    <row r="6" spans="1:13" ht="11.25">
      <c r="A6" s="168" t="s">
        <v>22</v>
      </c>
      <c r="B6" s="192">
        <v>69</v>
      </c>
      <c r="C6" s="193">
        <v>0.7214136800607449</v>
      </c>
      <c r="D6" s="271"/>
      <c r="E6" s="192">
        <v>1570</v>
      </c>
      <c r="F6" s="193">
        <v>0.21974979876574638</v>
      </c>
      <c r="G6" s="272"/>
      <c r="H6" s="272" t="s">
        <v>273</v>
      </c>
      <c r="I6" s="191" t="s">
        <v>254</v>
      </c>
      <c r="K6" s="270"/>
      <c r="L6" s="181"/>
      <c r="M6" s="181"/>
    </row>
    <row r="7" spans="1:13" ht="11.25">
      <c r="A7" s="168" t="s">
        <v>23</v>
      </c>
      <c r="B7" s="192">
        <v>76</v>
      </c>
      <c r="C7" s="193">
        <v>0.9690086072019222</v>
      </c>
      <c r="D7" s="271"/>
      <c r="E7" s="192">
        <v>2997</v>
      </c>
      <c r="F7" s="193">
        <v>0.3531706475154361</v>
      </c>
      <c r="G7" s="272"/>
      <c r="H7" s="272" t="s">
        <v>115</v>
      </c>
      <c r="I7" s="191" t="s">
        <v>264</v>
      </c>
      <c r="K7" s="181"/>
      <c r="L7" s="181"/>
      <c r="M7" s="181"/>
    </row>
    <row r="8" spans="1:13" ht="11.25">
      <c r="A8" s="168" t="s">
        <v>88</v>
      </c>
      <c r="B8" s="192">
        <v>145</v>
      </c>
      <c r="C8" s="193">
        <v>0.8673048158790363</v>
      </c>
      <c r="D8" s="271"/>
      <c r="E8" s="192">
        <v>4567</v>
      </c>
      <c r="F8" s="188">
        <v>0.2961534952669077</v>
      </c>
      <c r="G8" s="272"/>
      <c r="H8" s="272" t="s">
        <v>135</v>
      </c>
      <c r="I8" s="191" t="s">
        <v>264</v>
      </c>
      <c r="K8" s="181"/>
      <c r="L8" s="181"/>
      <c r="M8" s="181"/>
    </row>
    <row r="9" spans="1:9" ht="15.75" customHeight="1">
      <c r="A9" s="165" t="s">
        <v>179</v>
      </c>
      <c r="B9" s="192"/>
      <c r="C9" s="193"/>
      <c r="D9" s="194"/>
      <c r="E9" s="192"/>
      <c r="F9" s="193"/>
      <c r="G9" s="269"/>
      <c r="H9" s="269"/>
      <c r="I9" s="269"/>
    </row>
    <row r="10" spans="1:9" ht="11.25">
      <c r="A10" s="25" t="s">
        <v>22</v>
      </c>
      <c r="B10" s="196">
        <v>201</v>
      </c>
      <c r="C10" s="197">
        <v>0.6295853774274794</v>
      </c>
      <c r="D10" s="194"/>
      <c r="E10" s="196">
        <v>4781</v>
      </c>
      <c r="F10" s="197">
        <v>0.23116142488582644</v>
      </c>
      <c r="G10" s="198"/>
      <c r="H10" s="198" t="s">
        <v>115</v>
      </c>
      <c r="I10" s="191" t="s">
        <v>262</v>
      </c>
    </row>
    <row r="11" spans="1:9" ht="11.25">
      <c r="A11" s="25" t="s">
        <v>23</v>
      </c>
      <c r="B11" s="196">
        <v>292</v>
      </c>
      <c r="C11" s="197">
        <v>1.0351956251040533</v>
      </c>
      <c r="D11" s="194"/>
      <c r="E11" s="196">
        <v>8336</v>
      </c>
      <c r="F11" s="197">
        <v>0.34757412204646365</v>
      </c>
      <c r="G11" s="198"/>
      <c r="H11" s="198" t="s">
        <v>268</v>
      </c>
      <c r="I11" s="191" t="s">
        <v>146</v>
      </c>
    </row>
    <row r="12" spans="1:9" ht="12" thickBot="1">
      <c r="A12" s="21" t="s">
        <v>88</v>
      </c>
      <c r="B12" s="467">
        <v>493</v>
      </c>
      <c r="C12" s="1199">
        <v>0.8608297342417737</v>
      </c>
      <c r="D12" s="26"/>
      <c r="E12" s="467">
        <v>13117</v>
      </c>
      <c r="F12" s="1199">
        <v>0.29736531374153735</v>
      </c>
      <c r="G12" s="469"/>
      <c r="H12" s="469" t="s">
        <v>135</v>
      </c>
      <c r="I12" s="281" t="s">
        <v>264</v>
      </c>
    </row>
    <row r="13" spans="1:9" ht="11.25">
      <c r="A13" s="200" t="s">
        <v>183</v>
      </c>
      <c r="B13" s="116"/>
      <c r="C13" s="116"/>
      <c r="D13" s="116"/>
      <c r="E13" s="116"/>
      <c r="F13" s="116"/>
      <c r="G13" s="116"/>
      <c r="H13" s="116"/>
      <c r="I13" s="116"/>
    </row>
    <row r="14" spans="1:9" ht="11.25">
      <c r="A14" s="1603" t="s">
        <v>184</v>
      </c>
      <c r="B14" s="1603"/>
      <c r="C14" s="1603"/>
      <c r="D14" s="1603"/>
      <c r="E14" s="1603"/>
      <c r="F14" s="1603"/>
      <c r="G14" s="1603"/>
      <c r="H14" s="1603"/>
      <c r="I14" s="1603"/>
    </row>
    <row r="15" spans="1:9" ht="11.25">
      <c r="A15" s="1603"/>
      <c r="B15" s="1603"/>
      <c r="C15" s="1603"/>
      <c r="D15" s="1603"/>
      <c r="E15" s="1603"/>
      <c r="F15" s="1603"/>
      <c r="G15" s="1603"/>
      <c r="H15" s="1603"/>
      <c r="I15" s="1603"/>
    </row>
    <row r="16" spans="1:9" ht="11.25">
      <c r="A16" s="116" t="s">
        <v>90</v>
      </c>
      <c r="B16" s="116"/>
      <c r="C16" s="116"/>
      <c r="D16" s="116"/>
      <c r="E16" s="116"/>
      <c r="F16" s="116"/>
      <c r="G16" s="116"/>
      <c r="H16" s="116"/>
      <c r="I16" s="116"/>
    </row>
    <row r="17" spans="1:9" ht="11.25">
      <c r="A17" s="116" t="s">
        <v>185</v>
      </c>
      <c r="B17" s="116"/>
      <c r="C17" s="116"/>
      <c r="D17" s="116"/>
      <c r="E17" s="116"/>
      <c r="F17" s="116"/>
      <c r="G17" s="116"/>
      <c r="H17" s="116"/>
      <c r="I17" s="116"/>
    </row>
    <row r="18" spans="1:9" ht="25.5" customHeight="1">
      <c r="A18" s="1586" t="s">
        <v>186</v>
      </c>
      <c r="B18" s="1586"/>
      <c r="C18" s="1586"/>
      <c r="D18" s="1586"/>
      <c r="E18" s="1586"/>
      <c r="F18" s="1586"/>
      <c r="G18" s="1586"/>
      <c r="H18" s="1586"/>
      <c r="I18" s="1586"/>
    </row>
    <row r="19" spans="1:9" ht="11.25">
      <c r="A19" s="116" t="s">
        <v>167</v>
      </c>
      <c r="B19" s="116"/>
      <c r="C19" s="116"/>
      <c r="D19" s="116"/>
      <c r="E19" s="116"/>
      <c r="F19" s="116"/>
      <c r="G19" s="116"/>
      <c r="H19" s="116"/>
      <c r="I19" s="116"/>
    </row>
    <row r="20" spans="1:9" ht="11.25">
      <c r="A20" s="116" t="s">
        <v>187</v>
      </c>
      <c r="B20" s="116"/>
      <c r="C20" s="116"/>
      <c r="D20" s="116"/>
      <c r="E20" s="116"/>
      <c r="F20" s="116"/>
      <c r="G20" s="116"/>
      <c r="H20" s="116"/>
      <c r="I20" s="116"/>
    </row>
    <row r="21" spans="1:9" ht="11.25">
      <c r="A21" s="116" t="s">
        <v>188</v>
      </c>
      <c r="B21" s="116"/>
      <c r="C21" s="116"/>
      <c r="D21" s="116"/>
      <c r="E21" s="116"/>
      <c r="F21" s="116"/>
      <c r="G21" s="116"/>
      <c r="H21" s="116"/>
      <c r="I21" s="116"/>
    </row>
    <row r="22" spans="1:9" ht="33.75" customHeight="1">
      <c r="A22" s="1586" t="s">
        <v>225</v>
      </c>
      <c r="B22" s="1586"/>
      <c r="C22" s="1586"/>
      <c r="D22" s="1586"/>
      <c r="E22" s="1586"/>
      <c r="F22" s="1586"/>
      <c r="G22" s="1586"/>
      <c r="H22" s="1586"/>
      <c r="I22" s="1586"/>
    </row>
    <row r="23" spans="1:9" ht="11.25">
      <c r="A23" s="409" t="s">
        <v>95</v>
      </c>
      <c r="B23" s="116"/>
      <c r="C23" s="116"/>
      <c r="D23" s="116"/>
      <c r="E23" s="116"/>
      <c r="F23" s="116"/>
      <c r="G23" s="116"/>
      <c r="H23" s="116"/>
      <c r="I23" s="116"/>
    </row>
    <row r="24" spans="1:9" ht="14.25" customHeight="1">
      <c r="A24" s="116" t="s">
        <v>96</v>
      </c>
      <c r="B24" s="116"/>
      <c r="C24" s="116"/>
      <c r="D24" s="116"/>
      <c r="E24" s="116"/>
      <c r="F24" s="116"/>
      <c r="G24" s="116"/>
      <c r="H24" s="116"/>
      <c r="I24" s="116"/>
    </row>
    <row r="25" spans="1:9" ht="14.25" customHeight="1">
      <c r="A25" s="116" t="s">
        <v>97</v>
      </c>
      <c r="B25" s="116"/>
      <c r="C25" s="116"/>
      <c r="D25" s="116"/>
      <c r="E25" s="116"/>
      <c r="F25" s="116"/>
      <c r="G25" s="116"/>
      <c r="H25" s="116"/>
      <c r="I25" s="116"/>
    </row>
    <row r="26" spans="1:9" ht="14.25" customHeight="1">
      <c r="A26" s="116" t="s">
        <v>2189</v>
      </c>
      <c r="B26" s="200"/>
      <c r="C26" s="200"/>
      <c r="D26" s="200"/>
      <c r="E26" s="200"/>
      <c r="F26" s="200"/>
      <c r="G26" s="200"/>
      <c r="H26" s="200"/>
      <c r="I26" s="200"/>
    </row>
  </sheetData>
  <sheetProtection/>
  <mergeCells count="6">
    <mergeCell ref="A22:I22"/>
    <mergeCell ref="B3:C3"/>
    <mergeCell ref="E3:F3"/>
    <mergeCell ref="A18:I18"/>
    <mergeCell ref="A1:I2"/>
    <mergeCell ref="A14:I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tint="-0.1499900072813034"/>
  </sheetPr>
  <dimension ref="A1:N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5" t="s">
        <v>2200</v>
      </c>
      <c r="B1" s="1605"/>
      <c r="C1" s="1605"/>
      <c r="D1" s="1605"/>
      <c r="E1" s="1605"/>
      <c r="F1" s="1605"/>
      <c r="G1" s="1605"/>
      <c r="H1" s="1605"/>
      <c r="I1" s="1605"/>
      <c r="J1" s="1605"/>
      <c r="K1" s="1605"/>
    </row>
    <row r="2" spans="1:12" ht="15" customHeight="1" thickBot="1">
      <c r="A2" s="1605"/>
      <c r="B2" s="1605"/>
      <c r="C2" s="1605"/>
      <c r="D2" s="1605"/>
      <c r="E2" s="1605"/>
      <c r="F2" s="1605"/>
      <c r="G2" s="1605"/>
      <c r="H2" s="1605"/>
      <c r="I2" s="1605"/>
      <c r="J2" s="1605"/>
      <c r="K2" s="1605"/>
      <c r="L2" s="125"/>
    </row>
    <row r="3" spans="1:12" ht="15" customHeight="1" thickBot="1">
      <c r="A3" s="1179"/>
      <c r="B3" s="1180"/>
      <c r="C3" s="1180"/>
      <c r="D3" s="1180"/>
      <c r="E3" s="1180"/>
      <c r="F3" s="1180"/>
      <c r="G3" s="1180"/>
      <c r="H3" s="1180"/>
      <c r="I3" s="1180"/>
      <c r="J3" s="1609" t="s">
        <v>76</v>
      </c>
      <c r="K3" s="1609"/>
      <c r="L3" s="125"/>
    </row>
    <row r="4" spans="1:14" ht="15" customHeight="1" thickBot="1">
      <c r="A4" s="136"/>
      <c r="B4" s="707" t="s">
        <v>26</v>
      </c>
      <c r="C4" s="707" t="s">
        <v>77</v>
      </c>
      <c r="D4" s="707" t="s">
        <v>78</v>
      </c>
      <c r="E4" s="707" t="s">
        <v>79</v>
      </c>
      <c r="F4" s="707" t="s">
        <v>80</v>
      </c>
      <c r="G4" s="707" t="s">
        <v>81</v>
      </c>
      <c r="H4" s="707" t="s">
        <v>82</v>
      </c>
      <c r="I4" s="707" t="s">
        <v>83</v>
      </c>
      <c r="J4" s="11" t="s">
        <v>84</v>
      </c>
      <c r="K4" s="11" t="s">
        <v>85</v>
      </c>
      <c r="L4" s="122"/>
      <c r="N4" s="120"/>
    </row>
    <row r="5" spans="1:14" ht="15" customHeight="1">
      <c r="A5" s="123"/>
      <c r="B5" s="1582" t="s">
        <v>21</v>
      </c>
      <c r="C5" s="1582"/>
      <c r="D5" s="1582"/>
      <c r="E5" s="1582"/>
      <c r="F5" s="1582"/>
      <c r="G5" s="1582"/>
      <c r="H5" s="1582"/>
      <c r="I5" s="1582"/>
      <c r="J5" s="1582"/>
      <c r="K5" s="1582"/>
      <c r="L5" s="120"/>
      <c r="N5" s="120"/>
    </row>
    <row r="6" ht="15" customHeight="1">
      <c r="A6" s="127" t="s">
        <v>22</v>
      </c>
    </row>
    <row r="7" spans="1:11" ht="15" customHeight="1">
      <c r="A7" s="128" t="s">
        <v>0</v>
      </c>
      <c r="B7" s="129">
        <v>0</v>
      </c>
      <c r="C7" s="129">
        <v>0.025396502901550457</v>
      </c>
      <c r="D7" s="129">
        <v>0</v>
      </c>
      <c r="E7" s="129">
        <v>0.7288983915642159</v>
      </c>
      <c r="F7" s="129">
        <v>0.9818628119459977</v>
      </c>
      <c r="G7" s="129">
        <v>1.2389441442681626</v>
      </c>
      <c r="H7" s="129">
        <v>1.3838436256702993</v>
      </c>
      <c r="I7" s="129">
        <v>0.9618159084351255</v>
      </c>
      <c r="J7" s="129">
        <v>0.42654336060532066</v>
      </c>
      <c r="K7" s="129">
        <v>0.7214136800607449</v>
      </c>
    </row>
    <row r="8" spans="1:11" ht="15" customHeight="1">
      <c r="A8" s="130" t="s">
        <v>1</v>
      </c>
      <c r="B8" s="129">
        <v>0.05852810812392652</v>
      </c>
      <c r="C8" s="129">
        <v>0.027448428405921085</v>
      </c>
      <c r="D8" s="129">
        <v>0.029434168705490336</v>
      </c>
      <c r="E8" s="129">
        <v>0.04423490948682981</v>
      </c>
      <c r="F8" s="129">
        <v>0.12986256041932312</v>
      </c>
      <c r="G8" s="129">
        <v>0.25198411129473974</v>
      </c>
      <c r="H8" s="129">
        <v>0.4282991707722563</v>
      </c>
      <c r="I8" s="129">
        <v>0.8357399757601663</v>
      </c>
      <c r="J8" s="129">
        <v>0.22743184396379226</v>
      </c>
      <c r="K8" s="129">
        <v>0.21974979876574638</v>
      </c>
    </row>
    <row r="9" spans="1:11" ht="15" customHeight="1">
      <c r="A9" s="130" t="s">
        <v>86</v>
      </c>
      <c r="B9" s="129">
        <v>0</v>
      </c>
      <c r="C9" s="129">
        <v>0.9252443355216653</v>
      </c>
      <c r="D9" s="129">
        <v>0</v>
      </c>
      <c r="E9" s="129">
        <v>16.47789946945032</v>
      </c>
      <c r="F9" s="129">
        <v>7.5607843305690725</v>
      </c>
      <c r="G9" s="129">
        <v>4.916755020394914</v>
      </c>
      <c r="H9" s="129">
        <v>3.2310210248017124</v>
      </c>
      <c r="I9" s="129">
        <v>1.1508554530495971</v>
      </c>
      <c r="J9" s="129">
        <v>1.8754777394902864</v>
      </c>
      <c r="K9" s="129">
        <v>3.28288664705342</v>
      </c>
    </row>
    <row r="10" spans="1:11" ht="15" customHeight="1">
      <c r="A10" s="130" t="s">
        <v>87</v>
      </c>
      <c r="B10" s="129">
        <v>-0.05852810812392652</v>
      </c>
      <c r="C10" s="129">
        <v>-0.002051925504370628</v>
      </c>
      <c r="D10" s="129">
        <v>-0.029434168705490336</v>
      </c>
      <c r="E10" s="129">
        <v>0.684663482077386</v>
      </c>
      <c r="F10" s="129">
        <v>0.8520002515266746</v>
      </c>
      <c r="G10" s="129">
        <v>0.9869600329734228</v>
      </c>
      <c r="H10" s="129">
        <v>0.955544454898043</v>
      </c>
      <c r="I10" s="129">
        <v>0.1260759326749592</v>
      </c>
      <c r="J10" s="129">
        <v>0.1991115166415284</v>
      </c>
      <c r="K10" s="129">
        <v>0.5016638812949985</v>
      </c>
    </row>
    <row r="11" spans="1:11" ht="15" customHeight="1">
      <c r="A11" s="123" t="s">
        <v>23</v>
      </c>
      <c r="B11" s="129"/>
      <c r="C11" s="129"/>
      <c r="D11" s="129"/>
      <c r="E11" s="129"/>
      <c r="F11" s="129"/>
      <c r="G11" s="129"/>
      <c r="H11" s="129"/>
      <c r="I11" s="129"/>
      <c r="J11" s="129"/>
      <c r="K11" s="129"/>
    </row>
    <row r="12" spans="1:11" ht="15" customHeight="1">
      <c r="A12" s="128" t="s">
        <v>0</v>
      </c>
      <c r="B12" s="129">
        <v>0</v>
      </c>
      <c r="C12" s="129">
        <v>0</v>
      </c>
      <c r="D12" s="129">
        <v>0.03138584184674294</v>
      </c>
      <c r="E12" s="129">
        <v>0.047788583307447854</v>
      </c>
      <c r="F12" s="129">
        <v>0.7263394910781299</v>
      </c>
      <c r="G12" s="129">
        <v>1.0604123132582728</v>
      </c>
      <c r="H12" s="129">
        <v>1.7002284682004145</v>
      </c>
      <c r="I12" s="129">
        <v>4.056162246489859</v>
      </c>
      <c r="J12" s="129">
        <v>0.46843748362780174</v>
      </c>
      <c r="K12" s="129">
        <v>0.9690086072019222</v>
      </c>
    </row>
    <row r="13" spans="1:11" ht="15" customHeight="1">
      <c r="A13" s="130" t="s">
        <v>1</v>
      </c>
      <c r="B13" s="129">
        <v>0.011840849509907238</v>
      </c>
      <c r="C13" s="129">
        <v>0.019199523851808478</v>
      </c>
      <c r="D13" s="129">
        <v>0.021496280874705165</v>
      </c>
      <c r="E13" s="129">
        <v>0.06037860403661157</v>
      </c>
      <c r="F13" s="129">
        <v>0.13736222418517632</v>
      </c>
      <c r="G13" s="129">
        <v>0.2845510434053749</v>
      </c>
      <c r="H13" s="129">
        <v>0.4027816954482541</v>
      </c>
      <c r="I13" s="129">
        <v>2.0060608845512427</v>
      </c>
      <c r="J13" s="129">
        <v>0.42669623499302084</v>
      </c>
      <c r="K13" s="129">
        <v>0.3531706475154361</v>
      </c>
    </row>
    <row r="14" spans="1:11" ht="15" customHeight="1">
      <c r="A14" s="130" t="s">
        <v>86</v>
      </c>
      <c r="B14" s="129">
        <v>0</v>
      </c>
      <c r="C14" s="129">
        <v>0</v>
      </c>
      <c r="D14" s="129">
        <v>1.4600591623118813</v>
      </c>
      <c r="E14" s="129">
        <v>0.7914820832636418</v>
      </c>
      <c r="F14" s="129">
        <v>5.287767400293116</v>
      </c>
      <c r="G14" s="129">
        <v>3.7266154450454656</v>
      </c>
      <c r="H14" s="129">
        <v>4.221215828361409</v>
      </c>
      <c r="I14" s="129">
        <v>2.021953709245084</v>
      </c>
      <c r="J14" s="129">
        <v>1.0978242721908797</v>
      </c>
      <c r="K14" s="129">
        <v>2.743740494910664</v>
      </c>
    </row>
    <row r="15" spans="1:11" ht="15" customHeight="1">
      <c r="A15" s="130" t="s">
        <v>87</v>
      </c>
      <c r="B15" s="129">
        <v>-0.011840849509907238</v>
      </c>
      <c r="C15" s="129">
        <v>-0.019199523851808478</v>
      </c>
      <c r="D15" s="129">
        <v>0.009889560972037772</v>
      </c>
      <c r="E15" s="129">
        <v>-0.012590020729163716</v>
      </c>
      <c r="F15" s="129">
        <v>0.5889772668929536</v>
      </c>
      <c r="G15" s="129">
        <v>0.7758612698528979</v>
      </c>
      <c r="H15" s="129">
        <v>1.2974467727521604</v>
      </c>
      <c r="I15" s="129">
        <v>2.0501013619386166</v>
      </c>
      <c r="J15" s="129">
        <v>0.0417412486347809</v>
      </c>
      <c r="K15" s="129">
        <v>0.615837959686486</v>
      </c>
    </row>
    <row r="16" spans="1:11" ht="15" customHeight="1">
      <c r="A16" s="123" t="s">
        <v>88</v>
      </c>
      <c r="B16" s="129"/>
      <c r="C16" s="129"/>
      <c r="D16" s="129"/>
      <c r="E16" s="129"/>
      <c r="F16" s="129"/>
      <c r="G16" s="129"/>
      <c r="H16" s="129"/>
      <c r="I16" s="129"/>
      <c r="J16" s="129"/>
      <c r="K16" s="129"/>
    </row>
    <row r="17" spans="1:11" ht="15" customHeight="1">
      <c r="A17" s="128" t="s">
        <v>0</v>
      </c>
      <c r="B17" s="273">
        <v>0</v>
      </c>
      <c r="C17" s="273">
        <v>0.013050315491377005</v>
      </c>
      <c r="D17" s="273">
        <v>0.015157371408650313</v>
      </c>
      <c r="E17" s="273">
        <v>0.38550036743003774</v>
      </c>
      <c r="F17" s="129">
        <v>0.8465011286681715</v>
      </c>
      <c r="G17" s="129">
        <v>1.1452879581151831</v>
      </c>
      <c r="H17" s="129">
        <v>1.5485012719831879</v>
      </c>
      <c r="I17" s="129">
        <v>2.670456992720851</v>
      </c>
      <c r="J17" s="129">
        <v>0.4475211955297262</v>
      </c>
      <c r="K17" s="129">
        <v>0.8673048158790363</v>
      </c>
    </row>
    <row r="18" spans="1:11" ht="15" customHeight="1">
      <c r="A18" s="130" t="s">
        <v>1</v>
      </c>
      <c r="B18" s="273">
        <v>0.03577619336686294</v>
      </c>
      <c r="C18" s="273">
        <v>0.023423029874317877</v>
      </c>
      <c r="D18" s="273">
        <v>0.025578878736800124</v>
      </c>
      <c r="E18" s="273">
        <v>0.052302859709145805</v>
      </c>
      <c r="F18" s="129">
        <v>0.1336492315169188</v>
      </c>
      <c r="G18" s="129">
        <v>0.2684498688114161</v>
      </c>
      <c r="H18" s="129">
        <v>0.4154579306355216</v>
      </c>
      <c r="I18" s="129">
        <v>1.4769095565813002</v>
      </c>
      <c r="J18" s="129">
        <v>0.32792655421713046</v>
      </c>
      <c r="K18" s="129">
        <v>0.2961534952669077</v>
      </c>
    </row>
    <row r="19" spans="1:11" ht="15" customHeight="1">
      <c r="A19" s="130" t="s">
        <v>86</v>
      </c>
      <c r="B19" s="129">
        <v>0</v>
      </c>
      <c r="C19" s="129">
        <v>0.5571574455312458</v>
      </c>
      <c r="D19" s="129">
        <v>0.5925737232118594</v>
      </c>
      <c r="E19" s="129">
        <v>7.3705409144698875</v>
      </c>
      <c r="F19" s="129">
        <v>6.333752308639441</v>
      </c>
      <c r="G19" s="129">
        <v>4.266301053474304</v>
      </c>
      <c r="H19" s="129">
        <v>3.727215580201976</v>
      </c>
      <c r="I19" s="129">
        <v>1.8081384745741194</v>
      </c>
      <c r="J19" s="129">
        <v>1.3646994724111556</v>
      </c>
      <c r="K19" s="129">
        <v>2.928565185757405</v>
      </c>
    </row>
    <row r="20" spans="1:11" ht="15" customHeight="1">
      <c r="A20" s="130" t="s">
        <v>87</v>
      </c>
      <c r="B20" s="129">
        <v>-0.03577619336686294</v>
      </c>
      <c r="C20" s="129">
        <v>-0.010372714382940872</v>
      </c>
      <c r="D20" s="129">
        <v>-0.010421507328149811</v>
      </c>
      <c r="E20" s="129">
        <v>0.33319750772089196</v>
      </c>
      <c r="F20" s="129">
        <v>0.7128518971512527</v>
      </c>
      <c r="G20" s="129">
        <v>0.876838089303767</v>
      </c>
      <c r="H20" s="129">
        <v>1.1330433413476664</v>
      </c>
      <c r="I20" s="129">
        <v>1.1935474361395508</v>
      </c>
      <c r="J20" s="129">
        <v>0.11959464131259573</v>
      </c>
      <c r="K20" s="129">
        <v>0.5711513206121286</v>
      </c>
    </row>
    <row r="21" spans="1:11" ht="15" customHeight="1">
      <c r="A21" s="122"/>
      <c r="B21" s="1583" t="s">
        <v>61</v>
      </c>
      <c r="C21" s="1583"/>
      <c r="D21" s="1583"/>
      <c r="E21" s="1583"/>
      <c r="F21" s="1583"/>
      <c r="G21" s="1583"/>
      <c r="H21" s="1583"/>
      <c r="I21" s="1583"/>
      <c r="J21" s="1583"/>
      <c r="K21" s="1583"/>
    </row>
    <row r="22" spans="1:12" ht="15" customHeight="1">
      <c r="A22" s="127" t="s">
        <v>22</v>
      </c>
      <c r="B22" s="131"/>
      <c r="C22" s="131"/>
      <c r="D22" s="131"/>
      <c r="E22" s="131"/>
      <c r="F22" s="131"/>
      <c r="G22" s="131"/>
      <c r="H22" s="131"/>
      <c r="I22" s="131"/>
      <c r="L22" s="132"/>
    </row>
    <row r="23" spans="1:12" ht="15" customHeight="1">
      <c r="A23" s="128" t="s">
        <v>0</v>
      </c>
      <c r="B23" s="133">
        <v>0.18194775067093233</v>
      </c>
      <c r="C23" s="133">
        <v>0.00789294015967418</v>
      </c>
      <c r="D23" s="133">
        <v>0.05477676187172195</v>
      </c>
      <c r="E23" s="133">
        <v>0.3698554139298508</v>
      </c>
      <c r="F23" s="133">
        <v>0.8424131162132735</v>
      </c>
      <c r="G23" s="133">
        <v>1.3320231466317283</v>
      </c>
      <c r="H23" s="133">
        <v>0.9694995443352141</v>
      </c>
      <c r="I23" s="133">
        <v>1.0865505415775356</v>
      </c>
      <c r="J23" s="129">
        <v>0.3832900781263408</v>
      </c>
      <c r="K23" s="129">
        <v>0.6295853774274794</v>
      </c>
      <c r="L23" s="134"/>
    </row>
    <row r="24" spans="1:12" ht="15" customHeight="1">
      <c r="A24" s="130" t="s">
        <v>1</v>
      </c>
      <c r="B24" s="133">
        <v>0.031468287832936356</v>
      </c>
      <c r="C24" s="133">
        <v>0.034260444046150744</v>
      </c>
      <c r="D24" s="133">
        <v>0.03511765935397689</v>
      </c>
      <c r="E24" s="133">
        <v>0.06291514430438551</v>
      </c>
      <c r="F24" s="133">
        <v>0.15091371627235642</v>
      </c>
      <c r="G24" s="133">
        <v>0.27772478327421163</v>
      </c>
      <c r="H24" s="133">
        <v>0.40144924462633197</v>
      </c>
      <c r="I24" s="133">
        <v>0.8654512566753684</v>
      </c>
      <c r="J24" s="129">
        <v>0.233635543017674</v>
      </c>
      <c r="K24" s="129">
        <v>0.23116142488582644</v>
      </c>
      <c r="L24" s="134"/>
    </row>
    <row r="25" spans="1:12" ht="15" customHeight="1">
      <c r="A25" s="130" t="s">
        <v>86</v>
      </c>
      <c r="B25" s="133">
        <v>5.781939952910189</v>
      </c>
      <c r="C25" s="133">
        <v>0.23038055633610427</v>
      </c>
      <c r="D25" s="133">
        <v>1.5598067433705194</v>
      </c>
      <c r="E25" s="133">
        <v>5.878638887649662</v>
      </c>
      <c r="F25" s="133">
        <v>5.582084498488904</v>
      </c>
      <c r="G25" s="133">
        <v>4.7961983476157934</v>
      </c>
      <c r="H25" s="133">
        <v>2.414999049849059</v>
      </c>
      <c r="I25" s="133">
        <v>1.2554728336192154</v>
      </c>
      <c r="J25" s="133">
        <v>1.6405469526413015</v>
      </c>
      <c r="K25" s="133">
        <v>2.723574565862101</v>
      </c>
      <c r="L25" s="134"/>
    </row>
    <row r="26" spans="1:12" ht="15" customHeight="1">
      <c r="A26" s="130" t="s">
        <v>87</v>
      </c>
      <c r="B26" s="133">
        <v>0.15047946283799596</v>
      </c>
      <c r="C26" s="133">
        <v>-0.026367503886476566</v>
      </c>
      <c r="D26" s="133">
        <v>0.01965910251774506</v>
      </c>
      <c r="E26" s="133">
        <v>0.3069402696254653</v>
      </c>
      <c r="F26" s="133">
        <v>0.6914993999409171</v>
      </c>
      <c r="G26" s="133">
        <v>1.0542983633575167</v>
      </c>
      <c r="H26" s="133">
        <v>0.5680502997088821</v>
      </c>
      <c r="I26" s="133">
        <v>0.22109928490216724</v>
      </c>
      <c r="J26" s="133">
        <v>0.1496545351086668</v>
      </c>
      <c r="K26" s="133">
        <v>0.39842395254165297</v>
      </c>
      <c r="L26" s="134"/>
    </row>
    <row r="27" spans="1:12" ht="15" customHeight="1">
      <c r="A27" s="123" t="s">
        <v>23</v>
      </c>
      <c r="B27" s="133"/>
      <c r="C27" s="133"/>
      <c r="D27" s="133"/>
      <c r="E27" s="133"/>
      <c r="F27" s="133"/>
      <c r="G27" s="133"/>
      <c r="H27" s="133"/>
      <c r="I27" s="133"/>
      <c r="J27" s="129"/>
      <c r="K27" s="129"/>
      <c r="L27" s="134"/>
    </row>
    <row r="28" spans="1:12" ht="15" customHeight="1">
      <c r="A28" s="128" t="s">
        <v>0</v>
      </c>
      <c r="B28" s="133">
        <v>0.01583468587941887</v>
      </c>
      <c r="C28" s="133">
        <v>0.024760953626860684</v>
      </c>
      <c r="D28" s="133">
        <v>0.0959545559223152</v>
      </c>
      <c r="E28" s="133">
        <v>0.2721569801461483</v>
      </c>
      <c r="F28" s="133">
        <v>0.9821598721726256</v>
      </c>
      <c r="G28" s="133">
        <v>1.2626768749749469</v>
      </c>
      <c r="H28" s="133">
        <v>2.163721601153985</v>
      </c>
      <c r="I28" s="133">
        <v>3.313874939458054</v>
      </c>
      <c r="J28" s="129">
        <v>0.5521351747923819</v>
      </c>
      <c r="K28" s="129">
        <v>1.0351956251040533</v>
      </c>
      <c r="L28" s="134"/>
    </row>
    <row r="29" spans="1:12" ht="15" customHeight="1">
      <c r="A29" s="130" t="s">
        <v>1</v>
      </c>
      <c r="B29" s="133">
        <v>0.025285648813945037</v>
      </c>
      <c r="C29" s="133">
        <v>0.019067985278703962</v>
      </c>
      <c r="D29" s="133">
        <v>0.031595548259058366</v>
      </c>
      <c r="E29" s="133">
        <v>0.06017585875965105</v>
      </c>
      <c r="F29" s="133">
        <v>0.13237345777782256</v>
      </c>
      <c r="G29" s="133">
        <v>0.2654706051559631</v>
      </c>
      <c r="H29" s="133">
        <v>0.4217463100383267</v>
      </c>
      <c r="I29" s="133">
        <v>1.9287055064904997</v>
      </c>
      <c r="J29" s="129">
        <v>0.4040133511484998</v>
      </c>
      <c r="K29" s="129">
        <v>0.34757412204646365</v>
      </c>
      <c r="L29" s="134"/>
    </row>
    <row r="30" spans="1:12" ht="15" customHeight="1">
      <c r="A30" s="130" t="s">
        <v>86</v>
      </c>
      <c r="B30" s="133">
        <v>0.6262321364949923</v>
      </c>
      <c r="C30" s="133">
        <v>1.2985616081062796</v>
      </c>
      <c r="D30" s="133">
        <v>3.036964420922978</v>
      </c>
      <c r="E30" s="133">
        <v>4.522693747224664</v>
      </c>
      <c r="F30" s="133">
        <v>7.419613332312406</v>
      </c>
      <c r="G30" s="133">
        <v>4.756371705383835</v>
      </c>
      <c r="H30" s="133">
        <v>5.130386560957355</v>
      </c>
      <c r="I30" s="133">
        <v>1.7181860726306675</v>
      </c>
      <c r="J30" s="133">
        <v>1.3666260612992422</v>
      </c>
      <c r="K30" s="133">
        <v>2.978344932611722</v>
      </c>
      <c r="L30" s="134"/>
    </row>
    <row r="31" spans="1:11" ht="15" customHeight="1">
      <c r="A31" s="130" t="s">
        <v>87</v>
      </c>
      <c r="B31" s="133">
        <v>-0.009450962934526169</v>
      </c>
      <c r="C31" s="133">
        <v>0.005692968348156722</v>
      </c>
      <c r="D31" s="133">
        <v>0.06435900766325683</v>
      </c>
      <c r="E31" s="133">
        <v>0.21198112138649727</v>
      </c>
      <c r="F31" s="133">
        <v>0.8497864143948031</v>
      </c>
      <c r="G31" s="133">
        <v>0.9972062698189837</v>
      </c>
      <c r="H31" s="133">
        <v>1.7419752911156583</v>
      </c>
      <c r="I31" s="133">
        <v>1.3851694329675541</v>
      </c>
      <c r="J31" s="133">
        <v>0.14812182364388216</v>
      </c>
      <c r="K31" s="133">
        <v>0.6876215030575896</v>
      </c>
    </row>
    <row r="32" spans="1:11" ht="15" customHeight="1">
      <c r="A32" s="123" t="s">
        <v>88</v>
      </c>
      <c r="B32" s="133"/>
      <c r="C32" s="133"/>
      <c r="D32" s="133"/>
      <c r="E32" s="133"/>
      <c r="F32" s="133"/>
      <c r="G32" s="133"/>
      <c r="H32" s="133"/>
      <c r="I32" s="133"/>
      <c r="J32" s="129"/>
      <c r="K32" s="129"/>
    </row>
    <row r="33" spans="1:11" ht="15" customHeight="1">
      <c r="A33" s="128" t="s">
        <v>0</v>
      </c>
      <c r="B33" s="133">
        <v>0.10069284422429718</v>
      </c>
      <c r="C33" s="133">
        <v>0.016138533168720295</v>
      </c>
      <c r="D33" s="133">
        <v>0.07485327588344409</v>
      </c>
      <c r="E33" s="133">
        <v>0.3208442983578916</v>
      </c>
      <c r="F33" s="133">
        <v>0.9151119296278926</v>
      </c>
      <c r="G33" s="133">
        <v>1.2958647284431857</v>
      </c>
      <c r="H33" s="133">
        <v>1.6028268036355027</v>
      </c>
      <c r="I33" s="133">
        <v>2.3587652882935353</v>
      </c>
      <c r="J33" s="129">
        <v>0.46806922867318035</v>
      </c>
      <c r="K33" s="129">
        <v>0.8608297342417737</v>
      </c>
    </row>
    <row r="34" spans="1:11" ht="15" customHeight="1">
      <c r="A34" s="130" t="s">
        <v>1</v>
      </c>
      <c r="B34" s="135">
        <v>0.028459163215993125</v>
      </c>
      <c r="C34" s="135">
        <v>0.02686360056196282</v>
      </c>
      <c r="D34" s="135">
        <v>0.033410621497594564</v>
      </c>
      <c r="E34" s="135">
        <v>0.06155699590543096</v>
      </c>
      <c r="F34" s="135">
        <v>0.14158978634135033</v>
      </c>
      <c r="G34" s="135">
        <v>0.2715429507467607</v>
      </c>
      <c r="H34" s="135">
        <v>0.41164204759285916</v>
      </c>
      <c r="I34" s="135">
        <v>1.4439373427730864</v>
      </c>
      <c r="J34" s="129">
        <v>0.3191757736414271</v>
      </c>
      <c r="K34" s="129">
        <v>0.29736531374153735</v>
      </c>
    </row>
    <row r="35" spans="1:11" ht="15" customHeight="1">
      <c r="A35" s="130" t="s">
        <v>86</v>
      </c>
      <c r="B35" s="133">
        <v>3.53815196392391</v>
      </c>
      <c r="C35" s="133">
        <v>0.6007583805266763</v>
      </c>
      <c r="D35" s="133">
        <v>2.2404035761152556</v>
      </c>
      <c r="E35" s="133">
        <v>5.212150034917227</v>
      </c>
      <c r="F35" s="133">
        <v>6.463121057487184</v>
      </c>
      <c r="G35" s="133">
        <v>4.772227468544013</v>
      </c>
      <c r="H35" s="133">
        <v>3.8937392645097395</v>
      </c>
      <c r="I35" s="133">
        <v>1.6335648496793627</v>
      </c>
      <c r="J35" s="133">
        <v>1.4664935979728375</v>
      </c>
      <c r="K35" s="133">
        <v>2.8948559043775557</v>
      </c>
    </row>
    <row r="36" spans="1:11" ht="15" customHeight="1" thickBot="1">
      <c r="A36" s="136" t="s">
        <v>87</v>
      </c>
      <c r="B36" s="137">
        <v>0.07223368100830406</v>
      </c>
      <c r="C36" s="137">
        <v>-0.010725067393242527</v>
      </c>
      <c r="D36" s="137">
        <v>0.04144265438584953</v>
      </c>
      <c r="E36" s="137">
        <v>0.2592873024524606</v>
      </c>
      <c r="F36" s="137">
        <v>0.7735221432865422</v>
      </c>
      <c r="G36" s="137">
        <v>1.024321777696425</v>
      </c>
      <c r="H36" s="137">
        <v>1.1911847560426434</v>
      </c>
      <c r="I36" s="137">
        <v>0.9148279455204489</v>
      </c>
      <c r="J36" s="137">
        <v>0.14889345503175327</v>
      </c>
      <c r="K36" s="137">
        <v>0.5634644205002364</v>
      </c>
    </row>
    <row r="37" spans="1:11" s="138" customFormat="1" ht="15" customHeight="1">
      <c r="A37" s="1584" t="s">
        <v>89</v>
      </c>
      <c r="B37" s="1584"/>
      <c r="C37" s="1584"/>
      <c r="D37" s="1584"/>
      <c r="E37" s="1584"/>
      <c r="F37" s="1584"/>
      <c r="G37" s="1584"/>
      <c r="H37" s="1584"/>
      <c r="I37" s="1584"/>
      <c r="J37" s="1584"/>
      <c r="K37" s="1584"/>
    </row>
    <row r="38" spans="1:11" s="138" customFormat="1" ht="15" customHeight="1">
      <c r="A38" s="1580" t="s">
        <v>90</v>
      </c>
      <c r="B38" s="1580"/>
      <c r="C38" s="1580"/>
      <c r="D38" s="1580"/>
      <c r="E38" s="1580"/>
      <c r="F38" s="1580"/>
      <c r="G38" s="1580"/>
      <c r="H38" s="1580"/>
      <c r="I38" s="1580"/>
      <c r="J38" s="1580"/>
      <c r="K38" s="1580"/>
    </row>
    <row r="39" spans="1:11" s="138" customFormat="1" ht="32.25" customHeight="1">
      <c r="A39" s="1580" t="s">
        <v>478</v>
      </c>
      <c r="B39" s="1580"/>
      <c r="C39" s="1580"/>
      <c r="D39" s="1580"/>
      <c r="E39" s="1580"/>
      <c r="F39" s="1580"/>
      <c r="G39" s="1580"/>
      <c r="H39" s="1580"/>
      <c r="I39" s="1580"/>
      <c r="J39" s="1580"/>
      <c r="K39" s="1580"/>
    </row>
    <row r="40" spans="1:11" s="138" customFormat="1" ht="15" customHeight="1">
      <c r="A40" s="1580" t="s">
        <v>92</v>
      </c>
      <c r="B40" s="1580"/>
      <c r="C40" s="1580"/>
      <c r="D40" s="1580"/>
      <c r="E40" s="1580"/>
      <c r="F40" s="1580"/>
      <c r="G40" s="1580"/>
      <c r="H40" s="1580"/>
      <c r="I40" s="1580"/>
      <c r="J40" s="1580"/>
      <c r="K40" s="1580"/>
    </row>
    <row r="41" spans="1:11" s="138" customFormat="1" ht="15" customHeight="1">
      <c r="A41" s="1580" t="s">
        <v>93</v>
      </c>
      <c r="B41" s="1580"/>
      <c r="C41" s="1580"/>
      <c r="D41" s="1580"/>
      <c r="E41" s="1580"/>
      <c r="F41" s="1580"/>
      <c r="G41" s="1580"/>
      <c r="H41" s="1580"/>
      <c r="I41" s="1580"/>
      <c r="J41" s="1580"/>
      <c r="K41" s="1580"/>
    </row>
    <row r="42" spans="1:11" s="138" customFormat="1" ht="15" customHeight="1">
      <c r="A42" s="1580" t="s">
        <v>94</v>
      </c>
      <c r="B42" s="1580"/>
      <c r="C42" s="1580"/>
      <c r="D42" s="1580"/>
      <c r="E42" s="1580"/>
      <c r="F42" s="1580"/>
      <c r="G42" s="1580"/>
      <c r="H42" s="1580"/>
      <c r="I42" s="1580"/>
      <c r="J42" s="1580"/>
      <c r="K42" s="1580"/>
    </row>
    <row r="43" spans="1:11" s="138" customFormat="1" ht="15" customHeight="1">
      <c r="A43" s="1585" t="s">
        <v>95</v>
      </c>
      <c r="B43" s="1585"/>
      <c r="C43" s="1585"/>
      <c r="D43" s="1585"/>
      <c r="E43" s="1585"/>
      <c r="F43" s="1585"/>
      <c r="G43" s="1585"/>
      <c r="H43" s="1585"/>
      <c r="I43" s="1585"/>
      <c r="J43" s="1585"/>
      <c r="K43" s="1585"/>
    </row>
    <row r="44" spans="1:11" s="138" customFormat="1" ht="15" customHeight="1">
      <c r="A44" s="1580" t="s">
        <v>96</v>
      </c>
      <c r="B44" s="1580"/>
      <c r="C44" s="1580"/>
      <c r="D44" s="1580"/>
      <c r="E44" s="1580"/>
      <c r="F44" s="1580"/>
      <c r="G44" s="1580"/>
      <c r="H44" s="1580"/>
      <c r="I44" s="1580"/>
      <c r="J44" s="1580"/>
      <c r="K44" s="1580"/>
    </row>
    <row r="45" spans="1:11" s="138" customFormat="1" ht="15" customHeight="1">
      <c r="A45" s="1580" t="s">
        <v>97</v>
      </c>
      <c r="B45" s="1580"/>
      <c r="C45" s="1580"/>
      <c r="D45" s="1580"/>
      <c r="E45" s="1580"/>
      <c r="F45" s="1580"/>
      <c r="G45" s="1580"/>
      <c r="H45" s="1580"/>
      <c r="I45" s="1580"/>
      <c r="J45" s="1580"/>
      <c r="K45" s="1580"/>
    </row>
    <row r="46" spans="1:11" s="138" customFormat="1" ht="15" customHeight="1">
      <c r="A46" s="1580" t="s">
        <v>2191</v>
      </c>
      <c r="B46" s="1580"/>
      <c r="C46" s="1580"/>
      <c r="D46" s="1580"/>
      <c r="E46" s="1580"/>
      <c r="F46" s="1580"/>
      <c r="G46" s="1580"/>
      <c r="H46" s="1580"/>
      <c r="I46" s="1580"/>
      <c r="J46" s="1580"/>
      <c r="K46" s="1580"/>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J3:K3"/>
    <mergeCell ref="B5:K5"/>
    <mergeCell ref="B21:K21"/>
    <mergeCell ref="A37:K37"/>
    <mergeCell ref="A1:K2"/>
    <mergeCell ref="A45:K45"/>
    <mergeCell ref="A38:K38"/>
    <mergeCell ref="A46:K46"/>
    <mergeCell ref="A39:K39"/>
    <mergeCell ref="A40:K40"/>
    <mergeCell ref="A41:K41"/>
    <mergeCell ref="A42:K42"/>
    <mergeCell ref="A43:K43"/>
    <mergeCell ref="A44:K44"/>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A1:S33"/>
  <sheetViews>
    <sheetView zoomScalePageLayoutView="0" workbookViewId="0" topLeftCell="A1">
      <selection activeCell="U13" sqref="U13"/>
    </sheetView>
  </sheetViews>
  <sheetFormatPr defaultColWidth="8.8515625" defaultRowHeight="15"/>
  <cols>
    <col min="1" max="1" width="16.140625" style="65" customWidth="1"/>
    <col min="2" max="3" width="6.57421875" style="65" customWidth="1"/>
    <col min="4" max="6" width="8.140625" style="65" customWidth="1"/>
    <col min="7" max="7" width="1.421875" style="65" customWidth="1"/>
    <col min="8" max="8" width="8.00390625" style="65" customWidth="1"/>
    <col min="9" max="9" width="6.140625" style="65" customWidth="1"/>
    <col min="10" max="12" width="8.140625" style="65" customWidth="1"/>
    <col min="13" max="13" width="1.57421875" style="65" customWidth="1"/>
    <col min="14" max="15" width="7.8515625" style="65" customWidth="1"/>
    <col min="16" max="16" width="1.28515625" style="65" customWidth="1"/>
    <col min="17" max="17" width="7.28125" style="65" customWidth="1"/>
    <col min="18" max="18" width="10.28125" style="65" customWidth="1"/>
    <col min="19" max="19" width="12.421875" style="65" customWidth="1"/>
    <col min="20" max="16384" width="8.8515625" style="65" customWidth="1"/>
  </cols>
  <sheetData>
    <row r="1" spans="1:19" ht="17.25" thickBot="1">
      <c r="A1" s="1643" t="s">
        <v>2201</v>
      </c>
      <c r="B1" s="1643"/>
      <c r="C1" s="1643"/>
      <c r="D1" s="1643"/>
      <c r="E1" s="1643"/>
      <c r="F1" s="1643"/>
      <c r="G1" s="1643"/>
      <c r="H1" s="1643"/>
      <c r="I1" s="1643"/>
      <c r="J1" s="1643"/>
      <c r="K1" s="1643"/>
      <c r="L1" s="1643"/>
      <c r="M1" s="1643"/>
      <c r="N1" s="1643"/>
      <c r="O1" s="1643"/>
      <c r="P1" s="1643"/>
      <c r="Q1" s="1643"/>
      <c r="R1" s="1643"/>
      <c r="S1" s="1643"/>
    </row>
    <row r="2" spans="1:19" ht="27.75" customHeight="1" thickBot="1">
      <c r="A2" s="282"/>
      <c r="B2" s="1602" t="s">
        <v>0</v>
      </c>
      <c r="C2" s="1640"/>
      <c r="D2" s="1640"/>
      <c r="E2" s="1640"/>
      <c r="F2" s="1640"/>
      <c r="G2" s="30"/>
      <c r="H2" s="1602" t="s">
        <v>1</v>
      </c>
      <c r="I2" s="1640"/>
      <c r="J2" s="1640"/>
      <c r="K2" s="1640"/>
      <c r="L2" s="1640"/>
      <c r="M2" s="30"/>
      <c r="N2" s="1602" t="s">
        <v>368</v>
      </c>
      <c r="O2" s="1640"/>
      <c r="P2" s="1200"/>
      <c r="Q2" s="1641" t="s">
        <v>369</v>
      </c>
      <c r="R2" s="1641" t="s">
        <v>874</v>
      </c>
      <c r="S2" s="1641" t="s">
        <v>2202</v>
      </c>
    </row>
    <row r="3" spans="1:19" ht="23.25" thickBot="1">
      <c r="A3" s="276" t="s">
        <v>370</v>
      </c>
      <c r="B3" s="277" t="s">
        <v>371</v>
      </c>
      <c r="C3" s="299" t="s">
        <v>372</v>
      </c>
      <c r="D3" s="299" t="s">
        <v>373</v>
      </c>
      <c r="E3" s="299" t="s">
        <v>374</v>
      </c>
      <c r="F3" s="299" t="s">
        <v>375</v>
      </c>
      <c r="G3" s="277"/>
      <c r="H3" s="277" t="s">
        <v>371</v>
      </c>
      <c r="I3" s="299" t="s">
        <v>372</v>
      </c>
      <c r="J3" s="299" t="s">
        <v>373</v>
      </c>
      <c r="K3" s="299" t="s">
        <v>374</v>
      </c>
      <c r="L3" s="299" t="s">
        <v>375</v>
      </c>
      <c r="M3" s="277"/>
      <c r="N3" s="277" t="s">
        <v>371</v>
      </c>
      <c r="O3" s="299" t="s">
        <v>372</v>
      </c>
      <c r="P3" s="277"/>
      <c r="Q3" s="1642"/>
      <c r="R3" s="1642"/>
      <c r="S3" s="1642"/>
    </row>
    <row r="4" spans="1:19" ht="13.5" thickBot="1">
      <c r="A4" s="275"/>
      <c r="B4" s="1602" t="s">
        <v>21</v>
      </c>
      <c r="C4" s="1602"/>
      <c r="D4" s="1602"/>
      <c r="E4" s="1602"/>
      <c r="F4" s="1602"/>
      <c r="G4" s="1602"/>
      <c r="H4" s="1602"/>
      <c r="I4" s="1602"/>
      <c r="J4" s="1602"/>
      <c r="K4" s="1602"/>
      <c r="L4" s="1602"/>
      <c r="M4" s="1602"/>
      <c r="N4" s="1602"/>
      <c r="O4" s="1602"/>
      <c r="P4" s="1602"/>
      <c r="Q4" s="1602"/>
      <c r="R4" s="1644"/>
      <c r="S4" s="1644"/>
    </row>
    <row r="5" spans="1:19" ht="25.5" customHeight="1">
      <c r="A5" s="383" t="s">
        <v>376</v>
      </c>
      <c r="B5" s="1074">
        <v>166</v>
      </c>
      <c r="C5" s="191">
        <v>11.000662690523527</v>
      </c>
      <c r="D5" s="191">
        <v>65.42653788298028</v>
      </c>
      <c r="E5" s="191">
        <v>54.53802947376447</v>
      </c>
      <c r="F5" s="191">
        <v>77.64604982341919</v>
      </c>
      <c r="G5" s="191"/>
      <c r="H5" s="1074">
        <v>21360</v>
      </c>
      <c r="I5" s="191">
        <v>13.968818666945696</v>
      </c>
      <c r="J5" s="191">
        <v>58.128275414308625</v>
      </c>
      <c r="K5" s="191">
        <v>57.349407052607084</v>
      </c>
      <c r="L5" s="191">
        <v>58.9150579376145</v>
      </c>
      <c r="M5" s="191"/>
      <c r="N5" s="1074">
        <v>1421</v>
      </c>
      <c r="O5" s="191">
        <v>6.19253061402362</v>
      </c>
      <c r="P5" s="191"/>
      <c r="Q5" s="191" t="s">
        <v>377</v>
      </c>
      <c r="R5" s="191">
        <v>7.298262468671659</v>
      </c>
      <c r="S5" s="191">
        <v>8.506133413370232</v>
      </c>
    </row>
    <row r="6" spans="1:19" ht="12.75">
      <c r="A6" s="383" t="s">
        <v>378</v>
      </c>
      <c r="B6" s="1074">
        <v>236</v>
      </c>
      <c r="C6" s="191">
        <v>15.63949635520212</v>
      </c>
      <c r="D6" s="191">
        <v>85.22343922045613</v>
      </c>
      <c r="E6" s="191">
        <v>73.22879140352107</v>
      </c>
      <c r="F6" s="191">
        <v>98.43496792537769</v>
      </c>
      <c r="G6" s="191"/>
      <c r="H6" s="1074">
        <v>15176</v>
      </c>
      <c r="I6" s="191">
        <v>9.924662551009732</v>
      </c>
      <c r="J6" s="191">
        <v>41.242444347576054</v>
      </c>
      <c r="K6" s="191">
        <v>40.587296790188354</v>
      </c>
      <c r="L6" s="191">
        <v>41.90549793244839</v>
      </c>
      <c r="M6" s="191"/>
      <c r="N6" s="1074">
        <v>533</v>
      </c>
      <c r="O6" s="191">
        <v>3.3427406710567578</v>
      </c>
      <c r="P6" s="191"/>
      <c r="Q6" s="191" t="s">
        <v>139</v>
      </c>
      <c r="R6" s="450" t="s">
        <v>379</v>
      </c>
      <c r="S6" s="191">
        <v>51.28205128205129</v>
      </c>
    </row>
    <row r="7" spans="1:19" ht="12.75">
      <c r="A7" s="383" t="s">
        <v>380</v>
      </c>
      <c r="B7" s="1074">
        <v>33</v>
      </c>
      <c r="C7" s="191">
        <v>2.1868787276341948</v>
      </c>
      <c r="D7" s="191">
        <v>14.2481499580089</v>
      </c>
      <c r="E7" s="191">
        <v>9.091528013576411</v>
      </c>
      <c r="F7" s="191">
        <v>20.939050500659594</v>
      </c>
      <c r="G7" s="191"/>
      <c r="H7" s="1074">
        <v>9304</v>
      </c>
      <c r="I7" s="191">
        <v>6.084545359422413</v>
      </c>
      <c r="J7" s="191">
        <v>25.75754417545697</v>
      </c>
      <c r="K7" s="191">
        <v>25.235198348219868</v>
      </c>
      <c r="L7" s="191">
        <v>26.287955419226382</v>
      </c>
      <c r="M7" s="191"/>
      <c r="N7" s="1074">
        <v>8475</v>
      </c>
      <c r="O7" s="191">
        <v>47.58028295531103</v>
      </c>
      <c r="P7" s="191"/>
      <c r="Q7" s="191" t="s">
        <v>264</v>
      </c>
      <c r="R7" s="450" t="s">
        <v>381</v>
      </c>
      <c r="S7" s="191">
        <v>-13.403263403263404</v>
      </c>
    </row>
    <row r="8" spans="1:19" ht="12.75">
      <c r="A8" s="383" t="s">
        <v>382</v>
      </c>
      <c r="B8" s="1074">
        <v>179</v>
      </c>
      <c r="C8" s="191">
        <v>11.862160371106693</v>
      </c>
      <c r="D8" s="191">
        <v>90.91851916094802</v>
      </c>
      <c r="E8" s="191">
        <v>76.78410945000718</v>
      </c>
      <c r="F8" s="191">
        <v>106.71278952400334</v>
      </c>
      <c r="G8" s="191"/>
      <c r="H8" s="1074">
        <v>18783</v>
      </c>
      <c r="I8" s="191">
        <v>12.283535628335251</v>
      </c>
      <c r="J8" s="191">
        <v>101.49393460271673</v>
      </c>
      <c r="K8" s="191">
        <v>100.03853757847075</v>
      </c>
      <c r="L8" s="191">
        <v>102.96510784997767</v>
      </c>
      <c r="M8" s="191"/>
      <c r="N8" s="1074">
        <v>1997</v>
      </c>
      <c r="O8" s="191">
        <v>9.528126341905626</v>
      </c>
      <c r="P8" s="191"/>
      <c r="Q8" s="191">
        <v>0.9</v>
      </c>
      <c r="R8" s="450">
        <v>-10.6</v>
      </c>
      <c r="S8" s="191">
        <v>-12.354312354312354</v>
      </c>
    </row>
    <row r="9" spans="1:19" ht="12.75">
      <c r="A9" s="383" t="s">
        <v>383</v>
      </c>
      <c r="B9" s="1074">
        <v>34</v>
      </c>
      <c r="C9" s="191">
        <v>2.253147779986746</v>
      </c>
      <c r="D9" s="191">
        <v>13.241757964148256</v>
      </c>
      <c r="E9" s="191">
        <v>8.941717232584331</v>
      </c>
      <c r="F9" s="191">
        <v>18.799470973755746</v>
      </c>
      <c r="G9" s="191"/>
      <c r="H9" s="1074">
        <v>1072</v>
      </c>
      <c r="I9" s="191">
        <v>0.7010568169927802</v>
      </c>
      <c r="J9" s="191">
        <v>5.997269552266194</v>
      </c>
      <c r="K9" s="191">
        <v>5.641183835479045</v>
      </c>
      <c r="L9" s="191">
        <v>6.369826073501296</v>
      </c>
      <c r="M9" s="191"/>
      <c r="N9" s="1074">
        <v>120</v>
      </c>
      <c r="O9" s="191">
        <v>9.787928221859707</v>
      </c>
      <c r="P9" s="191"/>
      <c r="Q9" s="191" t="s">
        <v>113</v>
      </c>
      <c r="R9" s="450" t="s">
        <v>384</v>
      </c>
      <c r="S9" s="191">
        <v>8.391608391608392</v>
      </c>
    </row>
    <row r="10" spans="1:19" ht="12.75">
      <c r="A10" s="275" t="s">
        <v>385</v>
      </c>
      <c r="B10" s="1075">
        <v>1509</v>
      </c>
      <c r="C10" s="278">
        <v>100</v>
      </c>
      <c r="D10" s="278">
        <v>505.60271942978056</v>
      </c>
      <c r="E10" s="278">
        <v>476.06299455984464</v>
      </c>
      <c r="F10" s="278">
        <v>536.2895117031726</v>
      </c>
      <c r="G10" s="278"/>
      <c r="H10" s="1075">
        <v>152912</v>
      </c>
      <c r="I10" s="278">
        <v>100</v>
      </c>
      <c r="J10" s="278">
        <v>419.8524943019099</v>
      </c>
      <c r="K10" s="278">
        <v>417.744762656983</v>
      </c>
      <c r="L10" s="278">
        <v>421.968202293734</v>
      </c>
      <c r="M10" s="278"/>
      <c r="N10" s="1075">
        <v>24436</v>
      </c>
      <c r="O10" s="278">
        <v>13.66231123187798</v>
      </c>
      <c r="P10" s="278"/>
      <c r="Q10" s="278" t="s">
        <v>132</v>
      </c>
      <c r="R10" s="279" t="s">
        <v>386</v>
      </c>
      <c r="S10" s="278">
        <v>100</v>
      </c>
    </row>
    <row r="11" spans="1:19" ht="13.5" thickBot="1">
      <c r="A11" s="276"/>
      <c r="B11" s="280"/>
      <c r="C11" s="281"/>
      <c r="D11" s="281"/>
      <c r="E11" s="281"/>
      <c r="F11" s="281"/>
      <c r="G11" s="281"/>
      <c r="H11" s="281"/>
      <c r="I11" s="281"/>
      <c r="J11" s="281"/>
      <c r="K11" s="281"/>
      <c r="L11" s="281"/>
      <c r="M11" s="281"/>
      <c r="N11" s="281"/>
      <c r="O11" s="281"/>
      <c r="P11" s="281"/>
      <c r="Q11" s="281"/>
      <c r="R11" s="281"/>
      <c r="S11" s="281"/>
    </row>
    <row r="12" spans="1:19" ht="13.5" thickBot="1">
      <c r="A12" s="282"/>
      <c r="B12" s="1602" t="s">
        <v>387</v>
      </c>
      <c r="C12" s="1602"/>
      <c r="D12" s="1602"/>
      <c r="E12" s="1602"/>
      <c r="F12" s="1602"/>
      <c r="G12" s="1602"/>
      <c r="H12" s="1602"/>
      <c r="I12" s="1602"/>
      <c r="J12" s="1602"/>
      <c r="K12" s="1602"/>
      <c r="L12" s="1602"/>
      <c r="M12" s="1602"/>
      <c r="N12" s="1602"/>
      <c r="O12" s="1602"/>
      <c r="P12" s="1602"/>
      <c r="Q12" s="1602"/>
      <c r="R12" s="1644"/>
      <c r="S12" s="1644"/>
    </row>
    <row r="13" spans="1:19" ht="12.75">
      <c r="A13" s="383" t="s">
        <v>376</v>
      </c>
      <c r="B13" s="1074">
        <v>347</v>
      </c>
      <c r="C13" s="191">
        <f aca="true" t="shared" si="0" ref="C13:C18">B13/$B$18*100</f>
        <v>8.98033126293996</v>
      </c>
      <c r="D13" s="191">
        <v>47.158965433075394</v>
      </c>
      <c r="E13" s="191">
        <v>41.60497136168547</v>
      </c>
      <c r="F13" s="191">
        <v>53.1732416972661</v>
      </c>
      <c r="G13" s="191"/>
      <c r="H13" s="1074">
        <v>39514</v>
      </c>
      <c r="I13" s="191">
        <f aca="true" t="shared" si="1" ref="I13:I18">H13/$H$18*100</f>
        <v>13.56643308624851</v>
      </c>
      <c r="J13" s="191">
        <v>58.571918093359386</v>
      </c>
      <c r="K13" s="191">
        <v>57.99433915371557</v>
      </c>
      <c r="L13" s="191">
        <v>59.153805565280756</v>
      </c>
      <c r="M13" s="191"/>
      <c r="N13" s="1074">
        <v>2468</v>
      </c>
      <c r="O13" s="191">
        <f aca="true" t="shared" si="2" ref="O13:O18">(N13/(B13+H13+N13)*100)</f>
        <v>5.830518084528338</v>
      </c>
      <c r="P13" s="191"/>
      <c r="Q13" s="191" t="s">
        <v>148</v>
      </c>
      <c r="R13" s="450" t="s">
        <v>388</v>
      </c>
      <c r="S13" s="191">
        <v>-43.18181818181819</v>
      </c>
    </row>
    <row r="14" spans="1:19" ht="12.75">
      <c r="A14" s="383" t="s">
        <v>378</v>
      </c>
      <c r="B14" s="1074">
        <v>602</v>
      </c>
      <c r="C14" s="191">
        <f t="shared" si="0"/>
        <v>15.579710144927535</v>
      </c>
      <c r="D14" s="191">
        <v>80.28354884583496</v>
      </c>
      <c r="E14" s="191">
        <v>73.19167637097453</v>
      </c>
      <c r="F14" s="191">
        <v>87.81690369435373</v>
      </c>
      <c r="G14" s="191"/>
      <c r="H14" s="1074">
        <v>28845</v>
      </c>
      <c r="I14" s="191">
        <f t="shared" si="1"/>
        <v>9.903420619852161</v>
      </c>
      <c r="J14" s="191">
        <v>42.72416403253987</v>
      </c>
      <c r="K14" s="191">
        <v>42.231250731153274</v>
      </c>
      <c r="L14" s="191">
        <v>43.22138394204308</v>
      </c>
      <c r="M14" s="191"/>
      <c r="N14" s="1074">
        <v>834</v>
      </c>
      <c r="O14" s="191">
        <f t="shared" si="2"/>
        <v>2.7542023050757902</v>
      </c>
      <c r="P14" s="191"/>
      <c r="Q14" s="191" t="s">
        <v>222</v>
      </c>
      <c r="R14" s="450" t="s">
        <v>389</v>
      </c>
      <c r="S14" s="191">
        <v>142.42424242424244</v>
      </c>
    </row>
    <row r="15" spans="1:19" ht="12.75">
      <c r="A15" s="383" t="s">
        <v>380</v>
      </c>
      <c r="B15" s="1074">
        <v>60</v>
      </c>
      <c r="C15" s="191">
        <f t="shared" si="0"/>
        <v>1.5527950310559007</v>
      </c>
      <c r="D15" s="191">
        <v>8.291585671192607</v>
      </c>
      <c r="E15" s="191">
        <v>5.951746076375971</v>
      </c>
      <c r="F15" s="191">
        <v>11.128280262699118</v>
      </c>
      <c r="G15" s="191"/>
      <c r="H15" s="1074">
        <v>21144</v>
      </c>
      <c r="I15" s="191">
        <f t="shared" si="1"/>
        <v>7.259418463725225</v>
      </c>
      <c r="J15" s="191">
        <v>31.607140477729313</v>
      </c>
      <c r="K15" s="191">
        <v>31.181402188421885</v>
      </c>
      <c r="L15" s="191">
        <v>32.037226902684914</v>
      </c>
      <c r="M15" s="191"/>
      <c r="N15" s="1074">
        <v>15148</v>
      </c>
      <c r="O15" s="191">
        <f t="shared" si="2"/>
        <v>41.670334507042256</v>
      </c>
      <c r="P15" s="191"/>
      <c r="Q15" s="191" t="s">
        <v>265</v>
      </c>
      <c r="R15" s="450" t="s">
        <v>390</v>
      </c>
      <c r="S15" s="191">
        <v>-88.25757575757576</v>
      </c>
    </row>
    <row r="16" spans="1:19" ht="12.75">
      <c r="A16" s="383" t="s">
        <v>382</v>
      </c>
      <c r="B16" s="1074">
        <v>435</v>
      </c>
      <c r="C16" s="191">
        <f t="shared" si="0"/>
        <v>11.25776397515528</v>
      </c>
      <c r="D16" s="191">
        <v>81.30205329991065</v>
      </c>
      <c r="E16" s="191">
        <v>73.00615485141384</v>
      </c>
      <c r="F16" s="191">
        <v>90.21134666730569</v>
      </c>
      <c r="G16" s="191"/>
      <c r="H16" s="1074">
        <v>35663</v>
      </c>
      <c r="I16" s="191">
        <f t="shared" si="1"/>
        <v>12.244260342027651</v>
      </c>
      <c r="J16" s="191">
        <v>103.03292423566192</v>
      </c>
      <c r="K16" s="191">
        <v>101.96194739632482</v>
      </c>
      <c r="L16" s="191">
        <v>104.11231230049754</v>
      </c>
      <c r="M16" s="191"/>
      <c r="N16" s="1074">
        <v>3552</v>
      </c>
      <c r="O16" s="191">
        <f t="shared" si="2"/>
        <v>8.958385876418664</v>
      </c>
      <c r="P16" s="191"/>
      <c r="Q16" s="191" t="s">
        <v>148</v>
      </c>
      <c r="R16" s="1076" t="s">
        <v>391</v>
      </c>
      <c r="S16" s="191">
        <v>-82.1969696969697</v>
      </c>
    </row>
    <row r="17" spans="1:19" ht="12.75">
      <c r="A17" s="383" t="s">
        <v>383</v>
      </c>
      <c r="B17" s="1074">
        <v>121</v>
      </c>
      <c r="C17" s="191">
        <f t="shared" si="0"/>
        <v>3.1314699792960665</v>
      </c>
      <c r="D17" s="191">
        <v>18.071493968542935</v>
      </c>
      <c r="E17" s="191">
        <v>14.557497500062814</v>
      </c>
      <c r="F17" s="191">
        <v>22.094256846632632</v>
      </c>
      <c r="G17" s="191"/>
      <c r="H17" s="1074">
        <v>2178</v>
      </c>
      <c r="I17" s="191">
        <f t="shared" si="1"/>
        <v>0.7477777815925812</v>
      </c>
      <c r="J17" s="191">
        <v>6.5260724157095185</v>
      </c>
      <c r="K17" s="191">
        <v>6.253677480919188</v>
      </c>
      <c r="L17" s="191">
        <v>6.807240264009495</v>
      </c>
      <c r="M17" s="191"/>
      <c r="N17" s="1074">
        <v>189</v>
      </c>
      <c r="O17" s="191">
        <f t="shared" si="2"/>
        <v>7.596463022508039</v>
      </c>
      <c r="P17" s="191"/>
      <c r="Q17" s="191" t="s">
        <v>142</v>
      </c>
      <c r="R17" s="450" t="s">
        <v>221</v>
      </c>
      <c r="S17" s="191">
        <v>43.56060606060606</v>
      </c>
    </row>
    <row r="18" spans="1:19" ht="13.5" thickBot="1">
      <c r="A18" s="276" t="s">
        <v>385</v>
      </c>
      <c r="B18" s="283">
        <v>3864</v>
      </c>
      <c r="C18" s="284">
        <f t="shared" si="0"/>
        <v>100</v>
      </c>
      <c r="D18" s="284">
        <v>458.7980314396789</v>
      </c>
      <c r="E18" s="284">
        <v>441.9566126985816</v>
      </c>
      <c r="F18" s="284">
        <v>476.0448792912391</v>
      </c>
      <c r="G18" s="284"/>
      <c r="H18" s="283">
        <v>291263</v>
      </c>
      <c r="I18" s="284">
        <f t="shared" si="1"/>
        <v>100</v>
      </c>
      <c r="J18" s="284">
        <v>432.4209752781774</v>
      </c>
      <c r="K18" s="284">
        <v>430.84777714964105</v>
      </c>
      <c r="L18" s="284">
        <v>433.9984846116076</v>
      </c>
      <c r="M18" s="284"/>
      <c r="N18" s="283">
        <v>41171</v>
      </c>
      <c r="O18" s="284">
        <f t="shared" si="2"/>
        <v>12.242415952518302</v>
      </c>
      <c r="P18" s="284"/>
      <c r="Q18" s="284" t="s">
        <v>130</v>
      </c>
      <c r="R18" s="285" t="s">
        <v>392</v>
      </c>
      <c r="S18" s="284">
        <v>100</v>
      </c>
    </row>
    <row r="19" spans="1:19" ht="12.75">
      <c r="A19" s="286" t="s">
        <v>393</v>
      </c>
      <c r="B19" s="287"/>
      <c r="C19" s="288"/>
      <c r="D19" s="288"/>
      <c r="E19" s="288"/>
      <c r="F19" s="288"/>
      <c r="G19" s="288"/>
      <c r="H19" s="288"/>
      <c r="I19" s="288"/>
      <c r="J19" s="288"/>
      <c r="K19" s="288"/>
      <c r="L19" s="288"/>
      <c r="M19" s="288"/>
      <c r="N19" s="288"/>
      <c r="O19" s="288"/>
      <c r="P19" s="288"/>
      <c r="Q19" s="288"/>
      <c r="R19" s="288"/>
      <c r="S19" s="288"/>
    </row>
    <row r="20" spans="1:19" ht="12.75">
      <c r="A20" s="286" t="s">
        <v>394</v>
      </c>
      <c r="B20" s="287"/>
      <c r="C20" s="288"/>
      <c r="D20" s="288"/>
      <c r="E20" s="288"/>
      <c r="F20" s="288"/>
      <c r="G20" s="288"/>
      <c r="H20" s="288"/>
      <c r="I20" s="288"/>
      <c r="J20" s="288"/>
      <c r="K20" s="288"/>
      <c r="L20" s="288"/>
      <c r="M20" s="288"/>
      <c r="N20" s="288"/>
      <c r="O20" s="288"/>
      <c r="P20" s="288"/>
      <c r="Q20" s="288"/>
      <c r="R20" s="288"/>
      <c r="S20" s="288"/>
    </row>
    <row r="21" spans="1:19" ht="22.5" customHeight="1">
      <c r="A21" s="1615" t="s">
        <v>395</v>
      </c>
      <c r="B21" s="1614"/>
      <c r="C21" s="1614"/>
      <c r="D21" s="1614"/>
      <c r="E21" s="1614"/>
      <c r="F21" s="1614"/>
      <c r="G21" s="1614"/>
      <c r="H21" s="1614"/>
      <c r="I21" s="1614"/>
      <c r="J21" s="1614"/>
      <c r="K21" s="1614"/>
      <c r="L21" s="1614"/>
      <c r="M21" s="1614"/>
      <c r="N21" s="1614"/>
      <c r="O21" s="1614"/>
      <c r="P21" s="1614"/>
      <c r="Q21" s="1614"/>
      <c r="R21" s="1614"/>
      <c r="S21" s="1614"/>
    </row>
    <row r="22" spans="1:19" ht="12.75">
      <c r="A22" s="251" t="s">
        <v>396</v>
      </c>
      <c r="B22" s="115"/>
      <c r="C22" s="115"/>
      <c r="D22" s="115"/>
      <c r="E22" s="115"/>
      <c r="F22" s="115"/>
      <c r="G22" s="115"/>
      <c r="H22" s="115"/>
      <c r="I22" s="115"/>
      <c r="J22" s="115"/>
      <c r="K22" s="115"/>
      <c r="L22" s="115"/>
      <c r="M22" s="115"/>
      <c r="N22" s="115"/>
      <c r="O22" s="115"/>
      <c r="P22" s="115"/>
      <c r="Q22" s="115"/>
      <c r="R22" s="115"/>
      <c r="S22" s="115"/>
    </row>
    <row r="23" spans="1:19" ht="12.75">
      <c r="A23" s="1586" t="s">
        <v>397</v>
      </c>
      <c r="B23" s="1603"/>
      <c r="C23" s="1603"/>
      <c r="D23" s="1603"/>
      <c r="E23" s="1603"/>
      <c r="F23" s="1603"/>
      <c r="G23" s="1603"/>
      <c r="H23" s="1603"/>
      <c r="I23" s="1603"/>
      <c r="J23" s="1603"/>
      <c r="K23" s="1603"/>
      <c r="L23" s="1603"/>
      <c r="M23" s="1603"/>
      <c r="N23" s="1603"/>
      <c r="O23" s="1603"/>
      <c r="P23" s="1603"/>
      <c r="Q23" s="1603"/>
      <c r="R23" s="1603"/>
      <c r="S23" s="1603"/>
    </row>
    <row r="24" spans="1:19" ht="12.75">
      <c r="A24" s="251" t="s">
        <v>398</v>
      </c>
      <c r="B24" s="115"/>
      <c r="C24" s="115"/>
      <c r="D24" s="115"/>
      <c r="E24" s="115"/>
      <c r="F24" s="115"/>
      <c r="G24" s="115"/>
      <c r="H24" s="115"/>
      <c r="I24" s="115"/>
      <c r="J24" s="115"/>
      <c r="K24" s="115"/>
      <c r="L24" s="115"/>
      <c r="M24" s="115"/>
      <c r="N24" s="115"/>
      <c r="O24" s="115"/>
      <c r="P24" s="115"/>
      <c r="Q24" s="115"/>
      <c r="R24" s="115"/>
      <c r="S24" s="115"/>
    </row>
    <row r="25" spans="1:19" ht="12.75">
      <c r="A25" s="251" t="s">
        <v>399</v>
      </c>
      <c r="B25" s="115"/>
      <c r="C25" s="115"/>
      <c r="D25" s="115"/>
      <c r="E25" s="115"/>
      <c r="F25" s="115"/>
      <c r="G25" s="115"/>
      <c r="H25" s="115"/>
      <c r="I25" s="115"/>
      <c r="J25" s="115"/>
      <c r="K25" s="115"/>
      <c r="L25" s="115"/>
      <c r="M25" s="115"/>
      <c r="N25" s="115"/>
      <c r="O25" s="115"/>
      <c r="P25" s="115"/>
      <c r="Q25" s="115"/>
      <c r="R25" s="115"/>
      <c r="S25" s="115"/>
    </row>
    <row r="26" spans="1:19" ht="12.75">
      <c r="A26" s="115" t="s">
        <v>400</v>
      </c>
      <c r="B26" s="115"/>
      <c r="C26" s="115"/>
      <c r="D26" s="115"/>
      <c r="E26" s="115"/>
      <c r="F26" s="115"/>
      <c r="G26" s="115"/>
      <c r="H26" s="115"/>
      <c r="I26" s="115"/>
      <c r="J26" s="115"/>
      <c r="K26" s="115"/>
      <c r="L26" s="115"/>
      <c r="M26" s="115"/>
      <c r="N26" s="115"/>
      <c r="O26" s="115"/>
      <c r="P26" s="115"/>
      <c r="Q26" s="115"/>
      <c r="R26" s="115"/>
      <c r="S26" s="115"/>
    </row>
    <row r="27" spans="1:19" ht="12.75">
      <c r="A27" s="115" t="s">
        <v>401</v>
      </c>
      <c r="B27" s="115"/>
      <c r="C27" s="115"/>
      <c r="D27" s="115"/>
      <c r="E27" s="115"/>
      <c r="F27" s="115"/>
      <c r="G27" s="115"/>
      <c r="H27" s="115"/>
      <c r="I27" s="115"/>
      <c r="J27" s="115"/>
      <c r="K27" s="115"/>
      <c r="L27" s="115"/>
      <c r="M27" s="115"/>
      <c r="N27" s="115"/>
      <c r="O27" s="115"/>
      <c r="P27" s="115"/>
      <c r="Q27" s="115"/>
      <c r="R27" s="115"/>
      <c r="S27" s="115"/>
    </row>
    <row r="28" spans="1:19" ht="12.75">
      <c r="A28" s="115" t="s">
        <v>402</v>
      </c>
      <c r="B28" s="115"/>
      <c r="C28" s="115"/>
      <c r="D28" s="115"/>
      <c r="E28" s="115"/>
      <c r="F28" s="115"/>
      <c r="G28" s="115"/>
      <c r="H28" s="115"/>
      <c r="I28" s="115"/>
      <c r="J28" s="115"/>
      <c r="K28" s="115"/>
      <c r="L28" s="115"/>
      <c r="M28" s="115"/>
      <c r="N28" s="115"/>
      <c r="O28" s="115"/>
      <c r="P28" s="115"/>
      <c r="Q28" s="115"/>
      <c r="R28" s="115"/>
      <c r="S28" s="115"/>
    </row>
    <row r="29" spans="1:19" ht="12.75">
      <c r="A29" s="117" t="s">
        <v>95</v>
      </c>
      <c r="B29" s="115"/>
      <c r="C29" s="115"/>
      <c r="D29" s="115"/>
      <c r="E29" s="115"/>
      <c r="F29" s="115"/>
      <c r="G29" s="115"/>
      <c r="H29" s="115"/>
      <c r="I29" s="115"/>
      <c r="J29" s="115"/>
      <c r="K29" s="115"/>
      <c r="L29" s="115"/>
      <c r="M29" s="115"/>
      <c r="N29" s="115"/>
      <c r="O29" s="115"/>
      <c r="P29" s="115"/>
      <c r="Q29" s="115"/>
      <c r="R29" s="115"/>
      <c r="S29" s="115"/>
    </row>
    <row r="30" spans="1:19" ht="12.75">
      <c r="A30" s="115" t="s">
        <v>403</v>
      </c>
      <c r="B30" s="115"/>
      <c r="C30" s="115"/>
      <c r="D30" s="115"/>
      <c r="E30" s="115"/>
      <c r="F30" s="115"/>
      <c r="G30" s="115"/>
      <c r="H30" s="115"/>
      <c r="I30" s="115"/>
      <c r="J30" s="115"/>
      <c r="K30" s="115"/>
      <c r="L30" s="115"/>
      <c r="M30" s="115"/>
      <c r="N30" s="115"/>
      <c r="O30" s="115"/>
      <c r="P30" s="115"/>
      <c r="Q30" s="115"/>
      <c r="R30" s="115"/>
      <c r="S30" s="115"/>
    </row>
    <row r="31" spans="1:19" ht="12.75">
      <c r="A31" s="1603" t="s">
        <v>404</v>
      </c>
      <c r="B31" s="1603"/>
      <c r="C31" s="1603"/>
      <c r="D31" s="1603"/>
      <c r="E31" s="1603"/>
      <c r="F31" s="1603"/>
      <c r="G31" s="1603"/>
      <c r="H31" s="1603"/>
      <c r="I31" s="1603"/>
      <c r="J31" s="1603"/>
      <c r="K31" s="1603"/>
      <c r="L31" s="1603"/>
      <c r="M31" s="1603"/>
      <c r="N31" s="1603"/>
      <c r="O31" s="1603"/>
      <c r="P31" s="1603"/>
      <c r="Q31" s="1603"/>
      <c r="R31" s="1603"/>
      <c r="S31" s="1603"/>
    </row>
    <row r="32" spans="1:19" ht="12.75">
      <c r="A32" s="1603"/>
      <c r="B32" s="1603"/>
      <c r="C32" s="1603"/>
      <c r="D32" s="1603"/>
      <c r="E32" s="1603"/>
      <c r="F32" s="1603"/>
      <c r="G32" s="1603"/>
      <c r="H32" s="1603"/>
      <c r="I32" s="1603"/>
      <c r="J32" s="1603"/>
      <c r="K32" s="1603"/>
      <c r="L32" s="1603"/>
      <c r="M32" s="1603"/>
      <c r="N32" s="1603"/>
      <c r="O32" s="1603"/>
      <c r="P32" s="1603"/>
      <c r="Q32" s="1603"/>
      <c r="R32" s="1603"/>
      <c r="S32" s="1603"/>
    </row>
    <row r="33" spans="1:11" ht="12.75">
      <c r="A33" s="1604" t="s">
        <v>405</v>
      </c>
      <c r="B33" s="1604"/>
      <c r="C33" s="1604"/>
      <c r="D33" s="1604"/>
      <c r="E33" s="1604"/>
      <c r="F33" s="1604"/>
      <c r="G33" s="1604"/>
      <c r="H33" s="1604"/>
      <c r="I33" s="1604"/>
      <c r="J33" s="1604"/>
      <c r="K33" s="1604"/>
    </row>
  </sheetData>
  <sheetProtection/>
  <mergeCells count="13">
    <mergeCell ref="S2:S3"/>
    <mergeCell ref="B2:F2"/>
    <mergeCell ref="H2:L2"/>
    <mergeCell ref="N2:O2"/>
    <mergeCell ref="Q2:Q3"/>
    <mergeCell ref="R2:R3"/>
    <mergeCell ref="A33:K33"/>
    <mergeCell ref="A31:S32"/>
    <mergeCell ref="A1:S1"/>
    <mergeCell ref="B4:S4"/>
    <mergeCell ref="B12:S12"/>
    <mergeCell ref="A21:S21"/>
    <mergeCell ref="A23:S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showGridLines="0" zoomScalePageLayoutView="0" workbookViewId="0" topLeftCell="A1">
      <selection activeCell="D3" sqref="D3"/>
    </sheetView>
  </sheetViews>
  <sheetFormatPr defaultColWidth="9.140625" defaultRowHeight="15"/>
  <cols>
    <col min="1" max="16384" width="9.140625" style="138" customWidth="1"/>
  </cols>
  <sheetData>
    <row r="1" ht="18">
      <c r="A1" s="1553" t="s">
        <v>2404</v>
      </c>
    </row>
    <row r="2" ht="18.75">
      <c r="A2" s="1554" t="s">
        <v>2405</v>
      </c>
    </row>
    <row r="3" ht="15.75">
      <c r="A3" s="1555" t="s">
        <v>2409</v>
      </c>
    </row>
    <row r="5" ht="15">
      <c r="A5" s="205" t="s">
        <v>2121</v>
      </c>
    </row>
    <row r="6" ht="15">
      <c r="A6" s="292" t="s">
        <v>1612</v>
      </c>
    </row>
    <row r="7" ht="15">
      <c r="A7" s="292" t="s">
        <v>1614</v>
      </c>
    </row>
    <row r="8" ht="15">
      <c r="A8" s="292" t="s">
        <v>1628</v>
      </c>
    </row>
    <row r="9" spans="1:7" ht="15" customHeight="1">
      <c r="A9" s="1097" t="s">
        <v>2122</v>
      </c>
      <c r="B9" s="165"/>
      <c r="C9" s="165"/>
      <c r="D9" s="165"/>
      <c r="E9" s="165"/>
      <c r="F9" s="165"/>
      <c r="G9" s="165"/>
    </row>
    <row r="10" spans="1:7" ht="15">
      <c r="A10" s="1105" t="s">
        <v>1664</v>
      </c>
      <c r="B10" s="165"/>
      <c r="C10" s="165"/>
      <c r="D10" s="165"/>
      <c r="E10" s="165"/>
      <c r="F10" s="165"/>
      <c r="G10" s="165"/>
    </row>
    <row r="11" ht="15">
      <c r="A11" s="1099" t="s">
        <v>2123</v>
      </c>
    </row>
    <row r="12" ht="15">
      <c r="A12" s="1098" t="s">
        <v>2147</v>
      </c>
    </row>
    <row r="13" ht="15">
      <c r="A13" s="414" t="s">
        <v>2125</v>
      </c>
    </row>
    <row r="14" ht="15">
      <c r="A14" s="205" t="s">
        <v>1728</v>
      </c>
    </row>
    <row r="15" ht="15">
      <c r="A15" s="414" t="s">
        <v>1755</v>
      </c>
    </row>
    <row r="16" ht="15">
      <c r="A16" s="1098" t="s">
        <v>1764</v>
      </c>
    </row>
    <row r="17" ht="15">
      <c r="A17" s="1098" t="s">
        <v>1765</v>
      </c>
    </row>
    <row r="18" ht="15">
      <c r="A18" s="1098" t="s">
        <v>2126</v>
      </c>
    </row>
    <row r="19" ht="15">
      <c r="A19" s="1097" t="s">
        <v>1777</v>
      </c>
    </row>
    <row r="20" ht="15">
      <c r="A20" s="292" t="s">
        <v>2127</v>
      </c>
    </row>
    <row r="21" ht="15">
      <c r="A21" s="414" t="s">
        <v>2128</v>
      </c>
    </row>
    <row r="22" ht="15">
      <c r="A22" s="292" t="s">
        <v>1824</v>
      </c>
    </row>
    <row r="23" ht="15">
      <c r="A23" s="292" t="s">
        <v>1825</v>
      </c>
    </row>
    <row r="24" ht="15">
      <c r="A24" s="1098" t="s">
        <v>1829</v>
      </c>
    </row>
    <row r="25" ht="15">
      <c r="A25" s="1097" t="s">
        <v>2129</v>
      </c>
    </row>
    <row r="26" ht="15">
      <c r="A26" s="292" t="s">
        <v>1857</v>
      </c>
    </row>
    <row r="27" ht="15">
      <c r="A27" s="292" t="s">
        <v>2130</v>
      </c>
    </row>
    <row r="28" ht="15">
      <c r="A28" s="1099" t="s">
        <v>1859</v>
      </c>
    </row>
    <row r="29" ht="15">
      <c r="A29" s="292" t="s">
        <v>1867</v>
      </c>
    </row>
    <row r="30" ht="15">
      <c r="A30" s="292" t="s">
        <v>2131</v>
      </c>
    </row>
    <row r="31" spans="1:7" ht="15" customHeight="1">
      <c r="A31" s="1106" t="s">
        <v>2132</v>
      </c>
      <c r="B31" s="186"/>
      <c r="C31" s="186"/>
      <c r="D31" s="186"/>
      <c r="E31" s="186"/>
      <c r="F31" s="186"/>
      <c r="G31" s="186"/>
    </row>
    <row r="32" ht="15">
      <c r="A32" s="1098" t="s">
        <v>2148</v>
      </c>
    </row>
    <row r="33" spans="1:7" ht="15">
      <c r="A33" s="414" t="s">
        <v>2133</v>
      </c>
      <c r="B33" s="186"/>
      <c r="C33" s="186"/>
      <c r="D33" s="186"/>
      <c r="E33" s="186"/>
      <c r="F33" s="186"/>
      <c r="G33" s="186"/>
    </row>
    <row r="34" ht="15">
      <c r="A34" s="1098" t="s">
        <v>1888</v>
      </c>
    </row>
    <row r="35" ht="15">
      <c r="A35" s="1097" t="s">
        <v>1894</v>
      </c>
    </row>
    <row r="36" ht="15">
      <c r="A36" s="1097" t="s">
        <v>1901</v>
      </c>
    </row>
    <row r="37" ht="15">
      <c r="A37" s="414" t="s">
        <v>1909</v>
      </c>
    </row>
    <row r="38" ht="15">
      <c r="A38" s="292" t="s">
        <v>2134</v>
      </c>
    </row>
    <row r="39" ht="15">
      <c r="A39" s="1098" t="s">
        <v>1924</v>
      </c>
    </row>
    <row r="40" ht="15">
      <c r="A40" s="205" t="s">
        <v>2135</v>
      </c>
    </row>
    <row r="41" ht="15">
      <c r="A41" s="1096" t="s">
        <v>1933</v>
      </c>
    </row>
    <row r="42" ht="15">
      <c r="A42" s="1106" t="s">
        <v>1937</v>
      </c>
    </row>
    <row r="43" ht="15">
      <c r="A43" s="1104" t="s">
        <v>1955</v>
      </c>
    </row>
    <row r="44" ht="15">
      <c r="A44" s="1099" t="s">
        <v>1967</v>
      </c>
    </row>
    <row r="45" ht="15">
      <c r="A45" s="292" t="s">
        <v>1974</v>
      </c>
    </row>
    <row r="46" ht="15">
      <c r="A46" s="292" t="s">
        <v>1977</v>
      </c>
    </row>
    <row r="47" ht="15">
      <c r="A47" s="414" t="s">
        <v>1979</v>
      </c>
    </row>
    <row r="48" ht="15">
      <c r="A48" s="1098" t="s">
        <v>2136</v>
      </c>
    </row>
    <row r="49" ht="15">
      <c r="A49" s="1099" t="s">
        <v>1990</v>
      </c>
    </row>
    <row r="50" ht="15">
      <c r="A50" s="292" t="s">
        <v>1999</v>
      </c>
    </row>
    <row r="51" ht="15">
      <c r="A51" s="292" t="s">
        <v>2001</v>
      </c>
    </row>
    <row r="52" ht="15">
      <c r="A52" s="1099" t="s">
        <v>2011</v>
      </c>
    </row>
    <row r="53" ht="15">
      <c r="A53" s="1099" t="s">
        <v>2137</v>
      </c>
    </row>
    <row r="54" ht="15">
      <c r="A54" s="1121" t="s">
        <v>2168</v>
      </c>
    </row>
    <row r="55" ht="15">
      <c r="A55" s="292" t="s">
        <v>2053</v>
      </c>
    </row>
  </sheetData>
  <sheetProtection/>
  <hyperlinks>
    <hyperlink ref="A5" location="'3.01.1 T'!A1" display="Table 3.01.1: Use of antenatal services by mothers, by Indigenous status, New South Wales &amp; NSW, Qld, SA and NT combined, 2009(a)"/>
    <hyperlink ref="A6" location="'3.01.1 F '!A1" display="Figure 3.01.1: Age-standardised proportion of women who attended  antenatal care in the first trimester, by Indigenous status, New South Wales and Qld, SA &amp; NT combined, 2009(a)(b)(c) (d)(e) "/>
    <hyperlink ref="A7" location="'3.01.2 F'!A1" display="Figure 3.01.2: Age standardised rate per 1,000 mothers who attended at least one antenatal care session, by Indigenous status, New South Wales and NSW, Qld &amp; SA combined, 1998–2009(a)(b)"/>
    <hyperlink ref="A8" location="'3.02.1 F'!A1" display="Figure 3.02.1: Indigenous people aged 50 years and over and other people aged 65 years and over: immunisation status, New South Wales and Australia, 2004–05"/>
    <hyperlink ref="A9" location="'3.02.1 T'!A1" display="Table 3.02.1: Vaccination coverage estimates for selected diseases for children ‘fully vaccinated’ at 1, 2 and 5 years of age, by Indigenous status, New South Wales and Australia, as at 31 December 2011(a)"/>
    <hyperlink ref="A10" location="'3.03.1 T '!A1" display="Table 3.03.1: Proportion of Aboriginal and Torres Strait Islander primary health-care services that ran health promotion/prevention group activities during 2010-11, New South Wales &amp; Australia"/>
    <hyperlink ref="A11" location="'3.03.1 F'!A1" display="Figure 3.03.1: Discrete Indigenous Communities(a) located 10 kilometres or more from a hospital: Selected health promotion programs conducted in community, New South Wales and Australia, 2006"/>
    <hyperlink ref="A12" location="'3.04.1 F'!A1" display="Figure 3.04.1: Medicare Benefits Schedule health assessments and health checks for Indigenous Australians (MBS item 715) aged 0–14 years, 15–54 years and 55 years and over, number and rate per 1,000 ppulation, NSW and Australia, 2008-09, 2009-10 &amp; 2010-11"/>
    <hyperlink ref="A13" location="'3.04.1 T '!A1" display="Table 3.04.1: Age-specific participation rates(a) in BreastScreen Australia programs of Indigenous and other women, New South Wales and Australia, 2008–2009"/>
    <hyperlink ref="A14" location="'3.04.2 T'!A1" display="Table 3.04.2: Proportion of Aboriginal and Torres Strait Islander primary health-care services that undertake selected preventative health care and screening activities, New South Wales and Australia, 2010-11"/>
    <hyperlink ref="A15" location="'3.05.1F '!A1" display="Figure 3.05.1: Number (Indigenous Australians) and age-standardised-rate (Indigenous and non-Indigenous Australians) of selected MBS services claimed per 1000 population, NSW and Australia, 2010-11"/>
    <hyperlink ref="A16" location="'3.05.2F'!A1" display="Figure 3.05.2: Number of MBS total allied health services claimed, Indigenous Australians, NSW and Australia, 2009–10 &amp; 2010-11"/>
    <hyperlink ref="A17" location="'3.05.1 T'!A1" display="Table 3.05.1: Percentage of respondent Indigenous primary health-care services that provide management of chronic disease, New South Wales and Australia, 2010-11"/>
    <hyperlink ref="A18" location="'3.05.2 T'!A1" display="Table 3.05.2: Proportion and number of Indigenous regular clients(a) with Type II diabetes  or coronary heart disease who had a blood pressure test in last 6 months, or an HbA1C test in the last 6 months (diabetes only), New South Wales &amp; the Australian C"/>
    <hyperlink ref="A19" location="'3.06.1.T'!A1" display="Table 3.06.1: Number and proportion of hospitalisations with a procedure recorded(a), by Indigenous status,  NSW and Australia, July 2008 to June 2010"/>
    <hyperlink ref="A20" location="'3.06.1 F'!A1" display="Figure 3.06.1: Per cent (Age-standardised) differences(a) of hospital episodes with a procedure reported, selected principal diagnoses, by Indigenous status, New South Wales and Australia, July 2008 to June 2010"/>
    <hyperlink ref="A21" location="'3.07.1 T'!A1" display="Table 3.07.1: Top 10 potentially preventable hospital admissions, by Indigenous status, New South Wales and NSW, Vic, Qld, WA, SA and NT combined, July 2008 to June 2010(a)(b)(c)(d)"/>
    <hyperlink ref="A22" location="'3.07.1 F'!A1" display="Figure 3.07.1: Age-specific hospitalisation rates for potentially preventable hospital admissions, by Indigenous status, New South Wales and NSW, Vic, Qld, WA, SA &amp; NT combined, July 2008 to June 2010"/>
    <hyperlink ref="A23" location="'3.07.2 F'!A1" display="Figure 3.07.2: Age standardised hospitalisation rates for potentially preventable hospital admissions, by Indigenous status, New South Wales and NSW, Vic, Qld, WA, SA &amp; NT combined, July 2008 to June 2010"/>
    <hyperlink ref="A24" location="'3.08.1 T'!A1" display="Table 3.08.1: Whether needed to go to a doctor, hospital, dentist or other health professional, by reason didn’t go, Aboriginal and Torres Strait Islander people, New South Wales and Australia, 2004–05"/>
    <hyperlink ref="A25" location="'3.09.1 T '!A1" display="Table 3.09.1: Discharges from hospital against medical advice (excluding mental and behavioural disorders), by Indigenous status, New South Wales &amp; Australia,  July 2008 to June 2010(a)(b)(c) "/>
    <hyperlink ref="A26" location="'3.09.1 F'!A1" display="Figure 3.09.1: Per cent of hospital episodes in which patients were discharged against medical advice, by Indigenous status and age group (excluding mental and Behavioural disorders), New South Wales and Australia, July 2008 to June 2010"/>
    <hyperlink ref="A27" location="'3.09.2 F'!A1" display="Figure 3.09.2: Per cent (age-standardised) of hospital episodes in which patients were discharged against medical advice, by Indigenous status and principal diagnosis (excluding Mental and Behavioural disorders), New South Wales and Australia, July 2008 t"/>
    <hyperlink ref="A28" location="'3.10.1 T'!A1" display="Table 3.10.1: Community mental health care service contacts per 1,000 population, by Indigenous status, New South Wales and Australia, 2009–10"/>
    <hyperlink ref="A29" location="'3.10.1 F'!A1" display="Figure 3.10.1: Age standardised hospitalisation rates for principal diagnosis of mental health related conditions by Indigenous status and sex, New South Wales and NSW, Vic, Qld, WA, SA &amp; NT combined, July 2008 to June 2010"/>
    <hyperlink ref="A30" location="'3.10.2 T'!A1" display="Table 3.10.2: Hospitalisation rates from mental health-related conditions by Indigenous status, New South Wales and NSW, Vic, Qld, WA, SA &amp; NT combined, 2004-05 to 2009-10(a)"/>
    <hyperlink ref="A31" location="'3.11.1 T'!A1" display="Table 3.11.1: Number of pharmacotherapy clients(a) on a ‘snapshot/specified’ day by Indigenous status and jurisdiction , NSW, Qld, SA, ACT, 2006-2010(b)(c)(d) "/>
    <hyperlink ref="A32" location="'3.11.2 T'!A1" display="Table 3.11.2: Number and proportion of treatments episodes for cleints of alcohol and other drug treatment services, by Indigenous status, New South Wales and Australia, 2009–10"/>
    <hyperlink ref="A33" location="'3.12.1 F'!A1" display="Figure 3.12.1: Employed persons aged 15+, by Indigenous Status, Health related Occupation(a), New South Wales and Australia, 2006"/>
    <hyperlink ref="A34" location="'3.13.1T'!A1" display="Table 3.13.1: Number and proportion of Aboriginal and Torres Strait Islander primary health-care services participating in mainstream processes, New South Wales and Australia, 2009-10"/>
    <hyperlink ref="A35" location="'3.13.1 F'!A1" display="Figure 3.13.1: Barriers to access health service providers, Indigenous persons aged 15 years and over who had problems accessing services, New South Wales and Australia, 2008"/>
    <hyperlink ref="A36" location="'3.13.2T'!A1" display="Table 3.13.2: Discrimination, Indigenous persons aged 15 years and over, New South Wales and Australia, 2008"/>
    <hyperlink ref="A37" location="'3.14.1 F '!A1" display="Figure 3.14.1: Age-standardised-rate per 1,000 population of selected MBS services, NSW and Australia, 2010-11"/>
    <hyperlink ref="A38" location="'3.14.2 F'!A1" display="Figure 3.14.2: per cent of people aged 15 years and over who accessed health care, by type of health care, within the last 12 months (hospital) or the last 2 weeks (other health care), by Indigenous status, age standardised, New South Wales and Australia,"/>
    <hyperlink ref="A39" location="'3.14.3 F'!A1" display="Figure 3.14.3: Problems accessing health services, Indigenous persons aged 15 years and over, NSW and Australia, 2008"/>
    <hyperlink ref="A40" location="'3.14.1 T'!A1" display="Table 3.14.1: Hospitalisations (excluding dialysis), by Indigenous status and sex, New South Wales and NSW, Vic, Qld, WA, SA &amp; NT combined, July 2008-June 2010(a)(b)(c)(d)"/>
    <hyperlink ref="A41" location="'3.14.2 T'!A1" display="Table 3.14.2: Total episodes of health care provided by respondent Aboriginal and Torres Strait Islander primary health-care services, by Indigenous status, NSW and Australia, 2008-09, 2009-10, 2010-11"/>
    <hyperlink ref="A42" location="'3.14.3 T'!A1" display="Table 3.14.3: Waiting times for elective surgery in public hospitals, by Indigenous status and procedure, by State and Territory, 2010-11 (days)"/>
    <hyperlink ref="A43" location="'3.14.4T'!A1" display="Table 3.14.4: Patients treated within national benchmarks for emergency department waiting time, by Indigenous status, by State and Territory, 2010-11 (a), (b), ©"/>
    <hyperlink ref="A44" location="'3.16.1 T'!A1" display="Table 3.16.1: Presentations to emergency departments after hours by Indigenous status of the patient, New South Wales and Australia, 2008–09 to 2009–10"/>
    <hyperlink ref="A45" location="'3.17.1 T'!A1" display="Table 3.17.1: Whether usually goes to the same GP/medical service, by age group, Aboriginal and Torres Strait Islander peoples, New South Wales and Australia, 2004-05"/>
    <hyperlink ref="A46" location="'3.17.1F'!A1" display="Figure 3.17.1: Where usually go if problem with health, Aboriginal and Torres Strait Islander peoples, New South Wales and Australia, 2004-05"/>
    <hyperlink ref="A47" location="'3.18.1 F'!A1" display="Figure 3.18.1: MBS claims for GPMP &amp; TCA, by Indigenous status, age standardised per 1,000 population, 2010–11(a)"/>
    <hyperlink ref="A48" location="'3.18.1T'!A1" display="Table 3.18.1: Proportion and number of Indigenous regular clients(a) with Type II diabetes  or coronary heart disease with current Chronic disease management plans (GPMP or TCA), New South Wales and the Australian Capital Territory combined and Australia,"/>
    <hyperlink ref="A49" location="'3.18.2 T'!A1" display="Table 3.18.2: Whether person(s) in non-remote areas have a written asthma action plan by Indigenous status, New South Wales and Australia, 2004–05 "/>
    <hyperlink ref="A50" location="'3.19.1 F'!A1" display="Figure 3.19.1: per cent of hospital admitted patient episodes in accredited hospitals, by Indigenous status, New South Wales and Australia, July 2008 to June 2010"/>
    <hyperlink ref="A51" location="'3.19.2 F'!A1" display="Figure 3.19.2: Proportion of General Practices accredited, by proportion of Aboriginal and Torres Strait Islander peoples in population for Divisions of General Practice, New South Wales and Australia, 2010-11"/>
    <hyperlink ref="A52" location="'3.20.1 T'!A1" display="Table 3.20.1: Number of undergraduate students enrolled and completed health-related courses in the Tertiary Education sector, by qualification type, New South Wales and Australia, 2010"/>
    <hyperlink ref="A53" location="'3.20.2 T'!A1" display="Table 3.20.2: Vocational education and training (VET) sector students enrolled and completed (a) health-related courses, New South Wales and Australia, 2008"/>
    <hyperlink ref="A55" location="'3.22.1 F'!A1" display="Figure 3.22.1: Vacancies as a percentage of total positions (FTE) in Aboriginal health care services, New South Wales and the Australian Capital Territory combined and Australia, 2010-11"/>
    <hyperlink ref="A54" location="'3.21.1 T'!A1" display="Table 3.21.1: Estimated state and territory health expenditure per person for Indigenous and non-Indigenous people, by area of expenditure, New South Wales and Total, 2008–09"/>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I29" sqref="I29"/>
    </sheetView>
  </sheetViews>
  <sheetFormatPr defaultColWidth="8.8515625" defaultRowHeight="15" customHeight="1"/>
  <cols>
    <col min="1" max="1" width="34.8515625" style="290" customWidth="1"/>
    <col min="2" max="2" width="15.28125" style="290" customWidth="1"/>
    <col min="3" max="16384" width="8.8515625" style="290" customWidth="1"/>
  </cols>
  <sheetData>
    <row r="1" spans="1:7" ht="15" customHeight="1">
      <c r="A1" s="1645" t="s">
        <v>2203</v>
      </c>
      <c r="B1" s="1645"/>
      <c r="C1" s="1645"/>
      <c r="D1" s="1645"/>
      <c r="E1" s="1645"/>
      <c r="F1" s="1645"/>
      <c r="G1" s="1645"/>
    </row>
    <row r="2" spans="1:7" ht="15" customHeight="1" thickBot="1">
      <c r="A2" s="1639"/>
      <c r="B2" s="1639"/>
      <c r="C2" s="1639"/>
      <c r="D2" s="1639"/>
      <c r="E2" s="1639"/>
      <c r="F2" s="1639"/>
      <c r="G2" s="1639"/>
    </row>
    <row r="3" spans="1:10" ht="15" customHeight="1" thickBot="1">
      <c r="A3" s="1201"/>
      <c r="B3" s="1202"/>
      <c r="C3" s="30" t="s">
        <v>406</v>
      </c>
      <c r="D3" s="30" t="s">
        <v>407</v>
      </c>
      <c r="E3" s="30" t="s">
        <v>408</v>
      </c>
      <c r="F3" s="30" t="s">
        <v>409</v>
      </c>
      <c r="G3" s="30" t="s">
        <v>83</v>
      </c>
      <c r="I3" s="289"/>
      <c r="J3" s="289"/>
    </row>
    <row r="4" spans="1:9" ht="15" customHeight="1">
      <c r="A4" s="1646" t="s">
        <v>21</v>
      </c>
      <c r="B4" s="1203" t="s">
        <v>0</v>
      </c>
      <c r="C4" s="1204">
        <v>1.19</v>
      </c>
      <c r="D4" s="1204">
        <v>4.77</v>
      </c>
      <c r="E4" s="1204">
        <v>13.02</v>
      </c>
      <c r="F4" s="1204">
        <v>21.51</v>
      </c>
      <c r="G4" s="1204">
        <v>36.96</v>
      </c>
      <c r="I4" s="292"/>
    </row>
    <row r="5" spans="1:7" ht="15" customHeight="1">
      <c r="A5" s="1647"/>
      <c r="B5" s="290" t="s">
        <v>1</v>
      </c>
      <c r="C5" s="293">
        <v>1.53</v>
      </c>
      <c r="D5" s="293">
        <v>4.89</v>
      </c>
      <c r="E5" s="293">
        <v>13.2</v>
      </c>
      <c r="F5" s="293">
        <v>30.47</v>
      </c>
      <c r="G5" s="293">
        <v>61.59</v>
      </c>
    </row>
    <row r="6" spans="1:7" ht="15" customHeight="1">
      <c r="A6" s="1647"/>
      <c r="B6" s="290" t="s">
        <v>410</v>
      </c>
      <c r="C6" s="293">
        <f>C4/C5</f>
        <v>0.7777777777777777</v>
      </c>
      <c r="D6" s="293">
        <f>D4/D5</f>
        <v>0.9754601226993865</v>
      </c>
      <c r="E6" s="293">
        <f>E4/E5</f>
        <v>0.9863636363636363</v>
      </c>
      <c r="F6" s="293">
        <f>F4/F5</f>
        <v>0.7059402691171645</v>
      </c>
      <c r="G6" s="293">
        <f>G4/G5</f>
        <v>0.6000974184120799</v>
      </c>
    </row>
    <row r="7" spans="1:7" ht="15" customHeight="1" thickBot="1">
      <c r="A7" s="1648"/>
      <c r="B7" s="291" t="s">
        <v>411</v>
      </c>
      <c r="C7" s="667">
        <f>C4-C5</f>
        <v>-0.3400000000000001</v>
      </c>
      <c r="D7" s="667">
        <f>D4-D5</f>
        <v>-0.1200000000000001</v>
      </c>
      <c r="E7" s="667">
        <f>E4-E5</f>
        <v>-0.17999999999999972</v>
      </c>
      <c r="F7" s="667">
        <f>F4-F5</f>
        <v>-8.959999999999997</v>
      </c>
      <c r="G7" s="667">
        <f>G4-G5</f>
        <v>-24.630000000000003</v>
      </c>
    </row>
    <row r="8" spans="1:9" ht="15" customHeight="1">
      <c r="A8" s="1647" t="s">
        <v>61</v>
      </c>
      <c r="B8" s="290" t="s">
        <v>0</v>
      </c>
      <c r="C8" s="293">
        <v>1.17</v>
      </c>
      <c r="D8" s="293">
        <v>5.02</v>
      </c>
      <c r="E8" s="293">
        <v>13.14</v>
      </c>
      <c r="F8" s="293">
        <v>25.14</v>
      </c>
      <c r="G8" s="293">
        <v>42.37</v>
      </c>
      <c r="I8" s="295"/>
    </row>
    <row r="9" spans="1:7" ht="15" customHeight="1">
      <c r="A9" s="1647"/>
      <c r="B9" s="290" t="s">
        <v>1</v>
      </c>
      <c r="C9" s="293">
        <v>1.66</v>
      </c>
      <c r="D9" s="293">
        <v>5.76</v>
      </c>
      <c r="E9" s="293">
        <v>15.18</v>
      </c>
      <c r="F9" s="293">
        <v>34.74</v>
      </c>
      <c r="G9" s="293">
        <v>73.49</v>
      </c>
    </row>
    <row r="10" spans="1:7" ht="15" customHeight="1">
      <c r="A10" s="1647"/>
      <c r="B10" s="290" t="s">
        <v>410</v>
      </c>
      <c r="C10" s="293">
        <f>C8/C9</f>
        <v>0.7048192771084337</v>
      </c>
      <c r="D10" s="293">
        <f>D8/D9</f>
        <v>0.8715277777777778</v>
      </c>
      <c r="E10" s="293">
        <f>E8/E9</f>
        <v>0.8656126482213439</v>
      </c>
      <c r="F10" s="293">
        <f>F8/F9</f>
        <v>0.7236614853195164</v>
      </c>
      <c r="G10" s="293">
        <f>G8/G9</f>
        <v>0.5765410259899306</v>
      </c>
    </row>
    <row r="11" spans="1:7" ht="15" customHeight="1" thickBot="1">
      <c r="A11" s="1648"/>
      <c r="B11" s="290" t="s">
        <v>411</v>
      </c>
      <c r="C11" s="293">
        <f>C8-C9</f>
        <v>-0.49</v>
      </c>
      <c r="D11" s="293">
        <f>D8-D9</f>
        <v>-0.7400000000000002</v>
      </c>
      <c r="E11" s="293">
        <f>E8-E9</f>
        <v>-2.039999999999999</v>
      </c>
      <c r="F11" s="293">
        <f>F8-F9</f>
        <v>-9.600000000000001</v>
      </c>
      <c r="G11" s="293">
        <f>G8-G9</f>
        <v>-31.119999999999997</v>
      </c>
    </row>
    <row r="12" spans="1:11" ht="15" customHeight="1">
      <c r="A12" s="1206" t="s">
        <v>89</v>
      </c>
      <c r="B12" s="1206"/>
      <c r="C12" s="1206"/>
      <c r="D12" s="1206"/>
      <c r="E12" s="1206"/>
      <c r="F12" s="1206"/>
      <c r="G12" s="1206"/>
      <c r="H12" s="530"/>
      <c r="I12" s="530"/>
      <c r="J12" s="530"/>
      <c r="K12" s="530"/>
    </row>
    <row r="13" spans="1:11" ht="15" customHeight="1">
      <c r="A13" s="1207" t="s">
        <v>90</v>
      </c>
      <c r="B13" s="1207"/>
      <c r="C13" s="1207"/>
      <c r="D13" s="1207"/>
      <c r="E13" s="1207"/>
      <c r="F13" s="1207"/>
      <c r="G13" s="1207"/>
      <c r="H13" s="530"/>
      <c r="I13" s="530"/>
      <c r="J13" s="530"/>
      <c r="K13" s="530"/>
    </row>
    <row r="14" spans="1:11" ht="30.75" customHeight="1">
      <c r="A14" s="1580" t="s">
        <v>478</v>
      </c>
      <c r="B14" s="1580"/>
      <c r="C14" s="1580"/>
      <c r="D14" s="1580"/>
      <c r="E14" s="1580"/>
      <c r="F14" s="1580"/>
      <c r="G14" s="1580"/>
      <c r="H14" s="35"/>
      <c r="I14" s="35"/>
      <c r="J14" s="35"/>
      <c r="K14" s="35"/>
    </row>
    <row r="15" spans="1:11" ht="15" customHeight="1">
      <c r="A15" s="1207" t="s">
        <v>412</v>
      </c>
      <c r="B15" s="1207"/>
      <c r="C15" s="1207"/>
      <c r="D15" s="1207"/>
      <c r="E15" s="1207"/>
      <c r="F15" s="1207"/>
      <c r="G15" s="1207"/>
      <c r="H15" s="530"/>
      <c r="I15" s="530"/>
      <c r="J15" s="530"/>
      <c r="K15" s="530"/>
    </row>
    <row r="16" spans="1:11" ht="15" customHeight="1">
      <c r="A16" s="1207" t="s">
        <v>413</v>
      </c>
      <c r="B16" s="1207"/>
      <c r="C16" s="1207"/>
      <c r="D16" s="1207"/>
      <c r="E16" s="1207"/>
      <c r="F16" s="1207"/>
      <c r="G16" s="1207"/>
      <c r="H16" s="530"/>
      <c r="I16" s="530"/>
      <c r="J16" s="530"/>
      <c r="K16" s="530"/>
    </row>
    <row r="17" spans="1:11" ht="15" customHeight="1">
      <c r="A17" s="1208" t="s">
        <v>95</v>
      </c>
      <c r="B17" s="1208"/>
      <c r="C17" s="1208"/>
      <c r="D17" s="1208"/>
      <c r="E17" s="1208"/>
      <c r="F17" s="1208"/>
      <c r="G17" s="1208"/>
      <c r="H17" s="1205"/>
      <c r="I17" s="1205"/>
      <c r="J17" s="1205"/>
      <c r="K17" s="1205"/>
    </row>
    <row r="18" spans="1:11" ht="15" customHeight="1">
      <c r="A18" s="1207" t="s">
        <v>96</v>
      </c>
      <c r="B18" s="1207"/>
      <c r="C18" s="1207"/>
      <c r="D18" s="1207"/>
      <c r="E18" s="1207"/>
      <c r="F18" s="1207"/>
      <c r="G18" s="1207"/>
      <c r="H18" s="530"/>
      <c r="I18" s="530"/>
      <c r="J18" s="530"/>
      <c r="K18" s="530"/>
    </row>
    <row r="19" spans="1:11" ht="15" customHeight="1">
      <c r="A19" s="1207" t="s">
        <v>97</v>
      </c>
      <c r="B19" s="1207"/>
      <c r="C19" s="1207"/>
      <c r="D19" s="1207"/>
      <c r="E19" s="1207"/>
      <c r="F19" s="1207"/>
      <c r="G19" s="1207"/>
      <c r="H19" s="530"/>
      <c r="I19" s="530"/>
      <c r="J19" s="530"/>
      <c r="K19" s="530"/>
    </row>
    <row r="20" spans="1:11" ht="15" customHeight="1">
      <c r="A20" s="1207" t="s">
        <v>2191</v>
      </c>
      <c r="B20" s="1207"/>
      <c r="C20" s="1207"/>
      <c r="D20" s="1207"/>
      <c r="E20" s="1207"/>
      <c r="F20" s="1207"/>
      <c r="G20" s="1207"/>
      <c r="H20" s="530"/>
      <c r="I20" s="530"/>
      <c r="J20" s="530"/>
      <c r="K20" s="530"/>
    </row>
  </sheetData>
  <sheetProtection/>
  <mergeCells count="4">
    <mergeCell ref="A1:G2"/>
    <mergeCell ref="A14:G14"/>
    <mergeCell ref="A4:A7"/>
    <mergeCell ref="A8:A1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1" sqref="A1:I2"/>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596" t="s">
        <v>414</v>
      </c>
      <c r="B1" s="1596"/>
      <c r="C1" s="1596"/>
      <c r="D1" s="1596"/>
      <c r="E1" s="1596"/>
      <c r="F1" s="1596"/>
      <c r="G1" s="1596"/>
      <c r="H1" s="1596"/>
      <c r="I1" s="1596"/>
      <c r="J1" s="1080"/>
      <c r="K1" s="1080"/>
      <c r="L1" s="1080"/>
      <c r="M1" s="1080"/>
      <c r="N1" s="1080"/>
      <c r="O1" s="1080"/>
    </row>
    <row r="2" spans="1:15" ht="15" customHeight="1" thickBot="1">
      <c r="A2" s="1596"/>
      <c r="B2" s="1596"/>
      <c r="C2" s="1596"/>
      <c r="D2" s="1596"/>
      <c r="E2" s="1596"/>
      <c r="F2" s="1596"/>
      <c r="G2" s="1596"/>
      <c r="H2" s="1596"/>
      <c r="I2" s="1596"/>
      <c r="J2" s="1080"/>
      <c r="K2" s="1080"/>
      <c r="L2" s="1080"/>
      <c r="M2" s="1080"/>
      <c r="N2" s="1080"/>
      <c r="O2" s="1080"/>
    </row>
    <row r="3" spans="1:15" ht="46.5" customHeight="1" thickBot="1">
      <c r="A3" s="1209"/>
      <c r="B3" s="319" t="s">
        <v>189</v>
      </c>
      <c r="C3" s="319" t="s">
        <v>190</v>
      </c>
      <c r="D3" s="1210" t="s">
        <v>191</v>
      </c>
      <c r="E3" s="1210" t="s">
        <v>192</v>
      </c>
      <c r="F3" s="1210" t="s">
        <v>193</v>
      </c>
      <c r="G3" s="1210" t="s">
        <v>194</v>
      </c>
      <c r="H3" s="1210" t="s">
        <v>195</v>
      </c>
      <c r="I3" s="1210" t="s">
        <v>196</v>
      </c>
      <c r="J3" s="124"/>
      <c r="K3" s="124"/>
      <c r="L3" s="124"/>
      <c r="M3" s="124"/>
      <c r="N3" s="198"/>
      <c r="O3" s="198"/>
    </row>
    <row r="4" spans="1:17" ht="15" customHeight="1">
      <c r="A4" s="175"/>
      <c r="B4" s="1599" t="s">
        <v>21</v>
      </c>
      <c r="C4" s="1599"/>
      <c r="D4" s="1599"/>
      <c r="E4" s="1599"/>
      <c r="F4" s="1599"/>
      <c r="G4" s="1599"/>
      <c r="H4" s="194"/>
      <c r="I4" s="194"/>
      <c r="J4" s="25"/>
      <c r="K4" s="25"/>
      <c r="L4" s="25"/>
      <c r="M4" s="25"/>
      <c r="N4" s="25"/>
      <c r="O4" s="25"/>
      <c r="Q4" s="176"/>
    </row>
    <row r="5" spans="1:15" ht="15" customHeight="1">
      <c r="A5" s="177" t="s">
        <v>197</v>
      </c>
      <c r="B5" s="178">
        <v>7.374029604915939</v>
      </c>
      <c r="C5" s="178">
        <v>8.691140757745362</v>
      </c>
      <c r="D5" s="178">
        <v>8.22907665234949</v>
      </c>
      <c r="E5" s="178">
        <v>8.550679127049092</v>
      </c>
      <c r="F5" s="178">
        <v>9.701375485812333</v>
      </c>
      <c r="G5" s="178">
        <v>10.06509632692696</v>
      </c>
      <c r="H5" s="179" t="s">
        <v>254</v>
      </c>
      <c r="I5" s="179" t="s">
        <v>415</v>
      </c>
      <c r="J5" s="178"/>
      <c r="K5" s="178"/>
      <c r="L5" s="178"/>
      <c r="M5" s="178"/>
      <c r="N5" s="179"/>
      <c r="O5" s="179"/>
    </row>
    <row r="6" spans="1:15" ht="15" customHeight="1">
      <c r="A6" s="177" t="s">
        <v>200</v>
      </c>
      <c r="B6" s="178">
        <v>13.618059080569461</v>
      </c>
      <c r="C6" s="178">
        <v>13.707591929196804</v>
      </c>
      <c r="D6" s="178">
        <v>13.761113795843649</v>
      </c>
      <c r="E6" s="178">
        <v>13.589696810500744</v>
      </c>
      <c r="F6" s="178">
        <v>13.661048573128658</v>
      </c>
      <c r="G6" s="178">
        <v>14.014715232908575</v>
      </c>
      <c r="H6" s="179">
        <v>0.047778105947092246</v>
      </c>
      <c r="I6" s="179">
        <v>1.754218632200791</v>
      </c>
      <c r="J6" s="178"/>
      <c r="K6" s="178"/>
      <c r="L6" s="178"/>
      <c r="M6" s="178"/>
      <c r="N6" s="179"/>
      <c r="O6" s="179"/>
    </row>
    <row r="7" spans="1:15" ht="15" customHeight="1" thickBot="1">
      <c r="A7" s="471" t="s">
        <v>203</v>
      </c>
      <c r="B7" s="478">
        <v>-6.244029475653522</v>
      </c>
      <c r="C7" s="478">
        <v>-5.0164511714514415</v>
      </c>
      <c r="D7" s="478">
        <v>-5.5320371434941595</v>
      </c>
      <c r="E7" s="478">
        <v>-5.039017683451652</v>
      </c>
      <c r="F7" s="478">
        <v>-3.9596730873163253</v>
      </c>
      <c r="G7" s="478">
        <v>-3.9496189059816142</v>
      </c>
      <c r="H7" s="897" t="s">
        <v>262</v>
      </c>
      <c r="I7" s="1211" t="s">
        <v>416</v>
      </c>
      <c r="J7" s="178"/>
      <c r="K7" s="178"/>
      <c r="L7" s="178"/>
      <c r="M7" s="178"/>
      <c r="N7" s="179"/>
      <c r="O7" s="179"/>
    </row>
    <row r="8" spans="1:15" ht="15" customHeight="1">
      <c r="A8" s="175"/>
      <c r="B8" s="1599" t="s">
        <v>295</v>
      </c>
      <c r="C8" s="1599"/>
      <c r="D8" s="1599"/>
      <c r="E8" s="1599"/>
      <c r="F8" s="1599"/>
      <c r="G8" s="1599"/>
      <c r="H8" s="25"/>
      <c r="I8" s="25"/>
      <c r="J8" s="25"/>
      <c r="K8" s="25"/>
      <c r="L8" s="25"/>
      <c r="M8" s="25"/>
      <c r="N8" s="25"/>
      <c r="O8" s="25"/>
    </row>
    <row r="9" spans="1:15" ht="15" customHeight="1">
      <c r="A9" s="177" t="s">
        <v>197</v>
      </c>
      <c r="B9" s="178">
        <v>8.90341616149945</v>
      </c>
      <c r="C9" s="178">
        <v>10.20243041007152</v>
      </c>
      <c r="D9" s="178">
        <v>10.420452473919898</v>
      </c>
      <c r="E9" s="178">
        <v>11.520026624349947</v>
      </c>
      <c r="F9" s="178">
        <v>10.818873799308951</v>
      </c>
      <c r="G9" s="178">
        <v>11.283941413737313</v>
      </c>
      <c r="H9" s="179" t="s">
        <v>262</v>
      </c>
      <c r="I9" s="179" t="s">
        <v>417</v>
      </c>
      <c r="J9" s="178"/>
      <c r="K9" s="178"/>
      <c r="L9" s="178"/>
      <c r="M9" s="178"/>
      <c r="N9" s="179"/>
      <c r="O9" s="179"/>
    </row>
    <row r="10" spans="1:15" ht="15" customHeight="1">
      <c r="A10" s="177" t="s">
        <v>200</v>
      </c>
      <c r="B10" s="178">
        <v>15.166702393966071</v>
      </c>
      <c r="C10" s="178">
        <v>15.806203748508297</v>
      </c>
      <c r="D10" s="178">
        <v>15.902313986049926</v>
      </c>
      <c r="E10" s="178">
        <v>15.953809492414807</v>
      </c>
      <c r="F10" s="178">
        <v>16.021171438137575</v>
      </c>
      <c r="G10" s="178">
        <v>16.301994063238553</v>
      </c>
      <c r="H10" s="179" t="s">
        <v>261</v>
      </c>
      <c r="I10" s="179" t="s">
        <v>143</v>
      </c>
      <c r="J10" s="178"/>
      <c r="K10" s="178"/>
      <c r="L10" s="178"/>
      <c r="M10" s="178"/>
      <c r="N10" s="221"/>
      <c r="O10" s="221"/>
    </row>
    <row r="11" spans="1:15" ht="15" customHeight="1" thickBot="1">
      <c r="A11" s="471" t="s">
        <v>203</v>
      </c>
      <c r="B11" s="478">
        <v>-6.263286232466621</v>
      </c>
      <c r="C11" s="478">
        <v>-5.603773338436778</v>
      </c>
      <c r="D11" s="478">
        <v>-5.481861512130028</v>
      </c>
      <c r="E11" s="478">
        <v>-4.43378286806486</v>
      </c>
      <c r="F11" s="478">
        <v>-5.2022976388286235</v>
      </c>
      <c r="G11" s="478">
        <v>-5.018052649501239</v>
      </c>
      <c r="H11" s="897" t="s">
        <v>261</v>
      </c>
      <c r="I11" s="1211" t="s">
        <v>418</v>
      </c>
      <c r="J11" s="178"/>
      <c r="K11" s="178"/>
      <c r="L11" s="178"/>
      <c r="M11" s="178"/>
      <c r="N11" s="179"/>
      <c r="O11" s="17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30"/>
      <c r="C17" s="830"/>
      <c r="D17" s="830"/>
      <c r="E17" s="830"/>
      <c r="F17" s="830"/>
      <c r="G17" s="830"/>
      <c r="H17" s="830"/>
      <c r="I17" s="830"/>
      <c r="J17" s="830"/>
      <c r="K17" s="830"/>
      <c r="L17" s="830"/>
      <c r="M17" s="830"/>
      <c r="N17" s="830"/>
      <c r="O17" s="830"/>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G4"/>
    <mergeCell ref="B8:G8"/>
    <mergeCell ref="A1:I2"/>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0" tint="-0.1499900072813034"/>
  </sheetPr>
  <dimension ref="A1:N27"/>
  <sheetViews>
    <sheetView zoomScalePageLayoutView="0" workbookViewId="0" topLeftCell="A1">
      <selection activeCell="N15" sqref="N15"/>
    </sheetView>
  </sheetViews>
  <sheetFormatPr defaultColWidth="8.8515625" defaultRowHeight="15"/>
  <cols>
    <col min="1" max="1" width="34.421875" style="233" customWidth="1"/>
    <col min="2" max="2" width="12.00390625" style="233" customWidth="1"/>
    <col min="3" max="3" width="10.7109375" style="233" customWidth="1"/>
    <col min="4" max="4" width="2.57421875" style="233" customWidth="1"/>
    <col min="5" max="5" width="10.00390625" style="233" customWidth="1"/>
    <col min="6" max="6" width="10.7109375" style="233" customWidth="1"/>
    <col min="7" max="7" width="1.7109375" style="233" customWidth="1"/>
    <col min="8" max="8" width="10.8515625" style="233" customWidth="1"/>
    <col min="9" max="9" width="10.28125" style="233" customWidth="1"/>
    <col min="10" max="10" width="8.8515625" style="233" customWidth="1"/>
    <col min="11" max="11" width="11.57421875" style="233" customWidth="1"/>
    <col min="12" max="16384" width="8.8515625" style="233" customWidth="1"/>
  </cols>
  <sheetData>
    <row r="1" spans="1:11" ht="20.25" customHeight="1" thickBot="1">
      <c r="A1" s="1212" t="s">
        <v>2204</v>
      </c>
      <c r="B1" s="296"/>
      <c r="C1" s="296"/>
      <c r="D1" s="296"/>
      <c r="E1" s="296"/>
      <c r="F1" s="296"/>
      <c r="G1" s="296"/>
      <c r="H1" s="296"/>
      <c r="I1" s="296"/>
      <c r="J1" s="296"/>
      <c r="K1" s="296"/>
    </row>
    <row r="2" spans="1:14" ht="15.75" thickBot="1">
      <c r="A2" s="282"/>
      <c r="B2" s="1602" t="s">
        <v>5</v>
      </c>
      <c r="C2" s="1602"/>
      <c r="D2" s="17"/>
      <c r="E2" s="1602" t="s">
        <v>4</v>
      </c>
      <c r="F2" s="1602"/>
      <c r="G2" s="17"/>
      <c r="H2" s="1649" t="s">
        <v>419</v>
      </c>
      <c r="I2" s="1649"/>
      <c r="J2" s="1649"/>
      <c r="K2" s="1649"/>
      <c r="M2" s="297"/>
      <c r="N2" s="297"/>
    </row>
    <row r="3" spans="1:13" ht="24" thickBot="1">
      <c r="A3" s="298" t="s">
        <v>420</v>
      </c>
      <c r="B3" s="277" t="s">
        <v>0</v>
      </c>
      <c r="C3" s="299" t="s">
        <v>1</v>
      </c>
      <c r="D3" s="277"/>
      <c r="E3" s="277" t="s">
        <v>0</v>
      </c>
      <c r="F3" s="299" t="s">
        <v>1</v>
      </c>
      <c r="G3" s="277"/>
      <c r="H3" s="299" t="s">
        <v>0</v>
      </c>
      <c r="I3" s="299" t="s">
        <v>1</v>
      </c>
      <c r="J3" s="277" t="s">
        <v>2205</v>
      </c>
      <c r="K3" s="277" t="s">
        <v>759</v>
      </c>
      <c r="M3" s="184"/>
    </row>
    <row r="4" spans="1:13" ht="15">
      <c r="A4" s="300"/>
      <c r="B4" s="1650" t="s">
        <v>21</v>
      </c>
      <c r="C4" s="1650"/>
      <c r="D4" s="1650"/>
      <c r="E4" s="1650"/>
      <c r="F4" s="1650"/>
      <c r="G4" s="1650"/>
      <c r="H4" s="1650"/>
      <c r="I4" s="1650"/>
      <c r="J4" s="1650"/>
      <c r="K4" s="1650"/>
      <c r="M4" s="184"/>
    </row>
    <row r="5" spans="1:11" ht="15">
      <c r="A5" s="301" t="s">
        <v>421</v>
      </c>
      <c r="B5" s="302">
        <v>189</v>
      </c>
      <c r="C5" s="302">
        <v>18712</v>
      </c>
      <c r="D5" s="303"/>
      <c r="E5" s="304">
        <v>28.987730061349694</v>
      </c>
      <c r="F5" s="304">
        <v>27.321175663245196</v>
      </c>
      <c r="G5" s="303"/>
      <c r="H5" s="305">
        <v>65.43</v>
      </c>
      <c r="I5" s="305">
        <v>48.506</v>
      </c>
      <c r="J5" s="306" t="s">
        <v>152</v>
      </c>
      <c r="K5" s="307">
        <v>16.9</v>
      </c>
    </row>
    <row r="6" spans="1:11" ht="15">
      <c r="A6" s="301" t="s">
        <v>422</v>
      </c>
      <c r="B6" s="302">
        <v>179</v>
      </c>
      <c r="C6" s="302">
        <v>12625</v>
      </c>
      <c r="D6" s="303"/>
      <c r="E6" s="304">
        <v>27.453987730061353</v>
      </c>
      <c r="F6" s="304">
        <v>18.433617077194878</v>
      </c>
      <c r="G6" s="303"/>
      <c r="H6" s="305">
        <v>60.13</v>
      </c>
      <c r="I6" s="305">
        <v>32.71</v>
      </c>
      <c r="J6" s="306" t="s">
        <v>125</v>
      </c>
      <c r="K6" s="307">
        <v>27.4</v>
      </c>
    </row>
    <row r="7" spans="1:11" ht="15">
      <c r="A7" s="301" t="s">
        <v>423</v>
      </c>
      <c r="B7" s="302">
        <v>14</v>
      </c>
      <c r="C7" s="302">
        <v>371</v>
      </c>
      <c r="D7" s="303"/>
      <c r="E7" s="304">
        <v>2.147239263803681</v>
      </c>
      <c r="F7" s="304">
        <v>0.541692826585291</v>
      </c>
      <c r="G7" s="303"/>
      <c r="H7" s="305">
        <v>2.95</v>
      </c>
      <c r="I7" s="305">
        <v>0.994</v>
      </c>
      <c r="J7" s="306" t="s">
        <v>268</v>
      </c>
      <c r="K7" s="307" t="s">
        <v>105</v>
      </c>
    </row>
    <row r="8" spans="1:11" ht="15.75" thickBot="1">
      <c r="A8" s="298" t="s">
        <v>424</v>
      </c>
      <c r="B8" s="308">
        <v>652</v>
      </c>
      <c r="C8" s="308">
        <v>68489</v>
      </c>
      <c r="D8" s="309"/>
      <c r="E8" s="1213">
        <v>100</v>
      </c>
      <c r="F8" s="1213">
        <v>100</v>
      </c>
      <c r="G8" s="309"/>
      <c r="H8" s="310">
        <v>225.81</v>
      </c>
      <c r="I8" s="310">
        <v>177.63</v>
      </c>
      <c r="J8" s="311" t="s">
        <v>152</v>
      </c>
      <c r="K8" s="278" t="s">
        <v>425</v>
      </c>
    </row>
    <row r="9" spans="1:11" ht="15">
      <c r="A9" s="300"/>
      <c r="B9" s="1650" t="s">
        <v>426</v>
      </c>
      <c r="C9" s="1650"/>
      <c r="D9" s="1650"/>
      <c r="E9" s="1650"/>
      <c r="F9" s="1650"/>
      <c r="G9" s="1650"/>
      <c r="H9" s="1650"/>
      <c r="I9" s="1650"/>
      <c r="J9" s="1650"/>
      <c r="K9" s="1650"/>
    </row>
    <row r="10" spans="1:11" ht="15">
      <c r="A10" s="301" t="s">
        <v>421</v>
      </c>
      <c r="B10" s="302">
        <v>594</v>
      </c>
      <c r="C10" s="302">
        <v>38528</v>
      </c>
      <c r="D10" s="303"/>
      <c r="E10" s="304">
        <v>28.191741813004274</v>
      </c>
      <c r="F10" s="304">
        <v>26.835876825777156</v>
      </c>
      <c r="G10" s="303"/>
      <c r="H10" s="305">
        <v>67.886</v>
      </c>
      <c r="I10" s="305">
        <v>47.723</v>
      </c>
      <c r="J10" s="306" t="s">
        <v>108</v>
      </c>
      <c r="K10" s="307" t="s">
        <v>427</v>
      </c>
    </row>
    <row r="11" spans="1:11" ht="15">
      <c r="A11" s="301" t="s">
        <v>422</v>
      </c>
      <c r="B11" s="302">
        <v>502</v>
      </c>
      <c r="C11" s="302">
        <v>27064</v>
      </c>
      <c r="D11" s="303"/>
      <c r="E11" s="304">
        <v>23.825344091124823</v>
      </c>
      <c r="F11" s="304">
        <v>18.85086613405401</v>
      </c>
      <c r="G11" s="303"/>
      <c r="H11" s="305">
        <v>59.561</v>
      </c>
      <c r="I11" s="305">
        <v>33.449</v>
      </c>
      <c r="J11" s="306" t="s">
        <v>125</v>
      </c>
      <c r="K11" s="307" t="s">
        <v>428</v>
      </c>
    </row>
    <row r="12" spans="1:11" ht="15">
      <c r="A12" s="301" t="s">
        <v>423</v>
      </c>
      <c r="B12" s="302">
        <v>58</v>
      </c>
      <c r="C12" s="302">
        <v>793</v>
      </c>
      <c r="D12" s="303"/>
      <c r="E12" s="304">
        <v>2.7527289985761745</v>
      </c>
      <c r="F12" s="304">
        <v>0.552347651651819</v>
      </c>
      <c r="G12" s="303"/>
      <c r="H12" s="305">
        <v>4.778</v>
      </c>
      <c r="I12" s="305">
        <v>0.9979</v>
      </c>
      <c r="J12" s="306" t="s">
        <v>246</v>
      </c>
      <c r="K12" s="307" t="s">
        <v>248</v>
      </c>
    </row>
    <row r="13" spans="1:11" ht="15.75" thickBot="1">
      <c r="A13" s="298" t="s">
        <v>424</v>
      </c>
      <c r="B13" s="312">
        <v>2107</v>
      </c>
      <c r="C13" s="312">
        <v>143569</v>
      </c>
      <c r="D13" s="277"/>
      <c r="E13" s="284">
        <v>100</v>
      </c>
      <c r="F13" s="284">
        <v>100</v>
      </c>
      <c r="G13" s="277"/>
      <c r="H13" s="313">
        <v>244.578</v>
      </c>
      <c r="I13" s="313">
        <v>178.016</v>
      </c>
      <c r="J13" s="314" t="s">
        <v>108</v>
      </c>
      <c r="K13" s="284" t="s">
        <v>429</v>
      </c>
    </row>
    <row r="14" spans="1:11" ht="15">
      <c r="A14" s="251" t="s">
        <v>284</v>
      </c>
      <c r="B14" s="315"/>
      <c r="C14" s="315"/>
      <c r="D14" s="315"/>
      <c r="E14" s="315"/>
      <c r="F14" s="315"/>
      <c r="G14" s="315"/>
      <c r="H14" s="315"/>
      <c r="I14" s="315"/>
      <c r="J14" s="315"/>
      <c r="K14" s="315"/>
    </row>
    <row r="15" spans="1:11" ht="33.75" customHeight="1">
      <c r="A15" s="1615" t="s">
        <v>430</v>
      </c>
      <c r="B15" s="1615"/>
      <c r="C15" s="1615"/>
      <c r="D15" s="1615"/>
      <c r="E15" s="1615"/>
      <c r="F15" s="1615"/>
      <c r="G15" s="1615"/>
      <c r="H15" s="1615"/>
      <c r="I15" s="1615"/>
      <c r="J15" s="1615"/>
      <c r="K15" s="1615"/>
    </row>
    <row r="16" spans="1:11" ht="15">
      <c r="A16" s="1615" t="s">
        <v>431</v>
      </c>
      <c r="B16" s="1615"/>
      <c r="C16" s="1615"/>
      <c r="D16" s="1615"/>
      <c r="E16" s="1615"/>
      <c r="F16" s="1615"/>
      <c r="G16" s="1615"/>
      <c r="H16" s="1615"/>
      <c r="I16" s="1615"/>
      <c r="J16" s="1615"/>
      <c r="K16" s="1615"/>
    </row>
    <row r="17" spans="1:11" ht="27" customHeight="1">
      <c r="A17" s="1615" t="s">
        <v>432</v>
      </c>
      <c r="B17" s="1615"/>
      <c r="C17" s="1615"/>
      <c r="D17" s="1615"/>
      <c r="E17" s="1615"/>
      <c r="F17" s="1615"/>
      <c r="G17" s="1615"/>
      <c r="H17" s="1615"/>
      <c r="I17" s="1615"/>
      <c r="J17" s="1615"/>
      <c r="K17" s="1615"/>
    </row>
    <row r="18" spans="1:11" ht="24.75" customHeight="1">
      <c r="A18" s="1615" t="s">
        <v>433</v>
      </c>
      <c r="B18" s="1615"/>
      <c r="C18" s="1615"/>
      <c r="D18" s="1615"/>
      <c r="E18" s="1615"/>
      <c r="F18" s="1615"/>
      <c r="G18" s="1615"/>
      <c r="H18" s="1615"/>
      <c r="I18" s="1615"/>
      <c r="J18" s="1615"/>
      <c r="K18" s="1615"/>
    </row>
    <row r="19" spans="1:11" ht="30" customHeight="1">
      <c r="A19" s="1615" t="s">
        <v>434</v>
      </c>
      <c r="B19" s="1615"/>
      <c r="C19" s="1615"/>
      <c r="D19" s="1615"/>
      <c r="E19" s="1615"/>
      <c r="F19" s="1615"/>
      <c r="G19" s="1615"/>
      <c r="H19" s="1615"/>
      <c r="I19" s="1615"/>
      <c r="J19" s="1615"/>
      <c r="K19" s="1615"/>
    </row>
    <row r="20" spans="1:11" ht="24.75" customHeight="1">
      <c r="A20" s="1615" t="s">
        <v>435</v>
      </c>
      <c r="B20" s="1615"/>
      <c r="C20" s="1615"/>
      <c r="D20" s="1615"/>
      <c r="E20" s="1615"/>
      <c r="F20" s="1615"/>
      <c r="G20" s="1615"/>
      <c r="H20" s="1615"/>
      <c r="I20" s="1615"/>
      <c r="J20" s="1615"/>
      <c r="K20" s="1615"/>
    </row>
    <row r="21" spans="1:11" ht="15">
      <c r="A21" s="1615" t="s">
        <v>436</v>
      </c>
      <c r="B21" s="1615"/>
      <c r="C21" s="1615"/>
      <c r="D21" s="1615"/>
      <c r="E21" s="1615"/>
      <c r="F21" s="1615"/>
      <c r="G21" s="1615"/>
      <c r="H21" s="1615"/>
      <c r="I21" s="1615"/>
      <c r="J21" s="1615"/>
      <c r="K21" s="1615"/>
    </row>
    <row r="22" spans="1:11" ht="15">
      <c r="A22" s="1615" t="s">
        <v>437</v>
      </c>
      <c r="B22" s="1615"/>
      <c r="C22" s="1615"/>
      <c r="D22" s="1615"/>
      <c r="E22" s="1615"/>
      <c r="F22" s="1615"/>
      <c r="G22" s="1615"/>
      <c r="H22" s="1615"/>
      <c r="I22" s="1615"/>
      <c r="J22" s="1615"/>
      <c r="K22" s="1615"/>
    </row>
    <row r="23" spans="1:11" ht="15">
      <c r="A23" s="1615" t="s">
        <v>438</v>
      </c>
      <c r="B23" s="1615"/>
      <c r="C23" s="1615"/>
      <c r="D23" s="1615"/>
      <c r="E23" s="1615"/>
      <c r="F23" s="1615"/>
      <c r="G23" s="1615"/>
      <c r="H23" s="1615"/>
      <c r="I23" s="1615"/>
      <c r="J23" s="1615"/>
      <c r="K23" s="1615"/>
    </row>
    <row r="24" spans="1:11" ht="26.25" customHeight="1">
      <c r="A24" s="1615" t="s">
        <v>439</v>
      </c>
      <c r="B24" s="1615"/>
      <c r="C24" s="1615"/>
      <c r="D24" s="1615"/>
      <c r="E24" s="1615"/>
      <c r="F24" s="1615"/>
      <c r="G24" s="1615"/>
      <c r="H24" s="1615"/>
      <c r="I24" s="1615"/>
      <c r="J24" s="1615"/>
      <c r="K24" s="1615"/>
    </row>
    <row r="25" spans="1:11" ht="15">
      <c r="A25" s="1615" t="s">
        <v>440</v>
      </c>
      <c r="B25" s="1615"/>
      <c r="C25" s="1615"/>
      <c r="D25" s="1615"/>
      <c r="E25" s="1615"/>
      <c r="F25" s="1615"/>
      <c r="G25" s="1615"/>
      <c r="H25" s="1615"/>
      <c r="I25" s="1615"/>
      <c r="J25" s="1615"/>
      <c r="K25" s="1615"/>
    </row>
    <row r="26" spans="1:11" ht="15">
      <c r="A26" s="1586" t="s">
        <v>2206</v>
      </c>
      <c r="B26" s="1603"/>
      <c r="C26" s="1603"/>
      <c r="D26" s="1603"/>
      <c r="E26" s="1603"/>
      <c r="F26" s="1603"/>
      <c r="G26" s="1603"/>
      <c r="H26" s="1603"/>
      <c r="I26" s="1603"/>
      <c r="J26" s="116"/>
      <c r="K26" s="116"/>
    </row>
    <row r="27" spans="1:11" ht="15">
      <c r="A27" s="296"/>
      <c r="B27" s="296"/>
      <c r="C27" s="296"/>
      <c r="D27" s="296"/>
      <c r="E27" s="296"/>
      <c r="F27" s="296"/>
      <c r="G27" s="296"/>
      <c r="H27" s="296"/>
      <c r="I27" s="296"/>
      <c r="J27" s="296"/>
      <c r="K27" s="296"/>
    </row>
  </sheetData>
  <sheetProtection/>
  <mergeCells count="17">
    <mergeCell ref="A26:I26"/>
    <mergeCell ref="A19:K19"/>
    <mergeCell ref="A20:K20"/>
    <mergeCell ref="A22:K22"/>
    <mergeCell ref="A23:K23"/>
    <mergeCell ref="A24:K24"/>
    <mergeCell ref="A25:K25"/>
    <mergeCell ref="A21:K21"/>
    <mergeCell ref="A16:K16"/>
    <mergeCell ref="A17:K17"/>
    <mergeCell ref="A18:K18"/>
    <mergeCell ref="B2:C2"/>
    <mergeCell ref="E2:F2"/>
    <mergeCell ref="H2:K2"/>
    <mergeCell ref="B4:K4"/>
    <mergeCell ref="B9:K9"/>
    <mergeCell ref="A15:K1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tint="-0.1499900072813034"/>
  </sheetPr>
  <dimension ref="A1:L36"/>
  <sheetViews>
    <sheetView zoomScalePageLayoutView="0" workbookViewId="0" topLeftCell="A1">
      <selection activeCell="A28" sqref="A28"/>
    </sheetView>
  </sheetViews>
  <sheetFormatPr defaultColWidth="10.7109375" defaultRowHeight="15"/>
  <cols>
    <col min="1" max="1" width="23.421875" style="65" customWidth="1"/>
    <col min="2" max="3" width="10.7109375" style="65" customWidth="1"/>
    <col min="4" max="4" width="3.140625" style="65" customWidth="1"/>
    <col min="5" max="6" width="10.7109375" style="65" customWidth="1"/>
    <col min="7" max="7" width="3.00390625" style="65" customWidth="1"/>
    <col min="8" max="8" width="8.8515625" style="65" customWidth="1"/>
    <col min="9" max="9" width="10.7109375" style="65" customWidth="1"/>
    <col min="10" max="11" width="9.140625" style="65" customWidth="1"/>
    <col min="12" max="12" width="10.28125" style="65" customWidth="1"/>
    <col min="13" max="13" width="9.7109375" style="65" customWidth="1"/>
    <col min="14" max="14" width="9.140625" style="65" customWidth="1"/>
    <col min="15" max="15" width="10.7109375" style="65" customWidth="1"/>
    <col min="16" max="252" width="9.140625" style="65" customWidth="1"/>
    <col min="253" max="253" width="23.421875" style="65" customWidth="1"/>
    <col min="254" max="16384" width="10.7109375" style="65" customWidth="1"/>
  </cols>
  <sheetData>
    <row r="1" spans="1:9" ht="16.5" customHeight="1">
      <c r="A1" s="1659" t="s">
        <v>2207</v>
      </c>
      <c r="B1" s="1659"/>
      <c r="C1" s="1659"/>
      <c r="D1" s="1659"/>
      <c r="E1" s="1659"/>
      <c r="F1" s="1659"/>
      <c r="G1" s="1659"/>
      <c r="H1" s="1659"/>
      <c r="I1" s="1659"/>
    </row>
    <row r="2" spans="1:12" ht="15.75" thickBot="1">
      <c r="A2" s="1660"/>
      <c r="B2" s="1660"/>
      <c r="C2" s="1660"/>
      <c r="D2" s="1660"/>
      <c r="E2" s="1660"/>
      <c r="F2" s="1660"/>
      <c r="G2" s="1660"/>
      <c r="H2" s="1660"/>
      <c r="I2" s="1660"/>
      <c r="J2" s="1655"/>
      <c r="K2" s="1655"/>
      <c r="L2" s="274"/>
    </row>
    <row r="3" spans="1:12" ht="13.5" thickBot="1">
      <c r="A3" s="316"/>
      <c r="B3" s="1601" t="s">
        <v>0</v>
      </c>
      <c r="C3" s="1601"/>
      <c r="D3" s="317"/>
      <c r="E3" s="1656" t="s">
        <v>1</v>
      </c>
      <c r="F3" s="1601"/>
      <c r="G3" s="317"/>
      <c r="H3" s="1657" t="s">
        <v>323</v>
      </c>
      <c r="I3" s="1657" t="s">
        <v>324</v>
      </c>
      <c r="J3" s="274"/>
      <c r="K3" s="274"/>
      <c r="L3" s="274"/>
    </row>
    <row r="4" spans="1:12" ht="28.5" customHeight="1" thickBot="1">
      <c r="A4" s="318"/>
      <c r="B4" s="26" t="s">
        <v>5</v>
      </c>
      <c r="C4" s="319" t="s">
        <v>442</v>
      </c>
      <c r="D4" s="26"/>
      <c r="E4" s="26" t="s">
        <v>5</v>
      </c>
      <c r="F4" s="319" t="s">
        <v>442</v>
      </c>
      <c r="G4" s="26"/>
      <c r="H4" s="1658"/>
      <c r="I4" s="1658"/>
      <c r="J4" s="274"/>
      <c r="K4" s="56"/>
      <c r="L4" s="274"/>
    </row>
    <row r="5" spans="1:12" ht="12.75">
      <c r="A5" s="320" t="s">
        <v>8</v>
      </c>
      <c r="B5" s="321"/>
      <c r="C5" s="322"/>
      <c r="D5" s="323"/>
      <c r="E5" s="321"/>
      <c r="F5" s="322"/>
      <c r="G5" s="324"/>
      <c r="H5" s="322"/>
      <c r="I5" s="220"/>
      <c r="J5" s="274"/>
      <c r="K5" s="274"/>
      <c r="L5" s="274"/>
    </row>
    <row r="6" spans="1:12" ht="12.75">
      <c r="A6" s="325" t="s">
        <v>22</v>
      </c>
      <c r="B6" s="321">
        <v>838</v>
      </c>
      <c r="C6" s="326">
        <v>10.75199464461216</v>
      </c>
      <c r="D6" s="327"/>
      <c r="E6" s="328">
        <v>121313</v>
      </c>
      <c r="F6" s="326">
        <v>16.76757736597644</v>
      </c>
      <c r="G6" s="329"/>
      <c r="H6" s="326" t="s">
        <v>264</v>
      </c>
      <c r="I6" s="158" t="s">
        <v>443</v>
      </c>
      <c r="J6" s="274"/>
      <c r="K6" s="274"/>
      <c r="L6" s="274"/>
    </row>
    <row r="7" spans="1:10" ht="12.75">
      <c r="A7" s="325" t="s">
        <v>23</v>
      </c>
      <c r="B7" s="321">
        <v>833</v>
      </c>
      <c r="C7" s="326">
        <v>9.160059022230966</v>
      </c>
      <c r="D7" s="327"/>
      <c r="E7" s="328">
        <v>92754</v>
      </c>
      <c r="F7" s="326">
        <v>11.48991616930467</v>
      </c>
      <c r="G7" s="329"/>
      <c r="H7" s="326" t="s">
        <v>148</v>
      </c>
      <c r="I7" s="158" t="s">
        <v>444</v>
      </c>
      <c r="J7" s="274"/>
    </row>
    <row r="8" spans="1:10" ht="12.75">
      <c r="A8" s="330" t="s">
        <v>445</v>
      </c>
      <c r="B8" s="331">
        <v>1671</v>
      </c>
      <c r="C8" s="332">
        <v>9.902505253463522</v>
      </c>
      <c r="D8" s="333"/>
      <c r="E8" s="334">
        <v>214067</v>
      </c>
      <c r="F8" s="332">
        <v>13.85885015382675</v>
      </c>
      <c r="G8" s="335"/>
      <c r="H8" s="332" t="s">
        <v>146</v>
      </c>
      <c r="I8" s="336" t="s">
        <v>446</v>
      </c>
      <c r="J8" s="274"/>
    </row>
    <row r="9" spans="1:10" ht="12.75">
      <c r="A9" s="320" t="s">
        <v>447</v>
      </c>
      <c r="B9" s="321"/>
      <c r="C9" s="326"/>
      <c r="D9" s="337"/>
      <c r="E9" s="328"/>
      <c r="F9" s="326"/>
      <c r="G9" s="337"/>
      <c r="H9" s="326"/>
      <c r="I9" s="158"/>
      <c r="J9" s="274"/>
    </row>
    <row r="10" spans="1:10" ht="12.75">
      <c r="A10" s="338" t="s">
        <v>22</v>
      </c>
      <c r="B10" s="339">
        <v>2743</v>
      </c>
      <c r="C10" s="340">
        <v>12.282071516068013</v>
      </c>
      <c r="D10" s="341"/>
      <c r="E10" s="342">
        <v>414329</v>
      </c>
      <c r="F10" s="340">
        <v>19.80252637920375</v>
      </c>
      <c r="G10" s="343"/>
      <c r="H10" s="340" t="s">
        <v>264</v>
      </c>
      <c r="I10" s="344" t="s">
        <v>448</v>
      </c>
      <c r="J10" s="274"/>
    </row>
    <row r="11" spans="1:10" ht="12.75">
      <c r="A11" s="338" t="s">
        <v>23</v>
      </c>
      <c r="B11" s="339">
        <v>2887</v>
      </c>
      <c r="C11" s="340">
        <v>10.191521472568478</v>
      </c>
      <c r="D11" s="341"/>
      <c r="E11" s="342">
        <v>307339</v>
      </c>
      <c r="F11" s="340">
        <v>13.217825469569108</v>
      </c>
      <c r="G11" s="343"/>
      <c r="H11" s="340" t="s">
        <v>148</v>
      </c>
      <c r="I11" s="344" t="s">
        <v>449</v>
      </c>
      <c r="J11" s="274"/>
    </row>
    <row r="12" spans="1:10" ht="13.5" thickBot="1">
      <c r="A12" s="345" t="s">
        <v>445</v>
      </c>
      <c r="B12" s="339">
        <v>5630</v>
      </c>
      <c r="C12" s="340">
        <v>11.079971537410405</v>
      </c>
      <c r="D12" s="346"/>
      <c r="E12" s="342">
        <v>721668</v>
      </c>
      <c r="F12" s="340">
        <v>16.196406518435065</v>
      </c>
      <c r="G12" s="347"/>
      <c r="H12" s="348" t="s">
        <v>146</v>
      </c>
      <c r="I12" s="349" t="s">
        <v>450</v>
      </c>
      <c r="J12" s="274"/>
    </row>
    <row r="13" spans="1:9" ht="12.75">
      <c r="A13" s="350" t="s">
        <v>284</v>
      </c>
      <c r="B13" s="350"/>
      <c r="C13" s="350"/>
      <c r="D13" s="350"/>
      <c r="E13" s="350"/>
      <c r="F13" s="350"/>
      <c r="G13" s="159"/>
      <c r="H13" s="159"/>
      <c r="I13" s="159"/>
    </row>
    <row r="14" spans="1:9" ht="12.75">
      <c r="A14" s="351" t="s">
        <v>451</v>
      </c>
      <c r="B14" s="159"/>
      <c r="C14" s="159"/>
      <c r="D14" s="159"/>
      <c r="E14" s="159"/>
      <c r="F14" s="159"/>
      <c r="G14" s="159"/>
      <c r="H14" s="159"/>
      <c r="I14" s="159"/>
    </row>
    <row r="15" spans="1:9" ht="12.75">
      <c r="A15" s="352" t="s">
        <v>452</v>
      </c>
      <c r="B15" s="159"/>
      <c r="C15" s="159"/>
      <c r="D15" s="159"/>
      <c r="E15" s="159"/>
      <c r="F15" s="159"/>
      <c r="G15" s="159"/>
      <c r="H15" s="159"/>
      <c r="I15" s="159"/>
    </row>
    <row r="16" spans="1:9" ht="12.75">
      <c r="A16" s="352" t="s">
        <v>453</v>
      </c>
      <c r="B16" s="353"/>
      <c r="C16" s="354"/>
      <c r="D16" s="354"/>
      <c r="E16" s="355"/>
      <c r="F16" s="354"/>
      <c r="G16" s="159"/>
      <c r="H16" s="159"/>
      <c r="I16" s="159"/>
    </row>
    <row r="17" spans="1:9" ht="12.75">
      <c r="A17" s="352" t="s">
        <v>454</v>
      </c>
      <c r="B17" s="353"/>
      <c r="C17" s="354"/>
      <c r="D17" s="354"/>
      <c r="E17" s="355"/>
      <c r="F17" s="354"/>
      <c r="G17" s="159"/>
      <c r="H17" s="159"/>
      <c r="I17" s="159"/>
    </row>
    <row r="18" spans="1:9" ht="37.5" customHeight="1">
      <c r="A18" s="1614" t="s">
        <v>455</v>
      </c>
      <c r="B18" s="1603"/>
      <c r="C18" s="1603"/>
      <c r="D18" s="1603"/>
      <c r="E18" s="1603"/>
      <c r="F18" s="1603"/>
      <c r="G18" s="1603"/>
      <c r="H18" s="1603"/>
      <c r="I18" s="1603"/>
    </row>
    <row r="19" spans="1:9" ht="12.75">
      <c r="A19" s="351" t="s">
        <v>456</v>
      </c>
      <c r="B19" s="159"/>
      <c r="C19" s="159"/>
      <c r="D19" s="159"/>
      <c r="E19" s="159"/>
      <c r="F19" s="159"/>
      <c r="G19" s="159"/>
      <c r="H19" s="159"/>
      <c r="I19" s="159"/>
    </row>
    <row r="20" spans="1:9" ht="16.5" customHeight="1">
      <c r="A20" s="159" t="s">
        <v>457</v>
      </c>
      <c r="B20" s="159"/>
      <c r="C20" s="159"/>
      <c r="D20" s="159"/>
      <c r="E20" s="159"/>
      <c r="F20" s="159"/>
      <c r="G20" s="159"/>
      <c r="H20" s="159"/>
      <c r="I20" s="159"/>
    </row>
    <row r="21" spans="1:9" ht="12.75">
      <c r="A21" s="159" t="s">
        <v>458</v>
      </c>
      <c r="B21" s="15"/>
      <c r="C21" s="15"/>
      <c r="D21" s="15"/>
      <c r="E21" s="15"/>
      <c r="F21" s="15"/>
      <c r="G21" s="15"/>
      <c r="H21" s="15"/>
      <c r="I21" s="159"/>
    </row>
    <row r="22" spans="1:9" ht="12.75">
      <c r="A22" s="4" t="s">
        <v>459</v>
      </c>
      <c r="B22" s="159"/>
      <c r="C22" s="159"/>
      <c r="D22" s="159"/>
      <c r="E22" s="159"/>
      <c r="F22" s="159"/>
      <c r="G22" s="159"/>
      <c r="H22" s="159"/>
      <c r="I22" s="159"/>
    </row>
    <row r="23" spans="1:9" ht="32.25" customHeight="1">
      <c r="A23" s="1586" t="s">
        <v>460</v>
      </c>
      <c r="B23" s="1586"/>
      <c r="C23" s="1586"/>
      <c r="D23" s="1586"/>
      <c r="E23" s="1586"/>
      <c r="F23" s="1586"/>
      <c r="G23" s="1586"/>
      <c r="H23" s="1586"/>
      <c r="I23" s="1586"/>
    </row>
    <row r="24" spans="1:9" ht="12.75">
      <c r="A24" s="1214" t="s">
        <v>95</v>
      </c>
      <c r="B24" s="159"/>
      <c r="C24" s="159"/>
      <c r="D24" s="159"/>
      <c r="E24" s="159"/>
      <c r="F24" s="159"/>
      <c r="G24" s="159"/>
      <c r="H24" s="159"/>
      <c r="I24" s="159"/>
    </row>
    <row r="25" spans="1:9" ht="12.75">
      <c r="A25" s="352" t="s">
        <v>461</v>
      </c>
      <c r="B25" s="159"/>
      <c r="C25" s="159"/>
      <c r="D25" s="159"/>
      <c r="E25" s="159"/>
      <c r="F25" s="159"/>
      <c r="G25" s="159"/>
      <c r="H25" s="159"/>
      <c r="I25" s="159"/>
    </row>
    <row r="26" spans="1:9" ht="12.75">
      <c r="A26" s="352" t="s">
        <v>462</v>
      </c>
      <c r="B26" s="159"/>
      <c r="C26" s="159"/>
      <c r="D26" s="159"/>
      <c r="E26" s="159"/>
      <c r="F26" s="159"/>
      <c r="G26" s="159"/>
      <c r="H26" s="159"/>
      <c r="I26" s="159"/>
    </row>
    <row r="27" spans="1:9" ht="12.75">
      <c r="A27" s="356" t="s">
        <v>463</v>
      </c>
      <c r="B27" s="159"/>
      <c r="C27" s="159"/>
      <c r="D27" s="159"/>
      <c r="E27" s="159"/>
      <c r="F27" s="159"/>
      <c r="G27" s="159"/>
      <c r="H27" s="159"/>
      <c r="I27" s="159"/>
    </row>
    <row r="30" ht="12.75">
      <c r="A30" s="357"/>
    </row>
    <row r="32" spans="2:5" ht="15">
      <c r="B32" s="1651"/>
      <c r="C32" s="1652"/>
      <c r="D32" s="1653"/>
      <c r="E32" s="1654"/>
    </row>
    <row r="33" spans="2:5" ht="12.75">
      <c r="B33" s="28"/>
      <c r="C33" s="28"/>
      <c r="D33" s="28"/>
      <c r="E33" s="28"/>
    </row>
    <row r="34" spans="1:5" ht="12.75">
      <c r="A34" s="325"/>
      <c r="B34" s="358"/>
      <c r="C34" s="358"/>
      <c r="D34" s="358"/>
      <c r="E34" s="358"/>
    </row>
    <row r="35" spans="1:5" ht="12.75">
      <c r="A35" s="325"/>
      <c r="B35" s="358"/>
      <c r="C35" s="358"/>
      <c r="D35" s="358"/>
      <c r="E35" s="358"/>
    </row>
    <row r="36" spans="1:5" ht="12.75">
      <c r="A36" s="325"/>
      <c r="B36" s="358"/>
      <c r="C36" s="358"/>
      <c r="D36" s="358"/>
      <c r="E36" s="358"/>
    </row>
  </sheetData>
  <sheetProtection/>
  <mergeCells count="10">
    <mergeCell ref="A23:I23"/>
    <mergeCell ref="B32:C32"/>
    <mergeCell ref="D32:E32"/>
    <mergeCell ref="J2:K2"/>
    <mergeCell ref="B3:C3"/>
    <mergeCell ref="E3:F3"/>
    <mergeCell ref="H3:H4"/>
    <mergeCell ref="I3:I4"/>
    <mergeCell ref="A18:I18"/>
    <mergeCell ref="A1:I2"/>
  </mergeCells>
  <printOptions gridLines="1"/>
  <pageMargins left="0.3937007874015748" right="0.3937007874015748" top="0.3937007874015748"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M35" sqref="M35"/>
    </sheetView>
  </sheetViews>
  <sheetFormatPr defaultColWidth="8.8515625" defaultRowHeight="15"/>
  <cols>
    <col min="1" max="1" width="15.140625" style="233" customWidth="1"/>
    <col min="2" max="16384" width="8.8515625" style="233" customWidth="1"/>
  </cols>
  <sheetData>
    <row r="1" spans="1:4" ht="15.75" customHeight="1">
      <c r="A1" s="1605" t="s">
        <v>2208</v>
      </c>
      <c r="B1" s="1605"/>
      <c r="C1" s="1605"/>
      <c r="D1" s="1605"/>
    </row>
    <row r="2" spans="1:4" ht="15" customHeight="1">
      <c r="A2" s="1605"/>
      <c r="B2" s="1605"/>
      <c r="C2" s="1605"/>
      <c r="D2" s="1605"/>
    </row>
    <row r="3" spans="1:4" ht="15" customHeight="1" thickBot="1">
      <c r="A3" s="1572"/>
      <c r="B3" s="1572"/>
      <c r="C3" s="1572"/>
      <c r="D3" s="1572"/>
    </row>
    <row r="4" spans="1:8" ht="15.75" thickBot="1">
      <c r="A4" s="359"/>
      <c r="B4" s="360" t="s">
        <v>24</v>
      </c>
      <c r="C4" s="360" t="s">
        <v>25</v>
      </c>
      <c r="D4" s="360" t="s">
        <v>2</v>
      </c>
      <c r="E4" s="361"/>
      <c r="F4" s="1661"/>
      <c r="G4" s="1661"/>
      <c r="H4" s="1661"/>
    </row>
    <row r="5" spans="1:10" ht="15">
      <c r="A5" s="362"/>
      <c r="B5" s="1662" t="s">
        <v>4</v>
      </c>
      <c r="C5" s="1662"/>
      <c r="D5" s="1662"/>
      <c r="E5" s="363"/>
      <c r="F5" s="206"/>
      <c r="G5" s="206"/>
      <c r="H5" s="363"/>
      <c r="J5" s="259"/>
    </row>
    <row r="6" spans="1:8" ht="15">
      <c r="A6" s="268" t="s">
        <v>8</v>
      </c>
      <c r="B6" s="100">
        <v>4.4</v>
      </c>
      <c r="C6" s="100">
        <v>5.5</v>
      </c>
      <c r="D6" s="100">
        <v>5</v>
      </c>
      <c r="E6" s="206"/>
      <c r="F6" s="1661"/>
      <c r="G6" s="1661"/>
      <c r="H6" s="1661"/>
    </row>
    <row r="7" spans="1:10" ht="15.75" thickBot="1">
      <c r="A7" s="364" t="s">
        <v>19</v>
      </c>
      <c r="B7" s="114">
        <v>5.5</v>
      </c>
      <c r="C7" s="114">
        <v>7.1</v>
      </c>
      <c r="D7" s="114">
        <v>6.3</v>
      </c>
      <c r="E7" s="365"/>
      <c r="F7" s="365"/>
      <c r="G7" s="365"/>
      <c r="H7" s="365"/>
      <c r="J7" s="261"/>
    </row>
    <row r="8" spans="1:10" ht="15">
      <c r="A8" s="366" t="s">
        <v>465</v>
      </c>
      <c r="B8" s="206"/>
      <c r="C8" s="206"/>
      <c r="D8" s="206"/>
      <c r="E8" s="206"/>
      <c r="F8" s="206"/>
      <c r="G8" s="206"/>
      <c r="H8" s="206"/>
      <c r="J8" s="184"/>
    </row>
    <row r="9" spans="1:8" ht="15">
      <c r="A9" s="367"/>
      <c r="B9" s="203"/>
      <c r="C9" s="203"/>
      <c r="D9" s="203"/>
      <c r="E9" s="203"/>
      <c r="F9" s="203"/>
      <c r="G9" s="203"/>
      <c r="H9" s="203"/>
    </row>
  </sheetData>
  <sheetProtection/>
  <mergeCells count="4">
    <mergeCell ref="A1:D3"/>
    <mergeCell ref="F4:H4"/>
    <mergeCell ref="B5:D5"/>
    <mergeCell ref="F6:H6"/>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0" tint="-0.1499900072813034"/>
  </sheetPr>
  <dimension ref="A1:I14"/>
  <sheetViews>
    <sheetView zoomScalePageLayoutView="0" workbookViewId="0" topLeftCell="A1">
      <selection activeCell="A13" sqref="A13"/>
    </sheetView>
  </sheetViews>
  <sheetFormatPr defaultColWidth="8.8515625" defaultRowHeight="15" customHeight="1"/>
  <cols>
    <col min="1" max="1" width="20.7109375" style="233" customWidth="1"/>
    <col min="2" max="3" width="16.7109375" style="233" customWidth="1"/>
    <col min="4" max="4" width="2.421875" style="233" customWidth="1"/>
    <col min="5" max="6" width="16.7109375" style="233" customWidth="1"/>
    <col min="7" max="16384" width="8.8515625" style="233" customWidth="1"/>
  </cols>
  <sheetData>
    <row r="1" spans="1:6" ht="15" customHeight="1">
      <c r="A1" s="1605" t="s">
        <v>466</v>
      </c>
      <c r="B1" s="1605"/>
      <c r="C1" s="1605"/>
      <c r="D1" s="1605"/>
      <c r="E1" s="1605"/>
      <c r="F1" s="1605"/>
    </row>
    <row r="2" spans="1:6" ht="15" customHeight="1" thickBot="1">
      <c r="A2" s="1572"/>
      <c r="B2" s="1572"/>
      <c r="C2" s="1572"/>
      <c r="D2" s="1572"/>
      <c r="E2" s="1572"/>
      <c r="F2" s="1572"/>
    </row>
    <row r="3" spans="1:6" ht="15" customHeight="1" thickBot="1">
      <c r="A3" s="1140"/>
      <c r="B3" s="1564" t="s">
        <v>8</v>
      </c>
      <c r="C3" s="1564"/>
      <c r="D3" s="1140"/>
      <c r="E3" s="1564" t="s">
        <v>19</v>
      </c>
      <c r="F3" s="1564"/>
    </row>
    <row r="4" spans="1:6" ht="21" customHeight="1" thickBot="1">
      <c r="A4" s="1215" t="s">
        <v>361</v>
      </c>
      <c r="B4" s="567" t="s">
        <v>467</v>
      </c>
      <c r="C4" s="568" t="s">
        <v>468</v>
      </c>
      <c r="D4" s="567"/>
      <c r="E4" s="567" t="s">
        <v>467</v>
      </c>
      <c r="F4" s="568" t="s">
        <v>468</v>
      </c>
    </row>
    <row r="5" spans="1:6" ht="15" customHeight="1">
      <c r="A5" s="504" t="s">
        <v>487</v>
      </c>
      <c r="B5" s="607" t="s">
        <v>537</v>
      </c>
      <c r="C5" s="607" t="s">
        <v>537</v>
      </c>
      <c r="D5" s="1216"/>
      <c r="E5" s="607" t="s">
        <v>537</v>
      </c>
      <c r="F5" s="607" t="s">
        <v>537</v>
      </c>
    </row>
    <row r="6" spans="1:6" ht="15" customHeight="1">
      <c r="A6" s="268" t="s">
        <v>315</v>
      </c>
      <c r="B6" s="100">
        <v>1.5</v>
      </c>
      <c r="C6" s="100">
        <v>0.4</v>
      </c>
      <c r="D6" s="100"/>
      <c r="E6" s="100">
        <v>4.4</v>
      </c>
      <c r="F6" s="100">
        <v>0.8</v>
      </c>
    </row>
    <row r="7" spans="1:9" ht="15" customHeight="1">
      <c r="A7" s="268" t="s">
        <v>316</v>
      </c>
      <c r="B7" s="100">
        <v>8.2</v>
      </c>
      <c r="C7" s="100">
        <v>1.8</v>
      </c>
      <c r="D7" s="100"/>
      <c r="E7" s="100">
        <v>10.1</v>
      </c>
      <c r="F7" s="100">
        <v>2.3</v>
      </c>
      <c r="I7" s="259"/>
    </row>
    <row r="8" spans="1:6" ht="15" customHeight="1">
      <c r="A8" s="268" t="s">
        <v>317</v>
      </c>
      <c r="B8" s="100">
        <v>15.1</v>
      </c>
      <c r="C8" s="100">
        <v>3.8</v>
      </c>
      <c r="D8" s="100"/>
      <c r="E8" s="100">
        <v>21</v>
      </c>
      <c r="F8" s="100">
        <v>4.1</v>
      </c>
    </row>
    <row r="9" spans="1:9" ht="15" customHeight="1">
      <c r="A9" s="268" t="s">
        <v>362</v>
      </c>
      <c r="B9" s="100">
        <v>29.9</v>
      </c>
      <c r="C9" s="100">
        <v>12.6</v>
      </c>
      <c r="D9" s="100"/>
      <c r="E9" s="100">
        <v>33.4</v>
      </c>
      <c r="F9" s="100">
        <v>11.8</v>
      </c>
      <c r="I9" s="184"/>
    </row>
    <row r="10" spans="1:6" ht="15" customHeight="1" thickBot="1">
      <c r="A10" s="1215" t="s">
        <v>364</v>
      </c>
      <c r="B10" s="432">
        <v>10.2</v>
      </c>
      <c r="C10" s="432">
        <v>3.7</v>
      </c>
      <c r="D10" s="432"/>
      <c r="E10" s="432">
        <v>12.6</v>
      </c>
      <c r="F10" s="432">
        <v>3.7</v>
      </c>
    </row>
    <row r="11" ht="15" customHeight="1">
      <c r="A11" s="266" t="s">
        <v>469</v>
      </c>
    </row>
    <row r="12" ht="15" customHeight="1">
      <c r="A12" s="267" t="s">
        <v>470</v>
      </c>
    </row>
    <row r="13" ht="15" customHeight="1">
      <c r="A13" s="267"/>
    </row>
    <row r="14" ht="15" customHeight="1">
      <c r="A14" s="267"/>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0" tint="-0.1499900072813034"/>
  </sheetPr>
  <dimension ref="A1:K26"/>
  <sheetViews>
    <sheetView zoomScalePageLayoutView="0" workbookViewId="0" topLeftCell="A1">
      <selection activeCell="A27" sqref="A27"/>
    </sheetView>
  </sheetViews>
  <sheetFormatPr defaultColWidth="8.8515625" defaultRowHeight="15"/>
  <cols>
    <col min="1" max="1" width="15.00390625" style="203" customWidth="1"/>
    <col min="2" max="3" width="8.8515625" style="203" customWidth="1"/>
    <col min="4" max="4" width="4.00390625" style="203" customWidth="1"/>
    <col min="5" max="6" width="8.8515625" style="203" customWidth="1"/>
    <col min="7" max="7" width="2.8515625" style="203" customWidth="1"/>
    <col min="8" max="8" width="8.8515625" style="203" customWidth="1"/>
    <col min="9" max="9" width="10.28125" style="203" customWidth="1"/>
    <col min="10" max="16384" width="8.8515625" style="203" customWidth="1"/>
  </cols>
  <sheetData>
    <row r="1" spans="1:9" ht="51.75" customHeight="1" thickBot="1">
      <c r="A1" s="1659" t="s">
        <v>2209</v>
      </c>
      <c r="B1" s="1659"/>
      <c r="C1" s="1659"/>
      <c r="D1" s="1659"/>
      <c r="E1" s="1659"/>
      <c r="F1" s="1659"/>
      <c r="G1" s="1659"/>
      <c r="H1" s="1659"/>
      <c r="I1" s="1659"/>
    </row>
    <row r="2" spans="1:9" ht="15.75" thickBot="1">
      <c r="A2" s="463"/>
      <c r="B2" s="1601" t="s">
        <v>0</v>
      </c>
      <c r="C2" s="1601"/>
      <c r="D2" s="317"/>
      <c r="E2" s="1602" t="s">
        <v>1</v>
      </c>
      <c r="F2" s="1602"/>
      <c r="G2" s="1217"/>
      <c r="H2" s="1217"/>
      <c r="I2" s="1218"/>
    </row>
    <row r="3" spans="1:9" ht="24" thickBot="1">
      <c r="A3" s="21"/>
      <c r="B3" s="26" t="s">
        <v>5</v>
      </c>
      <c r="C3" s="26" t="s">
        <v>174</v>
      </c>
      <c r="D3" s="26"/>
      <c r="E3" s="26" t="s">
        <v>5</v>
      </c>
      <c r="F3" s="26" t="s">
        <v>174</v>
      </c>
      <c r="G3" s="9"/>
      <c r="H3" s="277" t="s">
        <v>175</v>
      </c>
      <c r="I3" s="277" t="s">
        <v>176</v>
      </c>
    </row>
    <row r="4" spans="1:9" ht="15">
      <c r="A4" s="1593" t="s">
        <v>21</v>
      </c>
      <c r="B4" s="1663"/>
      <c r="C4" s="1663"/>
      <c r="D4" s="1663"/>
      <c r="E4" s="1663"/>
      <c r="F4" s="1663"/>
      <c r="G4" s="1663"/>
      <c r="H4" s="1663"/>
      <c r="I4" s="1663"/>
    </row>
    <row r="5" spans="1:11" ht="15">
      <c r="A5" s="170" t="s">
        <v>22</v>
      </c>
      <c r="B5" s="187">
        <v>711</v>
      </c>
      <c r="C5" s="188">
        <v>8.669525305450515</v>
      </c>
      <c r="D5" s="189"/>
      <c r="E5" s="187">
        <v>25937</v>
      </c>
      <c r="F5" s="188">
        <v>3.641304816379241</v>
      </c>
      <c r="G5" s="191"/>
      <c r="H5" s="191" t="s">
        <v>161</v>
      </c>
      <c r="I5" s="191" t="s">
        <v>471</v>
      </c>
      <c r="K5" s="205"/>
    </row>
    <row r="6" spans="1:9" ht="15">
      <c r="A6" s="170" t="s">
        <v>23</v>
      </c>
      <c r="B6" s="187">
        <v>818</v>
      </c>
      <c r="C6" s="188">
        <v>8.860291417991334</v>
      </c>
      <c r="D6" s="189"/>
      <c r="E6" s="187">
        <v>21760</v>
      </c>
      <c r="F6" s="188">
        <v>2.672900120527121</v>
      </c>
      <c r="G6" s="191"/>
      <c r="H6" s="191" t="s">
        <v>273</v>
      </c>
      <c r="I6" s="191" t="s">
        <v>472</v>
      </c>
    </row>
    <row r="7" spans="1:9" ht="15">
      <c r="A7" s="170" t="s">
        <v>88</v>
      </c>
      <c r="B7" s="187">
        <v>1529</v>
      </c>
      <c r="C7" s="188">
        <v>8.745568791697362</v>
      </c>
      <c r="D7" s="189"/>
      <c r="E7" s="187">
        <v>47697</v>
      </c>
      <c r="F7" s="188">
        <v>3.1151218462694144</v>
      </c>
      <c r="G7" s="191"/>
      <c r="H7" s="191" t="s">
        <v>142</v>
      </c>
      <c r="I7" s="191" t="s">
        <v>473</v>
      </c>
    </row>
    <row r="8" spans="1:9" ht="15">
      <c r="A8" s="1664" t="s">
        <v>179</v>
      </c>
      <c r="B8" s="1652"/>
      <c r="C8" s="1652"/>
      <c r="D8" s="1652"/>
      <c r="E8" s="1652"/>
      <c r="F8" s="1652"/>
      <c r="G8" s="1652"/>
      <c r="H8" s="1652"/>
      <c r="I8" s="1652"/>
    </row>
    <row r="9" spans="1:9" ht="15">
      <c r="A9" s="25" t="s">
        <v>22</v>
      </c>
      <c r="B9" s="196">
        <v>3706</v>
      </c>
      <c r="C9" s="197">
        <v>14.01221506334332</v>
      </c>
      <c r="D9" s="194"/>
      <c r="E9" s="196">
        <v>84122</v>
      </c>
      <c r="F9" s="197">
        <v>4.071994981146513</v>
      </c>
      <c r="G9" s="198"/>
      <c r="H9" s="198" t="s">
        <v>279</v>
      </c>
      <c r="I9" s="191" t="s">
        <v>63</v>
      </c>
    </row>
    <row r="10" spans="1:9" ht="15">
      <c r="A10" s="25" t="s">
        <v>23</v>
      </c>
      <c r="B10" s="196">
        <v>4249</v>
      </c>
      <c r="C10" s="197">
        <v>14.225808202597854</v>
      </c>
      <c r="D10" s="194"/>
      <c r="E10" s="196">
        <v>69448</v>
      </c>
      <c r="F10" s="197">
        <v>2.99131062760196</v>
      </c>
      <c r="G10" s="198"/>
      <c r="H10" s="198" t="s">
        <v>246</v>
      </c>
      <c r="I10" s="191" t="s">
        <v>330</v>
      </c>
    </row>
    <row r="11" spans="1:9" ht="15.75" thickBot="1">
      <c r="A11" s="21" t="s">
        <v>88</v>
      </c>
      <c r="B11" s="467">
        <v>7955</v>
      </c>
      <c r="C11" s="1199">
        <v>14.121883294483652</v>
      </c>
      <c r="D11" s="26"/>
      <c r="E11" s="467">
        <v>153570</v>
      </c>
      <c r="F11" s="1199">
        <v>3.491324348048918</v>
      </c>
      <c r="G11" s="469"/>
      <c r="H11" s="469" t="s">
        <v>474</v>
      </c>
      <c r="I11" s="281" t="s">
        <v>475</v>
      </c>
    </row>
    <row r="12" spans="1:9" ht="15">
      <c r="A12" s="200" t="s">
        <v>183</v>
      </c>
      <c r="B12" s="369"/>
      <c r="C12" s="369"/>
      <c r="D12" s="369"/>
      <c r="E12" s="369"/>
      <c r="F12" s="369"/>
      <c r="G12" s="369"/>
      <c r="H12" s="369"/>
      <c r="I12" s="217"/>
    </row>
    <row r="13" spans="1:9" ht="15">
      <c r="A13" s="1603" t="s">
        <v>184</v>
      </c>
      <c r="B13" s="1603"/>
      <c r="C13" s="1603"/>
      <c r="D13" s="1603"/>
      <c r="E13" s="1603"/>
      <c r="F13" s="1603"/>
      <c r="G13" s="1603"/>
      <c r="H13" s="1603"/>
      <c r="I13" s="1603"/>
    </row>
    <row r="14" spans="1:9" ht="15">
      <c r="A14" s="1603"/>
      <c r="B14" s="1603"/>
      <c r="C14" s="1603"/>
      <c r="D14" s="1603"/>
      <c r="E14" s="1603"/>
      <c r="F14" s="1603"/>
      <c r="G14" s="1603"/>
      <c r="H14" s="1603"/>
      <c r="I14" s="1603"/>
    </row>
    <row r="15" spans="1:9" ht="15">
      <c r="A15" s="116" t="s">
        <v>90</v>
      </c>
      <c r="B15" s="369"/>
      <c r="C15" s="369"/>
      <c r="D15" s="369"/>
      <c r="E15" s="369"/>
      <c r="F15" s="369"/>
      <c r="G15" s="369"/>
      <c r="H15" s="369"/>
      <c r="I15" s="217"/>
    </row>
    <row r="16" spans="1:9" ht="15">
      <c r="A16" s="116" t="s">
        <v>185</v>
      </c>
      <c r="B16" s="369"/>
      <c r="C16" s="369"/>
      <c r="D16" s="369"/>
      <c r="E16" s="369"/>
      <c r="F16" s="369"/>
      <c r="G16" s="369"/>
      <c r="H16" s="369"/>
      <c r="I16" s="217"/>
    </row>
    <row r="17" spans="1:9" ht="26.25" customHeight="1">
      <c r="A17" s="1586" t="s">
        <v>476</v>
      </c>
      <c r="B17" s="1586"/>
      <c r="C17" s="1586"/>
      <c r="D17" s="1586"/>
      <c r="E17" s="1586"/>
      <c r="F17" s="1586"/>
      <c r="G17" s="1586"/>
      <c r="H17" s="1586"/>
      <c r="I17" s="1586"/>
    </row>
    <row r="18" spans="1:9" ht="15">
      <c r="A18" s="116" t="s">
        <v>167</v>
      </c>
      <c r="B18" s="369"/>
      <c r="C18" s="369"/>
      <c r="D18" s="369"/>
      <c r="E18" s="369"/>
      <c r="F18" s="369"/>
      <c r="G18" s="369"/>
      <c r="H18" s="369"/>
      <c r="I18" s="217"/>
    </row>
    <row r="19" spans="1:9" ht="15">
      <c r="A19" s="116" t="s">
        <v>187</v>
      </c>
      <c r="B19" s="369"/>
      <c r="C19" s="369"/>
      <c r="D19" s="369"/>
      <c r="E19" s="369"/>
      <c r="F19" s="369"/>
      <c r="G19" s="369"/>
      <c r="H19" s="369"/>
      <c r="I19" s="217"/>
    </row>
    <row r="20" spans="1:9" ht="15">
      <c r="A20" s="116" t="s">
        <v>188</v>
      </c>
      <c r="B20" s="369"/>
      <c r="C20" s="369"/>
      <c r="D20" s="369"/>
      <c r="E20" s="369"/>
      <c r="F20" s="369"/>
      <c r="G20" s="369"/>
      <c r="H20" s="369"/>
      <c r="I20" s="217"/>
    </row>
    <row r="21" spans="1:9" ht="33.75" customHeight="1">
      <c r="A21" s="1586" t="s">
        <v>225</v>
      </c>
      <c r="B21" s="1586"/>
      <c r="C21" s="1586"/>
      <c r="D21" s="1586"/>
      <c r="E21" s="1586"/>
      <c r="F21" s="1586"/>
      <c r="G21" s="1586"/>
      <c r="H21" s="1586"/>
      <c r="I21" s="1586"/>
    </row>
    <row r="22" spans="1:9" ht="15">
      <c r="A22" s="409" t="s">
        <v>95</v>
      </c>
      <c r="B22" s="369"/>
      <c r="C22" s="369"/>
      <c r="D22" s="369"/>
      <c r="E22" s="369"/>
      <c r="F22" s="369"/>
      <c r="G22" s="369"/>
      <c r="H22" s="369"/>
      <c r="I22" s="217"/>
    </row>
    <row r="23" spans="1:9" ht="15">
      <c r="A23" s="116" t="s">
        <v>96</v>
      </c>
      <c r="B23" s="369"/>
      <c r="C23" s="369"/>
      <c r="D23" s="369"/>
      <c r="E23" s="369"/>
      <c r="F23" s="369"/>
      <c r="G23" s="369"/>
      <c r="H23" s="369"/>
      <c r="I23" s="217"/>
    </row>
    <row r="24" spans="1:9" ht="15">
      <c r="A24" s="116" t="s">
        <v>97</v>
      </c>
      <c r="B24" s="370"/>
      <c r="C24" s="370"/>
      <c r="D24" s="370"/>
      <c r="E24" s="370"/>
      <c r="F24" s="370"/>
      <c r="G24" s="370"/>
      <c r="H24" s="370"/>
      <c r="I24" s="371"/>
    </row>
    <row r="25" spans="1:9" ht="15">
      <c r="A25" s="4" t="s">
        <v>477</v>
      </c>
      <c r="B25" s="370"/>
      <c r="C25" s="370"/>
      <c r="D25" s="370"/>
      <c r="E25" s="370"/>
      <c r="F25" s="370"/>
      <c r="G25" s="370"/>
      <c r="H25" s="370"/>
      <c r="I25" s="371"/>
    </row>
    <row r="26" spans="1:9" ht="15">
      <c r="A26" s="116" t="s">
        <v>2189</v>
      </c>
      <c r="B26" s="370"/>
      <c r="C26" s="370"/>
      <c r="D26" s="370"/>
      <c r="E26" s="370"/>
      <c r="F26" s="370"/>
      <c r="G26" s="370"/>
      <c r="H26" s="370"/>
      <c r="I26" s="371"/>
    </row>
  </sheetData>
  <sheetProtection/>
  <mergeCells count="8">
    <mergeCell ref="A21:I21"/>
    <mergeCell ref="A1:I1"/>
    <mergeCell ref="B2:C2"/>
    <mergeCell ref="E2:F2"/>
    <mergeCell ref="A4:I4"/>
    <mergeCell ref="A8:I8"/>
    <mergeCell ref="A17:I17"/>
    <mergeCell ref="A13:I1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theme="0" tint="-0.1499900072813034"/>
  </sheetPr>
  <dimension ref="A1:K18"/>
  <sheetViews>
    <sheetView zoomScalePageLayoutView="0" workbookViewId="0" topLeftCell="A1">
      <selection activeCell="A1" sqref="A1:K1"/>
    </sheetView>
  </sheetViews>
  <sheetFormatPr defaultColWidth="8.8515625" defaultRowHeight="15"/>
  <cols>
    <col min="1" max="1" width="16.57421875" style="372" customWidth="1"/>
    <col min="2" max="16384" width="8.8515625" style="372" customWidth="1"/>
  </cols>
  <sheetData>
    <row r="1" spans="1:11" ht="36" customHeight="1" thickBot="1">
      <c r="A1" s="1665" t="s">
        <v>2210</v>
      </c>
      <c r="B1" s="1666"/>
      <c r="C1" s="1666"/>
      <c r="D1" s="1666"/>
      <c r="E1" s="1666"/>
      <c r="F1" s="1666"/>
      <c r="G1" s="1666"/>
      <c r="H1" s="1666"/>
      <c r="I1" s="1666"/>
      <c r="J1" s="1666"/>
      <c r="K1" s="1666"/>
    </row>
    <row r="2" spans="1:11" ht="14.25" customHeight="1" thickBot="1">
      <c r="A2" s="1219"/>
      <c r="B2" s="1220"/>
      <c r="C2" s="1220"/>
      <c r="D2" s="1220"/>
      <c r="E2" s="1220"/>
      <c r="F2" s="1220"/>
      <c r="G2" s="1220"/>
      <c r="H2" s="1220"/>
      <c r="I2" s="1220"/>
      <c r="J2" s="34" t="s">
        <v>76</v>
      </c>
      <c r="K2" s="34"/>
    </row>
    <row r="3" spans="1:11" ht="15.75" thickBot="1">
      <c r="A3" s="136"/>
      <c r="B3" s="707" t="s">
        <v>26</v>
      </c>
      <c r="C3" s="707" t="s">
        <v>77</v>
      </c>
      <c r="D3" s="707" t="s">
        <v>78</v>
      </c>
      <c r="E3" s="707" t="s">
        <v>79</v>
      </c>
      <c r="F3" s="707" t="s">
        <v>80</v>
      </c>
      <c r="G3" s="707" t="s">
        <v>81</v>
      </c>
      <c r="H3" s="707" t="s">
        <v>82</v>
      </c>
      <c r="I3" s="707" t="s">
        <v>83</v>
      </c>
      <c r="J3" s="11" t="s">
        <v>84</v>
      </c>
      <c r="K3" s="11" t="s">
        <v>85</v>
      </c>
    </row>
    <row r="4" spans="1:11" ht="15">
      <c r="A4" s="130" t="s">
        <v>0</v>
      </c>
      <c r="B4" s="131">
        <v>0.22130966139621805</v>
      </c>
      <c r="C4" s="131">
        <v>1.4877359660169784</v>
      </c>
      <c r="D4" s="131">
        <v>1.8340419404466877</v>
      </c>
      <c r="E4" s="131">
        <v>2.5298461612596226</v>
      </c>
      <c r="F4" s="131">
        <v>4.258157192694439</v>
      </c>
      <c r="G4" s="131">
        <v>10.602094240837696</v>
      </c>
      <c r="H4" s="131">
        <v>17.752461010950118</v>
      </c>
      <c r="I4" s="131">
        <v>31.787052590774003</v>
      </c>
      <c r="J4" s="132">
        <v>4.719033848034147</v>
      </c>
      <c r="K4" s="132">
        <v>8.745568791697362</v>
      </c>
    </row>
    <row r="5" spans="1:11" ht="15">
      <c r="A5" s="130" t="s">
        <v>1</v>
      </c>
      <c r="B5" s="373">
        <v>0.32083166954799663</v>
      </c>
      <c r="C5" s="373">
        <v>0.9228673770481244</v>
      </c>
      <c r="D5" s="373">
        <v>0.930235957326078</v>
      </c>
      <c r="E5" s="373">
        <v>0.625622668059398</v>
      </c>
      <c r="F5" s="373">
        <v>0.9147884899661827</v>
      </c>
      <c r="G5" s="373">
        <v>1.7045263514821951</v>
      </c>
      <c r="H5" s="373">
        <v>4.645575042560832</v>
      </c>
      <c r="I5" s="373">
        <v>15.440418091531775</v>
      </c>
      <c r="J5" s="132">
        <v>3.4248112232306704</v>
      </c>
      <c r="K5" s="132">
        <v>3.1151218462694144</v>
      </c>
    </row>
    <row r="6" spans="1:11" ht="15">
      <c r="A6" s="130" t="s">
        <v>86</v>
      </c>
      <c r="B6" s="131">
        <v>0.6897999243902884</v>
      </c>
      <c r="C6" s="131">
        <v>1.612079918542183</v>
      </c>
      <c r="D6" s="131">
        <v>1.971587881550569</v>
      </c>
      <c r="E6" s="131">
        <v>4.043725220358277</v>
      </c>
      <c r="F6" s="131">
        <v>4.654799704412385</v>
      </c>
      <c r="G6" s="131">
        <v>6.2199649959171905</v>
      </c>
      <c r="H6" s="131">
        <v>3.8213699807471477</v>
      </c>
      <c r="I6" s="131">
        <v>2.0586911832528334</v>
      </c>
      <c r="J6" s="131">
        <v>1.3778960475324007</v>
      </c>
      <c r="K6" s="131">
        <v>2.8074564088627283</v>
      </c>
    </row>
    <row r="7" spans="1:11" ht="15.75" thickBot="1">
      <c r="A7" s="136" t="s">
        <v>87</v>
      </c>
      <c r="B7" s="374">
        <v>-0.09952200815177858</v>
      </c>
      <c r="C7" s="374">
        <v>0.5648685889688541</v>
      </c>
      <c r="D7" s="374">
        <v>0.9038059831206097</v>
      </c>
      <c r="E7" s="374">
        <v>1.9042234932002247</v>
      </c>
      <c r="F7" s="374">
        <v>3.343368702728256</v>
      </c>
      <c r="G7" s="374">
        <v>8.8975678893555</v>
      </c>
      <c r="H7" s="374">
        <v>13.106885968389285</v>
      </c>
      <c r="I7" s="374">
        <v>16.346634499242228</v>
      </c>
      <c r="J7" s="374">
        <v>1.294222624803477</v>
      </c>
      <c r="K7" s="374">
        <v>5.630446945427948</v>
      </c>
    </row>
    <row r="8" spans="1:11" ht="15">
      <c r="A8" s="116" t="s">
        <v>164</v>
      </c>
      <c r="B8" s="201"/>
      <c r="C8" s="201"/>
      <c r="D8" s="201"/>
      <c r="E8" s="201"/>
      <c r="F8" s="201"/>
      <c r="G8" s="201"/>
      <c r="H8" s="201"/>
      <c r="I8" s="201"/>
      <c r="J8" s="201"/>
      <c r="K8" s="201"/>
    </row>
    <row r="9" spans="1:11" ht="15">
      <c r="A9" s="116" t="s">
        <v>90</v>
      </c>
      <c r="B9" s="201"/>
      <c r="C9" s="201"/>
      <c r="D9" s="201"/>
      <c r="E9" s="201"/>
      <c r="F9" s="201"/>
      <c r="G9" s="201"/>
      <c r="H9" s="201"/>
      <c r="I9" s="201"/>
      <c r="J9" s="201"/>
      <c r="K9" s="201"/>
    </row>
    <row r="10" spans="1:11" ht="37.5" customHeight="1">
      <c r="A10" s="1586" t="s">
        <v>478</v>
      </c>
      <c r="B10" s="1586"/>
      <c r="C10" s="1586"/>
      <c r="D10" s="1586"/>
      <c r="E10" s="1586"/>
      <c r="F10" s="1586"/>
      <c r="G10" s="1586"/>
      <c r="H10" s="1586"/>
      <c r="I10" s="1586"/>
      <c r="J10" s="1586"/>
      <c r="K10" s="1586"/>
    </row>
    <row r="11" spans="1:11" ht="15">
      <c r="A11" s="116" t="s">
        <v>92</v>
      </c>
      <c r="B11" s="201"/>
      <c r="C11" s="201"/>
      <c r="D11" s="201"/>
      <c r="E11" s="201"/>
      <c r="F11" s="201"/>
      <c r="G11" s="201"/>
      <c r="H11" s="201"/>
      <c r="I11" s="201"/>
      <c r="J11" s="201"/>
      <c r="K11" s="201"/>
    </row>
    <row r="12" spans="1:11" ht="15">
      <c r="A12" s="116" t="s">
        <v>93</v>
      </c>
      <c r="B12" s="201"/>
      <c r="C12" s="201"/>
      <c r="D12" s="201"/>
      <c r="E12" s="201"/>
      <c r="F12" s="201"/>
      <c r="G12" s="201"/>
      <c r="H12" s="201"/>
      <c r="I12" s="201"/>
      <c r="J12" s="201"/>
      <c r="K12" s="201"/>
    </row>
    <row r="13" spans="1:11" ht="15">
      <c r="A13" s="116" t="s">
        <v>94</v>
      </c>
      <c r="B13" s="201"/>
      <c r="C13" s="201"/>
      <c r="D13" s="201"/>
      <c r="E13" s="201"/>
      <c r="F13" s="201"/>
      <c r="G13" s="201"/>
      <c r="H13" s="201"/>
      <c r="I13" s="201"/>
      <c r="J13" s="201"/>
      <c r="K13" s="201"/>
    </row>
    <row r="14" spans="1:11" ht="15">
      <c r="A14" s="409" t="s">
        <v>95</v>
      </c>
      <c r="B14" s="201"/>
      <c r="C14" s="201"/>
      <c r="D14" s="201"/>
      <c r="E14" s="201"/>
      <c r="F14" s="201"/>
      <c r="G14" s="201"/>
      <c r="H14" s="201"/>
      <c r="I14" s="201"/>
      <c r="J14" s="201"/>
      <c r="K14" s="201"/>
    </row>
    <row r="15" spans="1:11" ht="15">
      <c r="A15" s="116" t="s">
        <v>96</v>
      </c>
      <c r="B15" s="201"/>
      <c r="C15" s="201"/>
      <c r="D15" s="201"/>
      <c r="E15" s="201"/>
      <c r="F15" s="201"/>
      <c r="G15" s="201"/>
      <c r="H15" s="201"/>
      <c r="I15" s="201"/>
      <c r="J15" s="201"/>
      <c r="K15" s="201"/>
    </row>
    <row r="16" spans="1:11" ht="15">
      <c r="A16" s="116" t="s">
        <v>97</v>
      </c>
      <c r="B16" s="201"/>
      <c r="C16" s="201"/>
      <c r="D16" s="201"/>
      <c r="E16" s="201"/>
      <c r="F16" s="201"/>
      <c r="G16" s="201"/>
      <c r="H16" s="201"/>
      <c r="I16" s="201"/>
      <c r="J16" s="201"/>
      <c r="K16" s="201"/>
    </row>
    <row r="17" spans="1:11" ht="15">
      <c r="A17" s="4" t="s">
        <v>2211</v>
      </c>
      <c r="B17" s="201"/>
      <c r="C17" s="201"/>
      <c r="D17" s="201"/>
      <c r="E17" s="201"/>
      <c r="F17" s="201"/>
      <c r="G17" s="201"/>
      <c r="H17" s="201"/>
      <c r="I17" s="201"/>
      <c r="J17" s="201"/>
      <c r="K17" s="201"/>
    </row>
    <row r="18" spans="1:11" ht="15">
      <c r="A18" s="116" t="s">
        <v>479</v>
      </c>
      <c r="B18" s="201"/>
      <c r="C18" s="201"/>
      <c r="D18" s="201"/>
      <c r="E18" s="201"/>
      <c r="F18" s="201"/>
      <c r="G18" s="201"/>
      <c r="H18" s="201"/>
      <c r="I18" s="201"/>
      <c r="J18" s="201"/>
      <c r="K18" s="201"/>
    </row>
  </sheetData>
  <sheetProtection/>
  <mergeCells count="2">
    <mergeCell ref="A1:K1"/>
    <mergeCell ref="A10:K10"/>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21" sqref="A21"/>
    </sheetView>
  </sheetViews>
  <sheetFormatPr defaultColWidth="9.140625" defaultRowHeight="15" customHeight="1"/>
  <cols>
    <col min="1" max="1" width="30.28125" style="268" customWidth="1"/>
    <col min="2" max="9" width="12.7109375" style="268" customWidth="1"/>
    <col min="10" max="16384" width="9.140625" style="268" customWidth="1"/>
  </cols>
  <sheetData>
    <row r="1" spans="1:15" ht="15" customHeight="1" thickBot="1">
      <c r="A1" s="1598" t="s">
        <v>2212</v>
      </c>
      <c r="B1" s="1598"/>
      <c r="C1" s="1598"/>
      <c r="D1" s="1598"/>
      <c r="E1" s="1598"/>
      <c r="F1" s="1598"/>
      <c r="G1" s="1598"/>
      <c r="H1" s="1598"/>
      <c r="I1" s="1598"/>
      <c r="J1" s="1598"/>
      <c r="K1" s="1598"/>
      <c r="L1" s="1598"/>
      <c r="M1" s="1598"/>
      <c r="N1" s="1598"/>
      <c r="O1" s="1598"/>
    </row>
    <row r="2" spans="1:15" ht="36.75" customHeight="1" thickBot="1">
      <c r="A2" s="1222"/>
      <c r="B2" s="319" t="s">
        <v>189</v>
      </c>
      <c r="C2" s="319" t="s">
        <v>190</v>
      </c>
      <c r="D2" s="1210" t="s">
        <v>191</v>
      </c>
      <c r="E2" s="1210" t="s">
        <v>192</v>
      </c>
      <c r="F2" s="1210" t="s">
        <v>193</v>
      </c>
      <c r="G2" s="1210" t="s">
        <v>194</v>
      </c>
      <c r="H2" s="1210" t="s">
        <v>195</v>
      </c>
      <c r="I2" s="1210" t="s">
        <v>196</v>
      </c>
      <c r="J2" s="504"/>
      <c r="K2" s="504"/>
      <c r="L2" s="504"/>
      <c r="M2" s="504"/>
      <c r="N2" s="198"/>
      <c r="O2" s="198"/>
    </row>
    <row r="3" spans="1:17" ht="15" customHeight="1">
      <c r="A3" s="473"/>
      <c r="B3" s="1599" t="s">
        <v>21</v>
      </c>
      <c r="C3" s="1599"/>
      <c r="D3" s="1599"/>
      <c r="E3" s="1599"/>
      <c r="F3" s="1599"/>
      <c r="G3" s="1599"/>
      <c r="H3" s="25"/>
      <c r="I3" s="25"/>
      <c r="J3" s="25"/>
      <c r="K3" s="25"/>
      <c r="L3" s="25"/>
      <c r="M3" s="25"/>
      <c r="N3" s="25"/>
      <c r="O3" s="25"/>
      <c r="Q3" s="588"/>
    </row>
    <row r="4" spans="1:15" ht="15" customHeight="1">
      <c r="A4" s="165" t="s">
        <v>197</v>
      </c>
      <c r="B4" s="269">
        <v>7.392224841980627</v>
      </c>
      <c r="C4" s="269">
        <v>8.69089437757502</v>
      </c>
      <c r="D4" s="269">
        <v>9.86065880039887</v>
      </c>
      <c r="E4" s="269">
        <v>10.115738901470543</v>
      </c>
      <c r="F4" s="269">
        <v>9.591922081999774</v>
      </c>
      <c r="G4" s="269">
        <v>8.773917116149114</v>
      </c>
      <c r="H4" s="269">
        <v>0.28190355957681074</v>
      </c>
      <c r="I4" s="269">
        <v>19.067572050560035</v>
      </c>
      <c r="J4" s="269"/>
      <c r="K4" s="269"/>
      <c r="L4" s="269"/>
      <c r="M4" s="269"/>
      <c r="N4" s="179"/>
      <c r="O4" s="179"/>
    </row>
    <row r="5" spans="1:15" ht="15" customHeight="1">
      <c r="A5" s="165" t="s">
        <v>200</v>
      </c>
      <c r="B5" s="269">
        <v>2.932783840417344</v>
      </c>
      <c r="C5" s="269">
        <v>3.1153990966589706</v>
      </c>
      <c r="D5" s="269">
        <v>3.3774881699409747</v>
      </c>
      <c r="E5" s="269">
        <v>3.3410526011380433</v>
      </c>
      <c r="F5" s="269">
        <v>3.399028304334133</v>
      </c>
      <c r="G5" s="269">
        <v>3.4426399724736787</v>
      </c>
      <c r="H5" s="179" t="s">
        <v>272</v>
      </c>
      <c r="I5" s="179" t="s">
        <v>302</v>
      </c>
      <c r="J5" s="269"/>
      <c r="K5" s="269"/>
      <c r="L5" s="269"/>
      <c r="M5" s="269"/>
      <c r="N5" s="179"/>
      <c r="O5" s="179"/>
    </row>
    <row r="6" spans="1:15" ht="15" customHeight="1" thickBot="1">
      <c r="A6" s="601" t="s">
        <v>203</v>
      </c>
      <c r="B6" s="1223">
        <v>4.459441001563283</v>
      </c>
      <c r="C6" s="1223">
        <v>5.57549528091605</v>
      </c>
      <c r="D6" s="1223">
        <v>6.483170630457895</v>
      </c>
      <c r="E6" s="1223">
        <v>6.774686300332499</v>
      </c>
      <c r="F6" s="1223">
        <v>6.192893777665642</v>
      </c>
      <c r="G6" s="1223">
        <v>5.331277143675436</v>
      </c>
      <c r="H6" s="1223">
        <v>0.18579691059097567</v>
      </c>
      <c r="I6" s="1223">
        <v>20.831861047813334</v>
      </c>
      <c r="J6" s="269"/>
      <c r="K6" s="269"/>
      <c r="L6" s="269"/>
      <c r="M6" s="269"/>
      <c r="N6" s="179"/>
      <c r="O6" s="179"/>
    </row>
    <row r="7" spans="1:15" ht="15" customHeight="1">
      <c r="A7" s="473"/>
      <c r="B7" s="1599" t="s">
        <v>295</v>
      </c>
      <c r="C7" s="1599"/>
      <c r="D7" s="1599"/>
      <c r="E7" s="1599"/>
      <c r="F7" s="1599"/>
      <c r="G7" s="1599"/>
      <c r="H7" s="25"/>
      <c r="I7" s="25"/>
      <c r="J7" s="25"/>
      <c r="K7" s="25"/>
      <c r="L7" s="25"/>
      <c r="M7" s="25"/>
      <c r="N7" s="25"/>
      <c r="O7" s="25"/>
    </row>
    <row r="8" spans="1:15" ht="15" customHeight="1">
      <c r="A8" s="165" t="s">
        <v>197</v>
      </c>
      <c r="B8" s="269">
        <v>12.890905527512736</v>
      </c>
      <c r="C8" s="269">
        <v>14.422916788573247</v>
      </c>
      <c r="D8" s="269">
        <v>15.449265103905374</v>
      </c>
      <c r="E8" s="269">
        <v>15.306234770471498</v>
      </c>
      <c r="F8" s="269">
        <v>15.711471937592886</v>
      </c>
      <c r="G8" s="269">
        <v>14.797553055044853</v>
      </c>
      <c r="H8" s="269">
        <v>0.3787392214653038</v>
      </c>
      <c r="I8" s="269">
        <v>14.690171324930207</v>
      </c>
      <c r="J8" s="269"/>
      <c r="K8" s="269"/>
      <c r="L8" s="269"/>
      <c r="M8" s="269"/>
      <c r="N8" s="179"/>
      <c r="O8" s="179"/>
    </row>
    <row r="9" spans="1:15" ht="15" customHeight="1">
      <c r="A9" s="165" t="s">
        <v>200</v>
      </c>
      <c r="B9" s="269">
        <v>3.3288566700554436</v>
      </c>
      <c r="C9" s="269">
        <v>3.5354698470178456</v>
      </c>
      <c r="D9" s="269">
        <v>3.7024564437748766</v>
      </c>
      <c r="E9" s="269">
        <v>3.8613089100985154</v>
      </c>
      <c r="F9" s="269">
        <v>3.8927295043538446</v>
      </c>
      <c r="G9" s="269">
        <v>3.8754231153080454</v>
      </c>
      <c r="H9" s="179" t="s">
        <v>272</v>
      </c>
      <c r="I9" s="179" t="s">
        <v>480</v>
      </c>
      <c r="J9" s="269"/>
      <c r="K9" s="269"/>
      <c r="L9" s="269"/>
      <c r="M9" s="269"/>
      <c r="N9" s="221"/>
      <c r="O9" s="221"/>
    </row>
    <row r="10" spans="1:15" ht="15" customHeight="1" thickBot="1">
      <c r="A10" s="601" t="s">
        <v>203</v>
      </c>
      <c r="B10" s="1223">
        <v>9.562048857457292</v>
      </c>
      <c r="C10" s="1223">
        <v>10.887446941555401</v>
      </c>
      <c r="D10" s="1223">
        <v>11.746808660130498</v>
      </c>
      <c r="E10" s="1223">
        <v>11.444925860372983</v>
      </c>
      <c r="F10" s="1223">
        <v>11.818742433239041</v>
      </c>
      <c r="G10" s="1223">
        <v>10.922129939736807</v>
      </c>
      <c r="H10" s="1223">
        <v>0.2654974024768853</v>
      </c>
      <c r="I10" s="1223">
        <v>13.882872093349954</v>
      </c>
      <c r="J10" s="269"/>
      <c r="K10" s="269"/>
      <c r="L10" s="269"/>
      <c r="M10" s="269"/>
      <c r="N10" s="179"/>
      <c r="O10" s="179"/>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40"/>
      <c r="C17" s="40"/>
      <c r="D17" s="40"/>
      <c r="E17" s="40"/>
      <c r="F17" s="40"/>
      <c r="G17" s="40"/>
      <c r="H17" s="40"/>
      <c r="I17" s="40"/>
      <c r="J17" s="40"/>
      <c r="K17" s="40"/>
      <c r="L17" s="40"/>
      <c r="M17" s="40"/>
      <c r="N17" s="40"/>
      <c r="O17" s="40"/>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218</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6" s="181" customFormat="1" ht="15" customHeight="1">
      <c r="A22" s="142"/>
      <c r="B22" s="142"/>
      <c r="C22" s="142"/>
      <c r="D22" s="142"/>
      <c r="E22" s="142"/>
      <c r="F22" s="142"/>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H21" sqref="H21"/>
    </sheetView>
  </sheetViews>
  <sheetFormatPr defaultColWidth="9.140625" defaultRowHeight="15"/>
  <cols>
    <col min="1" max="1" width="27.421875" style="268" customWidth="1"/>
    <col min="2" max="2" width="11.00390625" style="268" bestFit="1" customWidth="1"/>
    <col min="3" max="3" width="11.00390625" style="268" customWidth="1"/>
    <col min="4" max="4" width="2.140625" style="268" customWidth="1"/>
    <col min="5" max="5" width="10.7109375" style="268" customWidth="1"/>
    <col min="6" max="6" width="11.421875" style="268" customWidth="1"/>
    <col min="7" max="8" width="10.00390625" style="268" bestFit="1" customWidth="1"/>
    <col min="9" max="9" width="11.28125" style="268" customWidth="1"/>
    <col min="10" max="15" width="9.140625" style="268" customWidth="1"/>
    <col min="16" max="16" width="31.00390625" style="268" customWidth="1"/>
    <col min="17" max="16384" width="9.140625" style="268" customWidth="1"/>
  </cols>
  <sheetData>
    <row r="1" spans="1:15" ht="15">
      <c r="A1" s="1605" t="s">
        <v>481</v>
      </c>
      <c r="B1" s="1605"/>
      <c r="C1" s="1605"/>
      <c r="D1" s="1605"/>
      <c r="E1" s="1605"/>
      <c r="F1" s="1605"/>
      <c r="G1" s="1605"/>
      <c r="H1" s="1605"/>
      <c r="I1" s="233"/>
      <c r="J1" s="181"/>
      <c r="K1" s="181"/>
      <c r="L1" s="181"/>
      <c r="M1" s="181"/>
      <c r="N1" s="181"/>
      <c r="O1" s="181"/>
    </row>
    <row r="2" spans="1:15" ht="15.75" thickBot="1">
      <c r="A2" s="1628"/>
      <c r="B2" s="1628"/>
      <c r="C2" s="1628"/>
      <c r="D2" s="1628"/>
      <c r="E2" s="1628"/>
      <c r="F2" s="1628"/>
      <c r="G2" s="1628"/>
      <c r="H2" s="1628"/>
      <c r="I2" s="233"/>
      <c r="J2" s="181"/>
      <c r="K2" s="181"/>
      <c r="L2" s="181"/>
      <c r="M2" s="181"/>
      <c r="N2" s="181"/>
      <c r="O2" s="181"/>
    </row>
    <row r="3" spans="1:15" ht="15.75" thickBot="1">
      <c r="A3" s="1228"/>
      <c r="B3" s="1635" t="s">
        <v>5</v>
      </c>
      <c r="C3" s="1635"/>
      <c r="D3" s="1224"/>
      <c r="E3" s="1635" t="s">
        <v>482</v>
      </c>
      <c r="F3" s="1635"/>
      <c r="G3" s="1229"/>
      <c r="H3" s="1228"/>
      <c r="I3" s="233"/>
      <c r="J3" s="181"/>
      <c r="K3" s="181"/>
      <c r="L3" s="181"/>
      <c r="M3" s="181"/>
      <c r="N3" s="181"/>
      <c r="O3" s="181"/>
    </row>
    <row r="4" spans="1:17" ht="24" thickBot="1">
      <c r="A4" s="1230"/>
      <c r="B4" s="1231" t="s">
        <v>0</v>
      </c>
      <c r="C4" s="1231" t="s">
        <v>1</v>
      </c>
      <c r="D4" s="1231"/>
      <c r="E4" s="1231" t="s">
        <v>0</v>
      </c>
      <c r="F4" s="1231" t="s">
        <v>1</v>
      </c>
      <c r="G4" s="1231" t="s">
        <v>535</v>
      </c>
      <c r="H4" s="1231" t="s">
        <v>56</v>
      </c>
      <c r="I4" s="233"/>
      <c r="J4" s="181"/>
      <c r="K4" s="233"/>
      <c r="L4" s="181"/>
      <c r="M4" s="181"/>
      <c r="N4" s="181"/>
      <c r="O4" s="181"/>
      <c r="P4" s="181"/>
      <c r="Q4" s="181"/>
    </row>
    <row r="5" spans="1:17" ht="15.75" thickBot="1">
      <c r="A5" s="1232" t="s">
        <v>484</v>
      </c>
      <c r="B5" s="504">
        <v>82</v>
      </c>
      <c r="C5" s="950">
        <v>2320</v>
      </c>
      <c r="D5" s="1232"/>
      <c r="E5" s="149">
        <v>29.33305264482459</v>
      </c>
      <c r="F5" s="149">
        <v>9.748381171885228</v>
      </c>
      <c r="G5" s="149">
        <v>3.009017818201697</v>
      </c>
      <c r="H5" s="149">
        <v>19.584671472939363</v>
      </c>
      <c r="I5" s="233"/>
      <c r="J5" s="181"/>
      <c r="K5" s="233"/>
      <c r="L5" s="181"/>
      <c r="M5" s="181"/>
      <c r="N5" s="181"/>
      <c r="O5" s="181"/>
      <c r="P5" s="181"/>
      <c r="Q5" s="181"/>
    </row>
    <row r="6" spans="1:17" ht="15.75" thickBot="1">
      <c r="A6" s="1233" t="s">
        <v>19</v>
      </c>
      <c r="B6" s="1234">
        <v>644</v>
      </c>
      <c r="C6" s="1241">
        <v>6560</v>
      </c>
      <c r="D6" s="1233"/>
      <c r="E6" s="1235">
        <v>68.3</v>
      </c>
      <c r="F6" s="1235">
        <v>9.5</v>
      </c>
      <c r="G6" s="1236">
        <f>E6/F6</f>
        <v>7.189473684210526</v>
      </c>
      <c r="H6" s="1236">
        <f>E6-F6</f>
        <v>58.8</v>
      </c>
      <c r="I6" s="233"/>
      <c r="J6" s="1191"/>
      <c r="K6" s="233"/>
      <c r="L6" s="181"/>
      <c r="M6" s="181"/>
      <c r="N6" s="181"/>
      <c r="O6" s="181"/>
      <c r="P6" s="181"/>
      <c r="Q6" s="181"/>
    </row>
    <row r="7" spans="1:15" ht="15">
      <c r="A7" s="1237" t="s">
        <v>485</v>
      </c>
      <c r="B7" s="233"/>
      <c r="C7" s="233"/>
      <c r="D7" s="233"/>
      <c r="E7" s="233"/>
      <c r="F7" s="233"/>
      <c r="G7" s="233"/>
      <c r="H7" s="233"/>
      <c r="I7" s="233"/>
      <c r="J7" s="181"/>
      <c r="K7" s="181"/>
      <c r="L7" s="181"/>
      <c r="M7" s="181"/>
      <c r="N7" s="181"/>
      <c r="O7" s="181"/>
    </row>
    <row r="8" ht="15">
      <c r="H8" s="586"/>
    </row>
    <row r="10" ht="12.75">
      <c r="H10" s="1238"/>
    </row>
    <row r="11" spans="2:8" ht="12.75">
      <c r="B11" s="181"/>
      <c r="C11" s="181"/>
      <c r="D11" s="181"/>
      <c r="H11" s="1239"/>
    </row>
    <row r="12" spans="2:8" ht="15">
      <c r="B12" s="1240"/>
      <c r="C12" s="1240"/>
      <c r="D12" s="181"/>
      <c r="H12" s="1239"/>
    </row>
    <row r="13" spans="2:15" ht="12.75">
      <c r="B13" s="181"/>
      <c r="C13" s="181"/>
      <c r="D13" s="181"/>
      <c r="H13" s="1239"/>
      <c r="I13" s="181"/>
      <c r="J13" s="181"/>
      <c r="K13" s="181"/>
      <c r="L13" s="181"/>
      <c r="M13" s="181"/>
      <c r="N13" s="181"/>
      <c r="O13" s="181"/>
    </row>
    <row r="14" spans="2:15" ht="12.75">
      <c r="B14" s="181"/>
      <c r="C14" s="181"/>
      <c r="D14" s="181"/>
      <c r="H14" s="1239"/>
      <c r="I14" s="181"/>
      <c r="J14" s="181"/>
      <c r="K14" s="181"/>
      <c r="L14" s="181"/>
      <c r="M14" s="181"/>
      <c r="N14" s="181"/>
      <c r="O14" s="181"/>
    </row>
    <row r="15" spans="2:15" ht="12.75">
      <c r="B15" s="181"/>
      <c r="C15" s="181"/>
      <c r="D15" s="181"/>
      <c r="H15" s="1239"/>
      <c r="I15" s="181"/>
      <c r="J15" s="181"/>
      <c r="K15" s="181"/>
      <c r="L15" s="181"/>
      <c r="M15" s="181"/>
      <c r="N15" s="181"/>
      <c r="O15" s="181"/>
    </row>
    <row r="16" spans="2:15" ht="12.75">
      <c r="B16" s="181"/>
      <c r="C16" s="181"/>
      <c r="D16" s="181"/>
      <c r="H16" s="1239"/>
      <c r="I16" s="181"/>
      <c r="J16" s="181"/>
      <c r="K16" s="181"/>
      <c r="L16" s="181"/>
      <c r="M16" s="181"/>
      <c r="N16" s="181"/>
      <c r="O16" s="181"/>
    </row>
    <row r="17" spans="8:15" ht="12.75">
      <c r="H17" s="1239"/>
      <c r="I17" s="181"/>
      <c r="J17" s="181"/>
      <c r="K17" s="181"/>
      <c r="L17" s="181"/>
      <c r="M17" s="181"/>
      <c r="N17" s="181"/>
      <c r="O17" s="181"/>
    </row>
    <row r="18" spans="8:15" ht="11.25">
      <c r="H18" s="181"/>
      <c r="I18" s="181"/>
      <c r="J18" s="181"/>
      <c r="K18" s="181"/>
      <c r="L18" s="181"/>
      <c r="M18" s="181"/>
      <c r="N18" s="181"/>
      <c r="O18" s="181"/>
    </row>
    <row r="19" spans="8:15" ht="11.25">
      <c r="H19" s="181"/>
      <c r="I19" s="181"/>
      <c r="J19" s="181"/>
      <c r="K19" s="181"/>
      <c r="L19" s="181"/>
      <c r="M19" s="181"/>
      <c r="N19" s="181"/>
      <c r="O19" s="181"/>
    </row>
    <row r="20" spans="8:15" ht="11.25">
      <c r="H20" s="181"/>
      <c r="I20" s="181"/>
      <c r="J20" s="181"/>
      <c r="K20" s="181"/>
      <c r="L20" s="181"/>
      <c r="M20" s="181"/>
      <c r="N20" s="181"/>
      <c r="O20" s="181"/>
    </row>
    <row r="21" spans="8:15" ht="11.25">
      <c r="H21" s="181"/>
      <c r="I21" s="181"/>
      <c r="J21" s="181"/>
      <c r="K21" s="181"/>
      <c r="L21" s="181"/>
      <c r="M21" s="181"/>
      <c r="N21" s="181"/>
      <c r="O21" s="181"/>
    </row>
    <row r="22" spans="8:15" ht="11.25">
      <c r="H22" s="181"/>
      <c r="I22" s="181"/>
      <c r="J22" s="181"/>
      <c r="K22" s="181"/>
      <c r="L22" s="181"/>
      <c r="M22" s="181"/>
      <c r="N22" s="181"/>
      <c r="O22" s="181"/>
    </row>
  </sheetData>
  <sheetProtection/>
  <mergeCells count="3">
    <mergeCell ref="B3:C3"/>
    <mergeCell ref="E3:F3"/>
    <mergeCell ref="A1: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
  <sheetViews>
    <sheetView zoomScalePageLayoutView="0" workbookViewId="0" topLeftCell="A1">
      <selection activeCell="F10" sqref="F10"/>
    </sheetView>
  </sheetViews>
  <sheetFormatPr defaultColWidth="8.8515625" defaultRowHeight="15"/>
  <cols>
    <col min="1" max="1" width="14.140625" style="182" customWidth="1"/>
    <col min="2" max="2" width="10.8515625" style="182" bestFit="1" customWidth="1"/>
    <col min="3" max="3" width="15.421875" style="182" bestFit="1" customWidth="1"/>
    <col min="4" max="5" width="8.8515625" style="182" customWidth="1"/>
    <col min="6" max="6" width="5.00390625" style="182" customWidth="1"/>
    <col min="7" max="7" width="10.8515625" style="182" bestFit="1" customWidth="1"/>
    <col min="8" max="8" width="15.421875" style="182" bestFit="1" customWidth="1"/>
    <col min="9" max="16384" width="8.8515625" style="182" customWidth="1"/>
  </cols>
  <sheetData>
    <row r="1" spans="1:15" ht="16.5" thickBot="1">
      <c r="A1" s="431" t="s">
        <v>2169</v>
      </c>
      <c r="L1" s="233"/>
      <c r="M1" s="233"/>
      <c r="N1" s="233"/>
      <c r="O1" s="233"/>
    </row>
    <row r="2" spans="1:15" ht="15.75" thickBot="1">
      <c r="A2" s="1162"/>
      <c r="B2" s="1564" t="s">
        <v>0</v>
      </c>
      <c r="C2" s="1564"/>
      <c r="D2" s="1564" t="s">
        <v>1</v>
      </c>
      <c r="E2" s="1564"/>
      <c r="F2" s="1565" t="s">
        <v>2</v>
      </c>
      <c r="G2" s="1565"/>
      <c r="H2" s="1565"/>
      <c r="I2" s="1565"/>
      <c r="J2" s="1565"/>
      <c r="L2" s="233"/>
      <c r="M2" s="233"/>
      <c r="N2" s="233"/>
      <c r="O2" s="233"/>
    </row>
    <row r="3" spans="1:15" ht="24" thickBot="1">
      <c r="A3" s="1510"/>
      <c r="B3" s="432" t="s">
        <v>3</v>
      </c>
      <c r="C3" s="432" t="s">
        <v>4</v>
      </c>
      <c r="D3" s="432" t="s">
        <v>5</v>
      </c>
      <c r="E3" s="432" t="s">
        <v>4</v>
      </c>
      <c r="F3" s="1511"/>
      <c r="G3" s="1279" t="s">
        <v>5</v>
      </c>
      <c r="H3" s="1279" t="s">
        <v>4</v>
      </c>
      <c r="I3" s="1279" t="s">
        <v>6</v>
      </c>
      <c r="J3" s="1279" t="s">
        <v>7</v>
      </c>
      <c r="L3" s="233"/>
      <c r="M3" s="233"/>
      <c r="N3" s="233"/>
      <c r="O3" s="233"/>
    </row>
    <row r="4" spans="1:15" ht="15">
      <c r="A4" s="1154" t="s">
        <v>8</v>
      </c>
      <c r="B4" s="967">
        <v>208364</v>
      </c>
      <c r="C4" s="1166">
        <v>31.111363283443026</v>
      </c>
      <c r="D4" s="967">
        <v>7003104</v>
      </c>
      <c r="E4" s="1166">
        <v>32.340631241139995</v>
      </c>
      <c r="F4" s="970"/>
      <c r="G4" s="969">
        <v>7211468</v>
      </c>
      <c r="H4" s="968">
        <v>32.30375221068796</v>
      </c>
      <c r="I4" s="968">
        <v>2.8893423641344596</v>
      </c>
      <c r="J4" s="968">
        <v>97.11065763586554</v>
      </c>
      <c r="L4" s="233"/>
      <c r="M4" s="233"/>
      <c r="N4" s="233"/>
      <c r="O4" s="233"/>
    </row>
    <row r="5" spans="1:15" ht="15.75" thickBot="1">
      <c r="A5" s="1278" t="s">
        <v>9</v>
      </c>
      <c r="B5" s="1512">
        <v>669736</v>
      </c>
      <c r="C5" s="1513">
        <v>100</v>
      </c>
      <c r="D5" s="1512">
        <v>21654197</v>
      </c>
      <c r="E5" s="1513">
        <v>100</v>
      </c>
      <c r="F5" s="1279"/>
      <c r="G5" s="574">
        <v>22323933</v>
      </c>
      <c r="H5" s="573">
        <v>100</v>
      </c>
      <c r="I5" s="573">
        <v>3.0000806757483103</v>
      </c>
      <c r="J5" s="573">
        <v>96.99991932425169</v>
      </c>
      <c r="L5" s="233"/>
      <c r="M5" s="184"/>
      <c r="N5" s="233"/>
      <c r="O5" s="233"/>
    </row>
    <row r="6" spans="1:15" ht="15">
      <c r="A6" s="1514" t="s">
        <v>10</v>
      </c>
      <c r="L6" s="184"/>
      <c r="M6" s="233"/>
      <c r="N6" s="233"/>
      <c r="O6" s="233"/>
    </row>
    <row r="7" spans="1:15" ht="15">
      <c r="A7" s="366" t="s">
        <v>11</v>
      </c>
      <c r="L7" s="233"/>
      <c r="M7" s="233"/>
      <c r="N7" s="233"/>
      <c r="O7" s="233"/>
    </row>
    <row r="8" spans="1:15" ht="15">
      <c r="A8" s="1151"/>
      <c r="B8" s="1151"/>
      <c r="C8" s="1152"/>
      <c r="D8" s="1152"/>
      <c r="E8" s="1152"/>
      <c r="F8" s="1152"/>
      <c r="G8" s="1152"/>
      <c r="H8" s="1152"/>
      <c r="I8" s="1152"/>
      <c r="L8" s="233"/>
      <c r="M8" s="233"/>
      <c r="N8" s="233"/>
      <c r="O8" s="233"/>
    </row>
  </sheetData>
  <sheetProtection/>
  <mergeCells count="3">
    <mergeCell ref="B2:C2"/>
    <mergeCell ref="D2:E2"/>
    <mergeCell ref="F2:J2"/>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A12" sqref="A12"/>
    </sheetView>
  </sheetViews>
  <sheetFormatPr defaultColWidth="9.140625" defaultRowHeight="15" customHeight="1"/>
  <cols>
    <col min="1" max="1" width="14.7109375" style="268" customWidth="1"/>
    <col min="2" max="2" width="11.00390625" style="268" bestFit="1" customWidth="1"/>
    <col min="3" max="3" width="9.28125" style="268" bestFit="1" customWidth="1"/>
    <col min="4" max="6" width="10.00390625" style="268" bestFit="1" customWidth="1"/>
    <col min="7" max="15" width="9.140625" style="268" customWidth="1"/>
    <col min="16" max="16" width="21.7109375" style="268" customWidth="1"/>
    <col min="17" max="16384" width="9.140625" style="268" customWidth="1"/>
  </cols>
  <sheetData>
    <row r="1" spans="1:11" ht="15" customHeight="1">
      <c r="A1" s="1605" t="s">
        <v>486</v>
      </c>
      <c r="B1" s="1605"/>
      <c r="C1" s="1605"/>
      <c r="D1" s="1605"/>
      <c r="E1" s="1605"/>
      <c r="F1" s="1605"/>
      <c r="G1" s="181"/>
      <c r="H1" s="181"/>
      <c r="I1" s="181"/>
      <c r="J1" s="181"/>
      <c r="K1" s="181"/>
    </row>
    <row r="2" spans="1:11" ht="15" customHeight="1">
      <c r="A2" s="1605"/>
      <c r="B2" s="1605"/>
      <c r="C2" s="1605"/>
      <c r="D2" s="1605"/>
      <c r="E2" s="1605"/>
      <c r="F2" s="1605"/>
      <c r="G2" s="181"/>
      <c r="H2" s="181"/>
      <c r="I2" s="181"/>
      <c r="J2" s="181"/>
      <c r="K2" s="181"/>
    </row>
    <row r="3" spans="1:11" ht="15" customHeight="1" thickBot="1">
      <c r="A3" s="1572"/>
      <c r="B3" s="1572"/>
      <c r="C3" s="1572"/>
      <c r="D3" s="1572"/>
      <c r="E3" s="1572"/>
      <c r="F3" s="1572"/>
      <c r="G3" s="181"/>
      <c r="H3" s="181"/>
      <c r="I3" s="181"/>
      <c r="J3" s="181"/>
      <c r="K3" s="181"/>
    </row>
    <row r="4" spans="1:11" ht="15" customHeight="1" thickBot="1">
      <c r="A4" s="1246"/>
      <c r="B4" s="1246" t="s">
        <v>487</v>
      </c>
      <c r="C4" s="1246" t="s">
        <v>488</v>
      </c>
      <c r="D4" s="1246" t="s">
        <v>408</v>
      </c>
      <c r="E4" s="1246" t="s">
        <v>409</v>
      </c>
      <c r="F4" s="1246" t="s">
        <v>83</v>
      </c>
      <c r="G4" s="181"/>
      <c r="H4" s="181"/>
      <c r="I4" s="181"/>
      <c r="J4" s="181"/>
      <c r="K4" s="181"/>
    </row>
    <row r="5" spans="1:11" ht="15" customHeight="1">
      <c r="A5" s="1247"/>
      <c r="B5" s="1667" t="s">
        <v>489</v>
      </c>
      <c r="C5" s="1667"/>
      <c r="D5" s="1667"/>
      <c r="E5" s="1667"/>
      <c r="F5" s="1667"/>
      <c r="G5" s="181"/>
      <c r="H5" s="181"/>
      <c r="I5" s="181"/>
      <c r="J5" s="181"/>
      <c r="K5" s="181"/>
    </row>
    <row r="6" spans="1:11" ht="15" customHeight="1">
      <c r="A6" s="1248" t="s">
        <v>0</v>
      </c>
      <c r="B6" s="144">
        <v>1.4151327217601422</v>
      </c>
      <c r="C6" s="144">
        <v>15.245003249592799</v>
      </c>
      <c r="D6" s="144">
        <v>48.835382296112286</v>
      </c>
      <c r="E6" s="144">
        <v>82.75762809441567</v>
      </c>
      <c r="F6" s="144">
        <v>73.5918482875743</v>
      </c>
      <c r="G6" s="181"/>
      <c r="H6" s="181"/>
      <c r="I6" s="181"/>
      <c r="J6" s="181"/>
      <c r="K6" s="181"/>
    </row>
    <row r="7" spans="1:11" ht="15" customHeight="1" thickBot="1">
      <c r="A7" s="1249" t="s">
        <v>1</v>
      </c>
      <c r="B7" s="227">
        <v>1.1291519800456262</v>
      </c>
      <c r="C7" s="227">
        <v>4.1771493984586</v>
      </c>
      <c r="D7" s="227">
        <v>11.293264213699027</v>
      </c>
      <c r="E7" s="227">
        <v>19.057555820421772</v>
      </c>
      <c r="F7" s="227">
        <v>37.97131775517233</v>
      </c>
      <c r="G7" s="181"/>
      <c r="H7" s="181"/>
      <c r="I7" s="181"/>
      <c r="J7" s="181"/>
      <c r="K7" s="181"/>
    </row>
    <row r="8" spans="1:11" ht="15" customHeight="1">
      <c r="A8" s="1247"/>
      <c r="B8" s="1668" t="s">
        <v>19</v>
      </c>
      <c r="C8" s="1668"/>
      <c r="D8" s="1668"/>
      <c r="E8" s="1668"/>
      <c r="F8" s="1668"/>
      <c r="G8" s="181"/>
      <c r="H8" s="1191"/>
      <c r="I8" s="181"/>
      <c r="J8" s="181"/>
      <c r="K8" s="181"/>
    </row>
    <row r="9" spans="1:11" ht="15" customHeight="1">
      <c r="A9" s="1248" t="s">
        <v>0</v>
      </c>
      <c r="B9" s="263">
        <v>1.4</v>
      </c>
      <c r="C9" s="263">
        <v>42.3</v>
      </c>
      <c r="D9" s="263">
        <v>133.4</v>
      </c>
      <c r="E9" s="263">
        <v>202.3</v>
      </c>
      <c r="F9" s="263">
        <v>132.1</v>
      </c>
      <c r="G9" s="181"/>
      <c r="H9" s="181"/>
      <c r="I9" s="181"/>
      <c r="J9" s="181"/>
      <c r="K9" s="181"/>
    </row>
    <row r="10" spans="1:11" ht="15" customHeight="1" thickBot="1">
      <c r="A10" s="1249" t="s">
        <v>1</v>
      </c>
      <c r="B10" s="384">
        <v>1.1</v>
      </c>
      <c r="C10" s="384">
        <v>4.4</v>
      </c>
      <c r="D10" s="384">
        <v>10.6</v>
      </c>
      <c r="E10" s="384">
        <v>18.8</v>
      </c>
      <c r="F10" s="384">
        <v>36.9</v>
      </c>
      <c r="G10" s="181"/>
      <c r="H10" s="184"/>
      <c r="I10" s="181"/>
      <c r="J10" s="181"/>
      <c r="K10" s="181"/>
    </row>
    <row r="11" spans="1:11" ht="15" customHeight="1">
      <c r="A11" s="1237" t="s">
        <v>2215</v>
      </c>
      <c r="B11" s="233"/>
      <c r="C11" s="233"/>
      <c r="D11" s="233"/>
      <c r="E11" s="233"/>
      <c r="F11" s="233"/>
      <c r="G11" s="181"/>
      <c r="H11" s="181"/>
      <c r="I11" s="181"/>
      <c r="J11" s="181"/>
      <c r="K11" s="181"/>
    </row>
    <row r="12" spans="8:11" ht="15" customHeight="1">
      <c r="H12" s="1250"/>
      <c r="I12" s="181"/>
      <c r="J12" s="181"/>
      <c r="K12" s="181"/>
    </row>
    <row r="13" spans="8:11" ht="15" customHeight="1">
      <c r="H13" s="1251"/>
      <c r="I13" s="181"/>
      <c r="J13" s="181"/>
      <c r="K13" s="181"/>
    </row>
    <row r="14" spans="8:11" ht="15" customHeight="1">
      <c r="H14" s="1251"/>
      <c r="I14" s="181"/>
      <c r="J14" s="181"/>
      <c r="K14" s="181"/>
    </row>
  </sheetData>
  <sheetProtection/>
  <mergeCells count="3">
    <mergeCell ref="B5:F5"/>
    <mergeCell ref="B8:F8"/>
    <mergeCell ref="A1:F3"/>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theme="0" tint="-0.1499900072813034"/>
  </sheetPr>
  <dimension ref="A1:AC14"/>
  <sheetViews>
    <sheetView zoomScalePageLayoutView="0" workbookViewId="0" topLeftCell="A1">
      <selection activeCell="E16" sqref="E16"/>
    </sheetView>
  </sheetViews>
  <sheetFormatPr defaultColWidth="9.140625" defaultRowHeight="15" customHeight="1"/>
  <cols>
    <col min="1" max="1" width="14.7109375" style="67" customWidth="1"/>
    <col min="2" max="21" width="7.7109375" style="67" customWidth="1"/>
    <col min="22" max="25" width="10.7109375" style="67" customWidth="1"/>
    <col min="26" max="16384" width="9.140625" style="67" customWidth="1"/>
  </cols>
  <sheetData>
    <row r="1" ht="22.5" customHeight="1" thickBot="1">
      <c r="A1" s="1253" t="s">
        <v>490</v>
      </c>
    </row>
    <row r="2" spans="1:25" ht="15" customHeight="1" thickBot="1">
      <c r="A2" s="1225"/>
      <c r="B2" s="1226"/>
      <c r="C2" s="1226"/>
      <c r="D2" s="1226"/>
      <c r="E2" s="1226"/>
      <c r="F2" s="1226"/>
      <c r="G2" s="1226"/>
      <c r="H2" s="1226"/>
      <c r="I2" s="1226"/>
      <c r="J2" s="1226"/>
      <c r="K2" s="1226"/>
      <c r="L2" s="1226"/>
      <c r="M2" s="1226"/>
      <c r="N2" s="1226"/>
      <c r="O2" s="1226"/>
      <c r="P2" s="1226"/>
      <c r="Q2" s="1226"/>
      <c r="R2" s="1226"/>
      <c r="S2" s="1226"/>
      <c r="T2" s="1226"/>
      <c r="U2" s="1226"/>
      <c r="V2" s="1635" t="s">
        <v>491</v>
      </c>
      <c r="W2" s="1635"/>
      <c r="X2" s="1635" t="s">
        <v>45</v>
      </c>
      <c r="Y2" s="1635"/>
    </row>
    <row r="3" spans="1:29" ht="15" customHeight="1" thickBot="1">
      <c r="A3" s="265"/>
      <c r="B3" s="265">
        <v>1991</v>
      </c>
      <c r="C3" s="265">
        <v>1992</v>
      </c>
      <c r="D3" s="265">
        <v>1993</v>
      </c>
      <c r="E3" s="265">
        <v>1994</v>
      </c>
      <c r="F3" s="265">
        <v>1995</v>
      </c>
      <c r="G3" s="265">
        <v>1996</v>
      </c>
      <c r="H3" s="265">
        <v>1997</v>
      </c>
      <c r="I3" s="265">
        <v>1998</v>
      </c>
      <c r="J3" s="265">
        <v>1999</v>
      </c>
      <c r="K3" s="265">
        <v>2000</v>
      </c>
      <c r="L3" s="265">
        <v>2001</v>
      </c>
      <c r="M3" s="265">
        <v>2002</v>
      </c>
      <c r="N3" s="265">
        <v>2003</v>
      </c>
      <c r="O3" s="265">
        <v>2004</v>
      </c>
      <c r="P3" s="265">
        <v>2005</v>
      </c>
      <c r="Q3" s="265">
        <v>2006</v>
      </c>
      <c r="R3" s="265">
        <v>2007</v>
      </c>
      <c r="S3" s="265">
        <v>2008</v>
      </c>
      <c r="T3" s="265">
        <v>2009</v>
      </c>
      <c r="U3" s="265">
        <v>2010</v>
      </c>
      <c r="V3" s="256" t="s">
        <v>492</v>
      </c>
      <c r="W3" s="256" t="s">
        <v>493</v>
      </c>
      <c r="X3" s="256" t="s">
        <v>492</v>
      </c>
      <c r="Y3" s="256" t="s">
        <v>493</v>
      </c>
      <c r="Z3" s="381"/>
      <c r="AA3" s="64"/>
      <c r="AB3" s="64"/>
      <c r="AC3" s="90"/>
    </row>
    <row r="4" spans="1:29" ht="15" customHeight="1">
      <c r="A4" s="206"/>
      <c r="B4" s="1636" t="s">
        <v>21</v>
      </c>
      <c r="C4" s="1636"/>
      <c r="D4" s="1636"/>
      <c r="E4" s="1636"/>
      <c r="F4" s="1636"/>
      <c r="G4" s="1636"/>
      <c r="H4" s="1636"/>
      <c r="I4" s="1636"/>
      <c r="J4" s="1636"/>
      <c r="K4" s="1636"/>
      <c r="L4" s="1636"/>
      <c r="M4" s="1636"/>
      <c r="N4" s="1636"/>
      <c r="O4" s="1636"/>
      <c r="P4" s="1636"/>
      <c r="Q4" s="1636"/>
      <c r="R4" s="1636"/>
      <c r="S4" s="1636"/>
      <c r="T4" s="1636"/>
      <c r="U4" s="1636"/>
      <c r="V4" s="92"/>
      <c r="W4" s="92"/>
      <c r="X4" s="92"/>
      <c r="Y4" s="234"/>
      <c r="Z4" s="234"/>
      <c r="AA4" s="64"/>
      <c r="AB4" s="64"/>
      <c r="AC4" s="90"/>
    </row>
    <row r="5" spans="1:29" ht="15" customHeight="1">
      <c r="A5" s="97" t="s">
        <v>0</v>
      </c>
      <c r="B5" s="272">
        <v>5.1485733926308415</v>
      </c>
      <c r="C5" s="272">
        <v>22.02783536354758</v>
      </c>
      <c r="D5" s="272">
        <v>18.38767498022375</v>
      </c>
      <c r="E5" s="272">
        <v>10.864487507144682</v>
      </c>
      <c r="F5" s="272">
        <v>25.65532455050613</v>
      </c>
      <c r="G5" s="272">
        <v>17.38622839396346</v>
      </c>
      <c r="H5" s="272">
        <v>32.1205489721667</v>
      </c>
      <c r="I5" s="272">
        <v>28.08477349401359</v>
      </c>
      <c r="J5" s="272">
        <v>30.431273333604835</v>
      </c>
      <c r="K5" s="272">
        <v>20.184463525353202</v>
      </c>
      <c r="L5" s="272">
        <v>31.558686800838572</v>
      </c>
      <c r="M5" s="272">
        <v>26.522144856013465</v>
      </c>
      <c r="N5" s="272">
        <v>27.059326490982865</v>
      </c>
      <c r="O5" s="272">
        <v>19.489557008896277</v>
      </c>
      <c r="P5" s="272">
        <v>30.174657544749913</v>
      </c>
      <c r="Q5" s="272">
        <v>25.001669121959758</v>
      </c>
      <c r="R5" s="272">
        <v>34.7100616188825</v>
      </c>
      <c r="S5" s="272">
        <v>33.564942124998396</v>
      </c>
      <c r="T5" s="272">
        <v>19.24183261523326</v>
      </c>
      <c r="U5" s="272">
        <v>32.86983881223519</v>
      </c>
      <c r="V5" s="272" t="s">
        <v>148</v>
      </c>
      <c r="W5" s="149" t="s">
        <v>494</v>
      </c>
      <c r="X5" s="148">
        <v>0.20518052117790475</v>
      </c>
      <c r="Y5" s="68">
        <v>5.851399021305521</v>
      </c>
      <c r="Z5"/>
      <c r="AA5" s="382"/>
      <c r="AB5" s="382"/>
      <c r="AC5" s="64"/>
    </row>
    <row r="6" spans="1:29" ht="15" customHeight="1">
      <c r="A6" s="97" t="s">
        <v>1</v>
      </c>
      <c r="B6" s="272">
        <v>5.893346217909735</v>
      </c>
      <c r="C6" s="272">
        <v>6.491504081598825</v>
      </c>
      <c r="D6" s="272">
        <v>6.919275681630181</v>
      </c>
      <c r="E6" s="272">
        <v>7.434133526983761</v>
      </c>
      <c r="F6" s="272">
        <v>7.5217529352557095</v>
      </c>
      <c r="G6" s="272">
        <v>8.316908193850455</v>
      </c>
      <c r="H6" s="272">
        <v>7.689527979431379</v>
      </c>
      <c r="I6" s="272">
        <v>7.69207695188524</v>
      </c>
      <c r="J6" s="272">
        <v>8.31507827734697</v>
      </c>
      <c r="K6" s="272">
        <v>8.133400684195355</v>
      </c>
      <c r="L6" s="272">
        <v>8.759158775106194</v>
      </c>
      <c r="M6" s="272">
        <v>8.387390833662986</v>
      </c>
      <c r="N6" s="272">
        <v>8.957420352647393</v>
      </c>
      <c r="O6" s="272">
        <v>7.9420558499970735</v>
      </c>
      <c r="P6" s="272">
        <v>9.932971622511358</v>
      </c>
      <c r="Q6" s="272">
        <v>10.543739799410583</v>
      </c>
      <c r="R6" s="272">
        <v>9.950521389315744</v>
      </c>
      <c r="S6" s="272">
        <v>10.383174970774512</v>
      </c>
      <c r="T6" s="272">
        <v>10.117668950543704</v>
      </c>
      <c r="U6" s="272">
        <v>9.270322396239116</v>
      </c>
      <c r="V6" s="272" t="s">
        <v>261</v>
      </c>
      <c r="W6" s="149" t="s">
        <v>495</v>
      </c>
      <c r="X6" s="148">
        <v>0.18471125632637686</v>
      </c>
      <c r="Y6" s="68">
        <v>18.979006427671898</v>
      </c>
      <c r="Z6"/>
      <c r="AA6" s="382"/>
      <c r="AB6" s="382"/>
      <c r="AC6" s="64"/>
    </row>
    <row r="7" spans="1:29" ht="15" customHeight="1">
      <c r="A7" s="97" t="s">
        <v>56</v>
      </c>
      <c r="B7" s="191">
        <f>B5-B6</f>
        <v>-0.7447728252788934</v>
      </c>
      <c r="C7" s="191">
        <f aca="true" t="shared" si="0" ref="C7:U7">C5-C6</f>
        <v>15.536331281948755</v>
      </c>
      <c r="D7" s="191">
        <f t="shared" si="0"/>
        <v>11.46839929859357</v>
      </c>
      <c r="E7" s="191">
        <f t="shared" si="0"/>
        <v>3.4303539801609215</v>
      </c>
      <c r="F7" s="191">
        <f t="shared" si="0"/>
        <v>18.13357161525042</v>
      </c>
      <c r="G7" s="191">
        <f t="shared" si="0"/>
        <v>9.069320200113005</v>
      </c>
      <c r="H7" s="191">
        <f t="shared" si="0"/>
        <v>24.431020992735323</v>
      </c>
      <c r="I7" s="191">
        <f t="shared" si="0"/>
        <v>20.39269654212835</v>
      </c>
      <c r="J7" s="191">
        <f t="shared" si="0"/>
        <v>22.116195056257865</v>
      </c>
      <c r="K7" s="191">
        <f t="shared" si="0"/>
        <v>12.051062841157847</v>
      </c>
      <c r="L7" s="191">
        <f t="shared" si="0"/>
        <v>22.79952802573238</v>
      </c>
      <c r="M7" s="191">
        <f t="shared" si="0"/>
        <v>18.134754022350478</v>
      </c>
      <c r="N7" s="191">
        <f t="shared" si="0"/>
        <v>18.101906138335472</v>
      </c>
      <c r="O7" s="191">
        <f t="shared" si="0"/>
        <v>11.547501158899204</v>
      </c>
      <c r="P7" s="191">
        <f t="shared" si="0"/>
        <v>20.241685922238553</v>
      </c>
      <c r="Q7" s="191">
        <f t="shared" si="0"/>
        <v>14.457929322549175</v>
      </c>
      <c r="R7" s="191">
        <f t="shared" si="0"/>
        <v>24.759540229566753</v>
      </c>
      <c r="S7" s="191">
        <f t="shared" si="0"/>
        <v>23.181767154223884</v>
      </c>
      <c r="T7" s="191">
        <f t="shared" si="0"/>
        <v>9.124163664689556</v>
      </c>
      <c r="U7" s="191">
        <f t="shared" si="0"/>
        <v>23.59951641599607</v>
      </c>
      <c r="V7" s="149" t="s">
        <v>264</v>
      </c>
      <c r="W7" s="149" t="s">
        <v>496</v>
      </c>
      <c r="X7" s="148">
        <v>0.020469264851527953</v>
      </c>
      <c r="Y7" s="90">
        <v>0.808014023166753</v>
      </c>
      <c r="Z7" s="59"/>
      <c r="AA7" s="59"/>
      <c r="AB7" s="59"/>
      <c r="AC7" s="59"/>
    </row>
    <row r="8" spans="1:28" ht="15" customHeight="1">
      <c r="A8" s="97"/>
      <c r="B8" s="1661" t="s">
        <v>19</v>
      </c>
      <c r="C8" s="1661"/>
      <c r="D8" s="1661"/>
      <c r="E8" s="1661"/>
      <c r="F8" s="1661"/>
      <c r="G8" s="1661"/>
      <c r="H8" s="1661"/>
      <c r="I8" s="1661"/>
      <c r="J8" s="1661"/>
      <c r="K8" s="1661"/>
      <c r="L8" s="1661"/>
      <c r="M8" s="1661"/>
      <c r="N8" s="1661"/>
      <c r="O8" s="1661"/>
      <c r="P8" s="1661"/>
      <c r="Q8" s="1661"/>
      <c r="R8" s="1661"/>
      <c r="S8" s="1661"/>
      <c r="T8" s="1661"/>
      <c r="U8" s="1661"/>
      <c r="V8" s="92"/>
      <c r="W8" s="92"/>
      <c r="X8" s="92"/>
      <c r="Y8" s="383"/>
      <c r="Z8"/>
      <c r="AA8"/>
      <c r="AB8"/>
    </row>
    <row r="9" spans="1:29" ht="15" customHeight="1">
      <c r="A9" s="97" t="s">
        <v>0</v>
      </c>
      <c r="B9" s="148">
        <v>31.1880435362367</v>
      </c>
      <c r="C9" s="148">
        <v>36.77615492367448</v>
      </c>
      <c r="D9" s="148">
        <v>45.833970934630045</v>
      </c>
      <c r="E9" s="148">
        <v>59.1449062612155</v>
      </c>
      <c r="F9" s="148">
        <v>65.15691668719266</v>
      </c>
      <c r="G9" s="148">
        <v>49.67155443686452</v>
      </c>
      <c r="H9" s="148">
        <v>69.19384053612191</v>
      </c>
      <c r="I9" s="148">
        <v>67.96767700813622</v>
      </c>
      <c r="J9" s="148">
        <v>72.4125605608154</v>
      </c>
      <c r="K9" s="148">
        <v>66.20931911549437</v>
      </c>
      <c r="L9" s="148">
        <v>77.50635471493231</v>
      </c>
      <c r="M9" s="148">
        <v>73.95759774203259</v>
      </c>
      <c r="N9" s="148">
        <v>70.73764368055834</v>
      </c>
      <c r="O9" s="148">
        <v>73.11383330512948</v>
      </c>
      <c r="P9" s="148">
        <v>81.38921455369187</v>
      </c>
      <c r="Q9" s="148">
        <v>80.12537949621411</v>
      </c>
      <c r="R9" s="148">
        <v>78.79031188397201</v>
      </c>
      <c r="S9" s="148">
        <v>80.26433595463283</v>
      </c>
      <c r="T9" s="148">
        <v>58.247570293276915</v>
      </c>
      <c r="U9" s="148">
        <v>60.43234834052556</v>
      </c>
      <c r="V9" s="149" t="s">
        <v>497</v>
      </c>
      <c r="W9" s="365" t="s">
        <v>498</v>
      </c>
      <c r="X9" s="149">
        <v>-0.5999588853417613</v>
      </c>
      <c r="Y9" s="149">
        <v>-9.044606311684845</v>
      </c>
      <c r="Z9"/>
      <c r="AA9" s="382"/>
      <c r="AB9" s="382"/>
      <c r="AC9" s="382"/>
    </row>
    <row r="10" spans="1:29" ht="15" customHeight="1">
      <c r="A10" s="97" t="s">
        <v>1</v>
      </c>
      <c r="B10" s="148">
        <v>5.727084811374208</v>
      </c>
      <c r="C10" s="148">
        <v>6.2309308019982454</v>
      </c>
      <c r="D10" s="148">
        <v>6.453459326023966</v>
      </c>
      <c r="E10" s="148">
        <v>7.13006880682366</v>
      </c>
      <c r="F10" s="148">
        <v>7.258039892554827</v>
      </c>
      <c r="G10" s="148">
        <v>7.562721136958397</v>
      </c>
      <c r="H10" s="148">
        <v>7.492803903943749</v>
      </c>
      <c r="I10" s="148">
        <v>8.129817890527406</v>
      </c>
      <c r="J10" s="148">
        <v>8.627086561749234</v>
      </c>
      <c r="K10" s="148">
        <v>8.530974293084128</v>
      </c>
      <c r="L10" s="148">
        <v>9.034218934866864</v>
      </c>
      <c r="M10" s="148">
        <v>8.766771509909274</v>
      </c>
      <c r="N10" s="148">
        <v>9.037216182425766</v>
      </c>
      <c r="O10" s="148">
        <v>8.61124679496977</v>
      </c>
      <c r="P10" s="148">
        <v>9.98370452582843</v>
      </c>
      <c r="Q10" s="148">
        <v>10.41177616968928</v>
      </c>
      <c r="R10" s="148">
        <v>9.855167644721144</v>
      </c>
      <c r="S10" s="148">
        <v>10.285086296385519</v>
      </c>
      <c r="T10" s="148">
        <v>9.664180781764369</v>
      </c>
      <c r="U10" s="148">
        <v>8.806551554469134</v>
      </c>
      <c r="V10" s="149" t="s">
        <v>499</v>
      </c>
      <c r="W10" s="365" t="s">
        <v>500</v>
      </c>
      <c r="X10" s="149">
        <v>0.15868623902042386</v>
      </c>
      <c r="Y10" s="149">
        <v>12.418923053772302</v>
      </c>
      <c r="Z10"/>
      <c r="AA10" s="64"/>
      <c r="AB10" s="64"/>
      <c r="AC10" s="64"/>
    </row>
    <row r="11" spans="1:25" ht="15" customHeight="1" thickBot="1">
      <c r="A11" s="86" t="s">
        <v>56</v>
      </c>
      <c r="B11" s="87">
        <v>25.5</v>
      </c>
      <c r="C11" s="87">
        <v>30.5</v>
      </c>
      <c r="D11" s="87">
        <v>39.4</v>
      </c>
      <c r="E11" s="87">
        <v>52</v>
      </c>
      <c r="F11" s="87">
        <v>57.9</v>
      </c>
      <c r="G11" s="87">
        <v>42.1</v>
      </c>
      <c r="H11" s="87">
        <v>61.7</v>
      </c>
      <c r="I11" s="87">
        <v>59.8</v>
      </c>
      <c r="J11" s="87">
        <v>64.5</v>
      </c>
      <c r="K11" s="87">
        <v>57.7</v>
      </c>
      <c r="L11" s="87">
        <v>68.8</v>
      </c>
      <c r="M11" s="87">
        <v>65</v>
      </c>
      <c r="N11" s="87">
        <v>61.4</v>
      </c>
      <c r="O11" s="87">
        <v>64</v>
      </c>
      <c r="P11" s="87">
        <v>70.8</v>
      </c>
      <c r="Q11" s="87">
        <v>69.7</v>
      </c>
      <c r="R11" s="87">
        <v>67.2</v>
      </c>
      <c r="S11" s="87">
        <v>66.4</v>
      </c>
      <c r="T11" s="91">
        <v>48.58338951151255</v>
      </c>
      <c r="U11" s="91">
        <v>51.625796786056426</v>
      </c>
      <c r="V11" s="384" t="s">
        <v>501</v>
      </c>
      <c r="W11" s="384" t="s">
        <v>502</v>
      </c>
      <c r="X11" s="227">
        <v>-0.7544027001197606</v>
      </c>
      <c r="Y11" s="227">
        <v>-14.115643037583878</v>
      </c>
    </row>
    <row r="12" ht="15" customHeight="1">
      <c r="A12" s="1237" t="s">
        <v>2216</v>
      </c>
    </row>
    <row r="14" spans="2:14" ht="15" customHeight="1">
      <c r="B14" s="125"/>
      <c r="C14" s="125"/>
      <c r="D14" s="125"/>
      <c r="E14" s="125"/>
      <c r="F14" s="125"/>
      <c r="G14" s="125"/>
      <c r="H14" s="125"/>
      <c r="I14" s="125"/>
      <c r="J14" s="125"/>
      <c r="K14" s="125"/>
      <c r="L14" s="125"/>
      <c r="M14" s="125"/>
      <c r="N14" s="125"/>
    </row>
  </sheetData>
  <sheetProtection/>
  <mergeCells count="4">
    <mergeCell ref="V2:W2"/>
    <mergeCell ref="X2:Y2"/>
    <mergeCell ref="B4:U4"/>
    <mergeCell ref="B8:U8"/>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6" sqref="A26"/>
    </sheetView>
  </sheetViews>
  <sheetFormatPr defaultColWidth="9.140625" defaultRowHeight="15" customHeight="1"/>
  <cols>
    <col min="1" max="1" width="14.7109375" style="92" customWidth="1"/>
    <col min="2" max="2" width="11.00390625" style="92" bestFit="1" customWidth="1"/>
    <col min="3" max="3" width="9.28125" style="92" bestFit="1" customWidth="1"/>
    <col min="4" max="6" width="10.00390625" style="92" bestFit="1" customWidth="1"/>
    <col min="7" max="8" width="9.140625" style="92" customWidth="1"/>
    <col min="9" max="9" width="10.8515625" style="92" customWidth="1"/>
    <col min="10" max="16384" width="9.140625" style="92" customWidth="1"/>
  </cols>
  <sheetData>
    <row r="1" spans="1:9" ht="15" customHeight="1">
      <c r="A1" s="1669" t="s">
        <v>2217</v>
      </c>
      <c r="B1" s="1669"/>
      <c r="C1" s="1669"/>
      <c r="D1" s="1669"/>
      <c r="E1" s="1669"/>
      <c r="F1" s="1669"/>
      <c r="G1" s="1669"/>
      <c r="H1" s="1669"/>
      <c r="I1" s="1669"/>
    </row>
    <row r="2" spans="1:9" ht="15" customHeight="1" thickBot="1">
      <c r="A2" s="1670"/>
      <c r="B2" s="1670"/>
      <c r="C2" s="1670"/>
      <c r="D2" s="1670"/>
      <c r="E2" s="1670"/>
      <c r="F2" s="1670"/>
      <c r="G2" s="1670"/>
      <c r="H2" s="1670"/>
      <c r="I2" s="1670"/>
    </row>
    <row r="3" spans="1:9" ht="15" customHeight="1" thickBot="1">
      <c r="A3" s="556"/>
      <c r="B3" s="1602" t="s">
        <v>0</v>
      </c>
      <c r="C3" s="1602"/>
      <c r="D3" s="17"/>
      <c r="E3" s="1602" t="s">
        <v>1</v>
      </c>
      <c r="F3" s="1602"/>
      <c r="G3" s="754"/>
      <c r="H3" s="754"/>
      <c r="I3" s="754"/>
    </row>
    <row r="4" spans="1:9" ht="31.5" customHeight="1" thickBot="1">
      <c r="A4" s="459"/>
      <c r="B4" s="277" t="s">
        <v>5</v>
      </c>
      <c r="C4" s="277" t="s">
        <v>174</v>
      </c>
      <c r="D4" s="277"/>
      <c r="E4" s="277" t="s">
        <v>5</v>
      </c>
      <c r="F4" s="277" t="s">
        <v>174</v>
      </c>
      <c r="G4" s="452"/>
      <c r="H4" s="277" t="s">
        <v>175</v>
      </c>
      <c r="I4" s="277" t="s">
        <v>176</v>
      </c>
    </row>
    <row r="5" spans="1:9" ht="15" customHeight="1">
      <c r="A5" s="38" t="s">
        <v>21</v>
      </c>
      <c r="B5" s="187"/>
      <c r="C5" s="188"/>
      <c r="D5" s="170"/>
      <c r="E5" s="187"/>
      <c r="F5" s="188"/>
      <c r="G5" s="386"/>
      <c r="H5" s="386"/>
      <c r="I5" s="386"/>
    </row>
    <row r="6" spans="1:9" ht="15" customHeight="1">
      <c r="A6" s="170" t="s">
        <v>22</v>
      </c>
      <c r="B6" s="388">
        <v>17675</v>
      </c>
      <c r="C6" s="389">
        <v>210.01870563255542</v>
      </c>
      <c r="D6" s="390"/>
      <c r="E6" s="388">
        <v>360017</v>
      </c>
      <c r="F6" s="389">
        <v>50.35231521678079</v>
      </c>
      <c r="G6" s="391"/>
      <c r="H6" s="391" t="s">
        <v>343</v>
      </c>
      <c r="I6" s="391" t="s">
        <v>503</v>
      </c>
    </row>
    <row r="7" spans="1:9" ht="15" customHeight="1">
      <c r="A7" s="170" t="s">
        <v>23</v>
      </c>
      <c r="B7" s="388">
        <v>17290</v>
      </c>
      <c r="C7" s="389">
        <v>181.38348533716035</v>
      </c>
      <c r="D7" s="390"/>
      <c r="E7" s="388">
        <v>245618</v>
      </c>
      <c r="F7" s="389">
        <v>30.438848580779325</v>
      </c>
      <c r="G7" s="391"/>
      <c r="H7" s="391" t="s">
        <v>143</v>
      </c>
      <c r="I7" s="391" t="s">
        <v>504</v>
      </c>
    </row>
    <row r="8" spans="1:9" ht="15" customHeight="1">
      <c r="A8" s="170" t="s">
        <v>88</v>
      </c>
      <c r="B8" s="388">
        <v>34965</v>
      </c>
      <c r="C8" s="389">
        <v>193.56978675829234</v>
      </c>
      <c r="D8" s="390"/>
      <c r="E8" s="388">
        <v>605636</v>
      </c>
      <c r="F8" s="389">
        <v>39.48508601948859</v>
      </c>
      <c r="G8" s="391"/>
      <c r="H8" s="391" t="s">
        <v>155</v>
      </c>
      <c r="I8" s="391" t="s">
        <v>505</v>
      </c>
    </row>
    <row r="9" spans="1:9" ht="15" customHeight="1">
      <c r="A9" s="385" t="s">
        <v>179</v>
      </c>
      <c r="B9" s="388"/>
      <c r="C9" s="389"/>
      <c r="D9" s="393"/>
      <c r="E9" s="388"/>
      <c r="F9" s="389"/>
      <c r="G9" s="386"/>
      <c r="H9" s="386"/>
      <c r="I9" s="386"/>
    </row>
    <row r="10" spans="1:9" ht="15" customHeight="1">
      <c r="A10" s="38" t="s">
        <v>22</v>
      </c>
      <c r="B10" s="394">
        <v>118711</v>
      </c>
      <c r="C10" s="395">
        <v>450.1405589063432</v>
      </c>
      <c r="D10" s="393"/>
      <c r="E10" s="394">
        <v>1145477</v>
      </c>
      <c r="F10" s="395">
        <v>55.269673927490366</v>
      </c>
      <c r="G10" s="199"/>
      <c r="H10" s="199" t="s">
        <v>506</v>
      </c>
      <c r="I10" s="199" t="s">
        <v>507</v>
      </c>
    </row>
    <row r="11" spans="1:9" ht="15" customHeight="1">
      <c r="A11" s="38" t="s">
        <v>23</v>
      </c>
      <c r="B11" s="394">
        <v>143901</v>
      </c>
      <c r="C11" s="395">
        <v>461.13418837870984</v>
      </c>
      <c r="D11" s="393"/>
      <c r="E11" s="394">
        <v>719433</v>
      </c>
      <c r="F11" s="395">
        <v>31.02718674606966</v>
      </c>
      <c r="G11" s="199"/>
      <c r="H11" s="199" t="s">
        <v>352</v>
      </c>
      <c r="I11" s="199" t="s">
        <v>508</v>
      </c>
    </row>
    <row r="12" spans="1:9" ht="15" customHeight="1" thickBot="1">
      <c r="A12" s="459" t="s">
        <v>88</v>
      </c>
      <c r="B12" s="1254">
        <v>262612</v>
      </c>
      <c r="C12" s="314">
        <v>452.9937346775765</v>
      </c>
      <c r="D12" s="665"/>
      <c r="E12" s="1254">
        <v>1864911</v>
      </c>
      <c r="F12" s="314">
        <v>42.181062846618175</v>
      </c>
      <c r="G12" s="349"/>
      <c r="H12" s="349" t="s">
        <v>509</v>
      </c>
      <c r="I12" s="349" t="s">
        <v>510</v>
      </c>
    </row>
    <row r="13" spans="1:9" ht="15" customHeight="1">
      <c r="A13" s="116" t="s">
        <v>183</v>
      </c>
      <c r="B13" s="116"/>
      <c r="C13" s="116"/>
      <c r="D13" s="116"/>
      <c r="E13" s="116"/>
      <c r="F13" s="116"/>
      <c r="G13" s="116"/>
      <c r="H13" s="116"/>
      <c r="I13" s="116"/>
    </row>
    <row r="14" spans="1:9" ht="15" customHeight="1">
      <c r="A14" s="116" t="s">
        <v>184</v>
      </c>
      <c r="B14" s="116"/>
      <c r="C14" s="116"/>
      <c r="D14" s="116"/>
      <c r="E14" s="116"/>
      <c r="F14" s="116"/>
      <c r="G14" s="116"/>
      <c r="H14" s="116"/>
      <c r="I14" s="116"/>
    </row>
    <row r="15" spans="1:9" ht="15" customHeight="1">
      <c r="A15" s="116" t="s">
        <v>90</v>
      </c>
      <c r="B15" s="116"/>
      <c r="C15" s="116"/>
      <c r="D15" s="116"/>
      <c r="E15" s="116"/>
      <c r="F15" s="116"/>
      <c r="G15" s="116"/>
      <c r="H15" s="116"/>
      <c r="I15" s="116"/>
    </row>
    <row r="16" spans="1:9" ht="15" customHeight="1">
      <c r="A16" s="116" t="s">
        <v>185</v>
      </c>
      <c r="B16" s="116"/>
      <c r="C16" s="116"/>
      <c r="D16" s="116"/>
      <c r="E16" s="116"/>
      <c r="F16" s="116"/>
      <c r="G16" s="116"/>
      <c r="H16" s="116"/>
      <c r="I16" s="116"/>
    </row>
    <row r="17" spans="1:9" ht="28.5" customHeight="1">
      <c r="A17" s="1586" t="s">
        <v>186</v>
      </c>
      <c r="B17" s="1586"/>
      <c r="C17" s="1586"/>
      <c r="D17" s="1586"/>
      <c r="E17" s="1586"/>
      <c r="F17" s="1586"/>
      <c r="G17" s="1586"/>
      <c r="H17" s="1586"/>
      <c r="I17" s="1586"/>
    </row>
    <row r="18" spans="1:9" ht="15" customHeight="1">
      <c r="A18" s="116" t="s">
        <v>167</v>
      </c>
      <c r="B18" s="116"/>
      <c r="C18" s="116"/>
      <c r="D18" s="116"/>
      <c r="E18" s="116"/>
      <c r="F18" s="116"/>
      <c r="G18" s="116"/>
      <c r="H18" s="116"/>
      <c r="I18" s="116"/>
    </row>
    <row r="19" spans="1:9" ht="15" customHeight="1">
      <c r="A19" s="116" t="s">
        <v>187</v>
      </c>
      <c r="B19" s="116"/>
      <c r="C19" s="116"/>
      <c r="D19" s="116"/>
      <c r="E19" s="116"/>
      <c r="F19" s="116"/>
      <c r="G19" s="116"/>
      <c r="H19" s="116"/>
      <c r="I19" s="116"/>
    </row>
    <row r="20" spans="1:9" ht="15" customHeight="1">
      <c r="A20" s="116" t="s">
        <v>188</v>
      </c>
      <c r="B20" s="116"/>
      <c r="C20" s="116"/>
      <c r="D20" s="116"/>
      <c r="E20" s="116"/>
      <c r="F20" s="116"/>
      <c r="G20" s="116"/>
      <c r="H20" s="116"/>
      <c r="I20" s="116"/>
    </row>
    <row r="21" spans="1:9" ht="31.5" customHeight="1">
      <c r="A21" s="1586" t="s">
        <v>225</v>
      </c>
      <c r="B21" s="1586"/>
      <c r="C21" s="1586"/>
      <c r="D21" s="1586"/>
      <c r="E21" s="1586"/>
      <c r="F21" s="1586"/>
      <c r="G21" s="1586"/>
      <c r="H21" s="1586"/>
      <c r="I21" s="1586"/>
    </row>
    <row r="22" spans="1:9" ht="15" customHeight="1">
      <c r="A22" s="409" t="s">
        <v>95</v>
      </c>
      <c r="B22" s="116"/>
      <c r="C22" s="116"/>
      <c r="D22" s="116"/>
      <c r="E22" s="116"/>
      <c r="F22" s="116"/>
      <c r="G22" s="116"/>
      <c r="H22" s="116"/>
      <c r="I22" s="116"/>
    </row>
    <row r="23" spans="1:9" ht="15" customHeight="1">
      <c r="A23" s="116" t="s">
        <v>96</v>
      </c>
      <c r="B23" s="116"/>
      <c r="C23" s="116"/>
      <c r="D23" s="116"/>
      <c r="E23" s="116"/>
      <c r="F23" s="116"/>
      <c r="G23" s="116"/>
      <c r="H23" s="116"/>
      <c r="I23" s="116"/>
    </row>
    <row r="24" spans="1:9" ht="15" customHeight="1">
      <c r="A24" s="116" t="s">
        <v>97</v>
      </c>
      <c r="B24" s="116"/>
      <c r="C24" s="116"/>
      <c r="D24" s="116"/>
      <c r="E24" s="116"/>
      <c r="F24" s="116"/>
      <c r="G24" s="116"/>
      <c r="H24" s="116"/>
      <c r="I24" s="116"/>
    </row>
    <row r="25" spans="1:9" ht="15" customHeight="1">
      <c r="A25" s="116" t="s">
        <v>2189</v>
      </c>
      <c r="B25" s="396"/>
      <c r="C25" s="396"/>
      <c r="D25" s="396"/>
      <c r="E25" s="396"/>
      <c r="F25" s="396"/>
      <c r="G25" s="396"/>
      <c r="H25" s="396"/>
      <c r="I25" s="396"/>
    </row>
  </sheetData>
  <sheetProtection/>
  <mergeCells count="5">
    <mergeCell ref="B3:C3"/>
    <mergeCell ref="E3:F3"/>
    <mergeCell ref="A17:I17"/>
    <mergeCell ref="A21:I21"/>
    <mergeCell ref="A1:I2"/>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AO28"/>
  <sheetViews>
    <sheetView zoomScalePageLayoutView="0" workbookViewId="0" topLeftCell="A1">
      <selection activeCell="A23" sqref="A23"/>
    </sheetView>
  </sheetViews>
  <sheetFormatPr defaultColWidth="9.140625" defaultRowHeight="15"/>
  <cols>
    <col min="1" max="1" width="23.00390625" style="397" customWidth="1"/>
    <col min="2" max="4" width="10.7109375" style="397" customWidth="1"/>
    <col min="5" max="19" width="9.140625" style="121" customWidth="1"/>
    <col min="20" max="41" width="9.140625" style="1071" customWidth="1"/>
    <col min="42" max="238" width="9.140625" style="397" customWidth="1"/>
    <col min="239" max="239" width="23.00390625" style="397" customWidth="1"/>
    <col min="240" max="242" width="10.7109375" style="397" customWidth="1"/>
    <col min="243" max="243" width="2.7109375" style="397" customWidth="1"/>
    <col min="244" max="245" width="10.7109375" style="397" customWidth="1"/>
    <col min="246" max="246" width="10.8515625" style="397" customWidth="1"/>
    <col min="247" max="247" width="3.57421875" style="397" customWidth="1"/>
    <col min="248" max="249" width="10.7109375" style="397" customWidth="1"/>
    <col min="250" max="250" width="13.7109375" style="397" customWidth="1"/>
    <col min="251" max="16384" width="9.140625" style="397" customWidth="1"/>
  </cols>
  <sheetData>
    <row r="1" spans="1:41" s="125" customFormat="1" ht="12.75" customHeight="1">
      <c r="A1" s="1673" t="s">
        <v>2051</v>
      </c>
      <c r="B1" s="1673"/>
      <c r="C1" s="1673"/>
      <c r="D1" s="1673"/>
      <c r="E1" s="121"/>
      <c r="F1" s="121"/>
      <c r="G1" s="121"/>
      <c r="H1" s="121"/>
      <c r="I1" s="121"/>
      <c r="J1" s="121"/>
      <c r="K1" s="121"/>
      <c r="L1" s="121"/>
      <c r="M1" s="121"/>
      <c r="N1" s="121"/>
      <c r="O1" s="121"/>
      <c r="P1" s="121"/>
      <c r="Q1" s="121"/>
      <c r="R1" s="121"/>
      <c r="S1" s="121"/>
      <c r="T1" s="290"/>
      <c r="U1" s="290"/>
      <c r="V1" s="290"/>
      <c r="W1" s="290"/>
      <c r="X1" s="290"/>
      <c r="Y1" s="290"/>
      <c r="Z1" s="290"/>
      <c r="AA1" s="290"/>
      <c r="AB1" s="290"/>
      <c r="AC1" s="290"/>
      <c r="AD1" s="290"/>
      <c r="AE1" s="290"/>
      <c r="AF1" s="290"/>
      <c r="AG1" s="290"/>
      <c r="AH1" s="290"/>
      <c r="AI1" s="290"/>
      <c r="AJ1" s="290"/>
      <c r="AK1" s="290"/>
      <c r="AL1" s="290"/>
      <c r="AM1" s="290"/>
      <c r="AN1" s="290"/>
      <c r="AO1" s="290"/>
    </row>
    <row r="2" spans="1:4" ht="25.5" customHeight="1" thickBot="1">
      <c r="A2" s="1674"/>
      <c r="B2" s="1674"/>
      <c r="C2" s="1674"/>
      <c r="D2" s="1674"/>
    </row>
    <row r="3" spans="1:41" s="398" customFormat="1" ht="12" thickBot="1">
      <c r="A3" s="1530"/>
      <c r="B3" s="1675" t="s">
        <v>21</v>
      </c>
      <c r="C3" s="1675"/>
      <c r="D3" s="1533"/>
      <c r="E3" s="121"/>
      <c r="F3" s="121"/>
      <c r="G3" s="121"/>
      <c r="H3" s="121"/>
      <c r="I3" s="121"/>
      <c r="J3" s="121"/>
      <c r="K3" s="121"/>
      <c r="L3" s="121"/>
      <c r="M3" s="121"/>
      <c r="N3" s="121"/>
      <c r="O3" s="121"/>
      <c r="P3" s="121"/>
      <c r="Q3" s="121"/>
      <c r="R3" s="121"/>
      <c r="S3" s="121"/>
      <c r="T3" s="1071"/>
      <c r="U3" s="1071"/>
      <c r="V3" s="1071"/>
      <c r="W3" s="1071"/>
      <c r="X3" s="1071"/>
      <c r="Y3" s="1071"/>
      <c r="Z3" s="1071"/>
      <c r="AA3" s="1071"/>
      <c r="AB3" s="1071"/>
      <c r="AC3" s="1071"/>
      <c r="AD3" s="1071"/>
      <c r="AE3" s="1071"/>
      <c r="AF3" s="1071"/>
      <c r="AG3" s="1071"/>
      <c r="AH3" s="1071"/>
      <c r="AI3" s="1071"/>
      <c r="AJ3" s="1071"/>
      <c r="AK3" s="1071"/>
      <c r="AL3" s="1071"/>
      <c r="AM3" s="1071"/>
      <c r="AN3" s="1071"/>
      <c r="AO3" s="1071"/>
    </row>
    <row r="4" spans="1:41" s="399" customFormat="1" ht="23.25" thickBot="1">
      <c r="A4" s="1531"/>
      <c r="B4" s="1532" t="s">
        <v>0</v>
      </c>
      <c r="C4" s="1532" t="s">
        <v>1</v>
      </c>
      <c r="D4" s="1532" t="s">
        <v>511</v>
      </c>
      <c r="E4" s="214"/>
      <c r="F4" s="214"/>
      <c r="G4" s="214"/>
      <c r="H4" s="214"/>
      <c r="I4" s="214"/>
      <c r="J4" s="214"/>
      <c r="K4" s="214"/>
      <c r="L4" s="214"/>
      <c r="M4" s="214"/>
      <c r="N4" s="214"/>
      <c r="O4" s="214"/>
      <c r="P4" s="214"/>
      <c r="Q4" s="214"/>
      <c r="R4" s="214"/>
      <c r="S4" s="214"/>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row>
    <row r="5" spans="1:41" s="400" customFormat="1" ht="12" thickBot="1">
      <c r="A5" s="1672" t="s">
        <v>512</v>
      </c>
      <c r="B5" s="1672"/>
      <c r="C5" s="1672"/>
      <c r="D5" s="1672"/>
      <c r="E5" s="121"/>
      <c r="F5" s="121"/>
      <c r="G5" s="121"/>
      <c r="H5" s="121"/>
      <c r="I5" s="121"/>
      <c r="J5" s="121"/>
      <c r="K5" s="121"/>
      <c r="L5" s="121"/>
      <c r="M5" s="121"/>
      <c r="N5" s="121"/>
      <c r="O5" s="121"/>
      <c r="P5" s="121"/>
      <c r="Q5" s="121"/>
      <c r="R5" s="121"/>
      <c r="S5" s="121"/>
      <c r="T5" s="1071"/>
      <c r="U5" s="1071"/>
      <c r="V5" s="1071"/>
      <c r="W5" s="1071"/>
      <c r="X5" s="1071"/>
      <c r="Y5" s="1071"/>
      <c r="Z5" s="1071"/>
      <c r="AA5" s="1071"/>
      <c r="AB5" s="1071"/>
      <c r="AC5" s="1071"/>
      <c r="AD5" s="1071"/>
      <c r="AE5" s="1071"/>
      <c r="AF5" s="1071"/>
      <c r="AG5" s="1071"/>
      <c r="AH5" s="1071"/>
      <c r="AI5" s="1071"/>
      <c r="AJ5" s="1071"/>
      <c r="AK5" s="1071"/>
      <c r="AL5" s="1071"/>
      <c r="AM5" s="1071"/>
      <c r="AN5" s="1071"/>
      <c r="AO5" s="1071"/>
    </row>
    <row r="6" spans="1:41" s="402" customFormat="1" ht="11.25">
      <c r="A6" s="121" t="s">
        <v>513</v>
      </c>
      <c r="B6" s="401">
        <v>2.22</v>
      </c>
      <c r="C6" s="401">
        <v>1.03</v>
      </c>
      <c r="D6" s="220" t="s">
        <v>113</v>
      </c>
      <c r="E6" s="121"/>
      <c r="G6" s="121"/>
      <c r="H6" s="121"/>
      <c r="I6" s="121"/>
      <c r="J6" s="121"/>
      <c r="K6" s="121"/>
      <c r="L6" s="121"/>
      <c r="M6" s="121"/>
      <c r="N6" s="121"/>
      <c r="O6" s="121"/>
      <c r="P6" s="121"/>
      <c r="Q6" s="121"/>
      <c r="R6" s="121"/>
      <c r="S6" s="121"/>
      <c r="T6" s="1073"/>
      <c r="U6" s="1073"/>
      <c r="V6" s="1073"/>
      <c r="W6" s="1073"/>
      <c r="X6" s="1073"/>
      <c r="Y6" s="1073"/>
      <c r="Z6" s="1073"/>
      <c r="AA6" s="1073"/>
      <c r="AB6" s="1073"/>
      <c r="AC6" s="1073"/>
      <c r="AD6" s="1073"/>
      <c r="AE6" s="1073"/>
      <c r="AF6" s="1073"/>
      <c r="AG6" s="1073"/>
      <c r="AH6" s="1073"/>
      <c r="AI6" s="1073"/>
      <c r="AJ6" s="1073"/>
      <c r="AK6" s="1073"/>
      <c r="AL6" s="1073"/>
      <c r="AM6" s="1073"/>
      <c r="AN6" s="1073"/>
      <c r="AO6" s="1073"/>
    </row>
    <row r="7" spans="1:41" s="402" customFormat="1" ht="11.25">
      <c r="A7" s="121" t="s">
        <v>514</v>
      </c>
      <c r="B7" s="401">
        <v>0.33</v>
      </c>
      <c r="C7" s="401">
        <v>0.09</v>
      </c>
      <c r="D7" s="220">
        <f>B7/C7</f>
        <v>3.666666666666667</v>
      </c>
      <c r="E7" s="121"/>
      <c r="F7" s="121"/>
      <c r="G7" s="121"/>
      <c r="H7" s="121"/>
      <c r="I7" s="121"/>
      <c r="J7" s="121"/>
      <c r="K7" s="121"/>
      <c r="L7" s="121"/>
      <c r="M7" s="121"/>
      <c r="N7" s="121"/>
      <c r="O7" s="121"/>
      <c r="P7" s="121"/>
      <c r="Q7" s="121"/>
      <c r="R7" s="121"/>
      <c r="S7" s="121"/>
      <c r="T7" s="1073"/>
      <c r="U7" s="1073"/>
      <c r="V7" s="1073"/>
      <c r="W7" s="1073"/>
      <c r="X7" s="1073"/>
      <c r="Y7" s="1073"/>
      <c r="Z7" s="1073"/>
      <c r="AA7" s="1073"/>
      <c r="AB7" s="1073"/>
      <c r="AC7" s="1073"/>
      <c r="AD7" s="1073"/>
      <c r="AE7" s="1073"/>
      <c r="AF7" s="1073"/>
      <c r="AG7" s="1073"/>
      <c r="AH7" s="1073"/>
      <c r="AI7" s="1073"/>
      <c r="AJ7" s="1073"/>
      <c r="AK7" s="1073"/>
      <c r="AL7" s="1073"/>
      <c r="AM7" s="1073"/>
      <c r="AN7" s="1073"/>
      <c r="AO7" s="1073"/>
    </row>
    <row r="8" spans="1:41" s="402" customFormat="1" ht="11.25">
      <c r="A8" s="121" t="s">
        <v>515</v>
      </c>
      <c r="B8" s="401">
        <v>0.49</v>
      </c>
      <c r="C8" s="401">
        <v>0.33</v>
      </c>
      <c r="D8" s="220">
        <f>B8/C8</f>
        <v>1.4848484848484849</v>
      </c>
      <c r="E8" s="121"/>
      <c r="F8" s="121"/>
      <c r="G8" s="121"/>
      <c r="H8" s="121"/>
      <c r="I8" s="121"/>
      <c r="J8" s="121"/>
      <c r="K8" s="121"/>
      <c r="L8" s="121"/>
      <c r="M8" s="121"/>
      <c r="N8" s="121"/>
      <c r="O8" s="121"/>
      <c r="P8" s="121"/>
      <c r="Q8" s="121"/>
      <c r="R8" s="121"/>
      <c r="S8" s="121"/>
      <c r="T8" s="1073"/>
      <c r="U8" s="1073"/>
      <c r="V8" s="1073"/>
      <c r="W8" s="1073"/>
      <c r="X8" s="1073"/>
      <c r="Y8" s="1073"/>
      <c r="Z8" s="1073"/>
      <c r="AA8" s="1073"/>
      <c r="AB8" s="1073"/>
      <c r="AC8" s="1073"/>
      <c r="AD8" s="1073"/>
      <c r="AE8" s="1073"/>
      <c r="AF8" s="1073"/>
      <c r="AG8" s="1073"/>
      <c r="AH8" s="1073"/>
      <c r="AI8" s="1073"/>
      <c r="AJ8" s="1073"/>
      <c r="AK8" s="1073"/>
      <c r="AL8" s="1073"/>
      <c r="AM8" s="1073"/>
      <c r="AN8" s="1073"/>
      <c r="AO8" s="1073"/>
    </row>
    <row r="9" spans="1:41" s="402" customFormat="1" ht="12" thickBot="1">
      <c r="A9" s="121" t="s">
        <v>516</v>
      </c>
      <c r="B9" s="401">
        <v>3.04</v>
      </c>
      <c r="C9" s="401">
        <v>1.44</v>
      </c>
      <c r="D9" s="179" t="s">
        <v>139</v>
      </c>
      <c r="E9" s="121"/>
      <c r="F9" s="121"/>
      <c r="G9" s="121"/>
      <c r="H9" s="121"/>
      <c r="I9" s="121"/>
      <c r="J9" s="121"/>
      <c r="K9" s="121"/>
      <c r="L9" s="121"/>
      <c r="M9" s="121"/>
      <c r="N9" s="121"/>
      <c r="O9" s="121"/>
      <c r="P9" s="121"/>
      <c r="Q9" s="121"/>
      <c r="R9" s="121"/>
      <c r="S9" s="121"/>
      <c r="T9" s="1073"/>
      <c r="U9" s="1073"/>
      <c r="V9" s="1073"/>
      <c r="W9" s="1073"/>
      <c r="X9" s="1073"/>
      <c r="Y9" s="1073"/>
      <c r="Z9" s="1073"/>
      <c r="AA9" s="1073"/>
      <c r="AB9" s="1073"/>
      <c r="AC9" s="1073"/>
      <c r="AD9" s="1073"/>
      <c r="AE9" s="1073"/>
      <c r="AF9" s="1073"/>
      <c r="AG9" s="1073"/>
      <c r="AH9" s="1073"/>
      <c r="AI9" s="1073"/>
      <c r="AJ9" s="1073"/>
      <c r="AK9" s="1073"/>
      <c r="AL9" s="1073"/>
      <c r="AM9" s="1073"/>
      <c r="AN9" s="1073"/>
      <c r="AO9" s="1073"/>
    </row>
    <row r="10" spans="1:41" s="404" customFormat="1" ht="15" customHeight="1" thickBot="1">
      <c r="A10" s="1672" t="s">
        <v>517</v>
      </c>
      <c r="B10" s="1672"/>
      <c r="C10" s="1672"/>
      <c r="D10" s="1672"/>
      <c r="E10" s="121"/>
      <c r="F10" s="121"/>
      <c r="G10" s="121"/>
      <c r="H10" s="121"/>
      <c r="I10" s="121"/>
      <c r="J10" s="121"/>
      <c r="K10" s="121"/>
      <c r="L10" s="121"/>
      <c r="M10" s="121"/>
      <c r="N10" s="121"/>
      <c r="O10" s="121"/>
      <c r="P10" s="121"/>
      <c r="Q10" s="121"/>
      <c r="R10" s="121"/>
      <c r="S10" s="121"/>
      <c r="T10" s="1073"/>
      <c r="U10" s="1073"/>
      <c r="V10" s="1073"/>
      <c r="W10" s="1073"/>
      <c r="X10" s="1073"/>
      <c r="Y10" s="1073"/>
      <c r="Z10" s="1073"/>
      <c r="AA10" s="1073"/>
      <c r="AB10" s="1073"/>
      <c r="AC10" s="1073"/>
      <c r="AD10" s="1073"/>
      <c r="AE10" s="1073"/>
      <c r="AF10" s="1073"/>
      <c r="AG10" s="1073"/>
      <c r="AH10" s="1073"/>
      <c r="AI10" s="1073"/>
      <c r="AJ10" s="1073"/>
      <c r="AK10" s="1073"/>
      <c r="AL10" s="1073"/>
      <c r="AM10" s="1073"/>
      <c r="AN10" s="1073"/>
      <c r="AO10" s="1073"/>
    </row>
    <row r="11" spans="1:41" s="402" customFormat="1" ht="11.25">
      <c r="A11" s="121" t="s">
        <v>518</v>
      </c>
      <c r="B11" s="401">
        <v>0.46</v>
      </c>
      <c r="C11" s="401">
        <v>0.23</v>
      </c>
      <c r="D11" s="220" t="s">
        <v>105</v>
      </c>
      <c r="E11" s="121"/>
      <c r="F11" s="121"/>
      <c r="G11" s="121"/>
      <c r="H11" s="121"/>
      <c r="I11" s="121"/>
      <c r="J11" s="121"/>
      <c r="K11" s="121"/>
      <c r="L11" s="121"/>
      <c r="M11" s="121"/>
      <c r="N11" s="121"/>
      <c r="O11" s="121"/>
      <c r="P11" s="121"/>
      <c r="Q11" s="121"/>
      <c r="R11" s="121"/>
      <c r="S11" s="121"/>
      <c r="T11" s="1073"/>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row>
    <row r="12" spans="1:4" ht="11.25">
      <c r="A12" s="121" t="s">
        <v>514</v>
      </c>
      <c r="B12" s="401">
        <v>0.05</v>
      </c>
      <c r="C12" s="401">
        <v>0.01</v>
      </c>
      <c r="D12" s="220">
        <f>B12/C12</f>
        <v>5</v>
      </c>
    </row>
    <row r="13" spans="1:41" s="402" customFormat="1" ht="11.25">
      <c r="A13" s="121" t="s">
        <v>519</v>
      </c>
      <c r="B13" s="401">
        <v>0.12</v>
      </c>
      <c r="C13" s="401">
        <v>0.16</v>
      </c>
      <c r="D13" s="220" t="s">
        <v>148</v>
      </c>
      <c r="E13" s="121"/>
      <c r="F13" s="121"/>
      <c r="G13" s="121"/>
      <c r="H13" s="121"/>
      <c r="I13" s="121"/>
      <c r="J13" s="121"/>
      <c r="K13" s="121"/>
      <c r="L13" s="121"/>
      <c r="M13" s="121"/>
      <c r="N13" s="121"/>
      <c r="O13" s="121"/>
      <c r="P13" s="121"/>
      <c r="Q13" s="121"/>
      <c r="R13" s="121"/>
      <c r="S13" s="121"/>
      <c r="T13" s="1073"/>
      <c r="U13" s="1073"/>
      <c r="V13" s="1073"/>
      <c r="W13" s="1073"/>
      <c r="X13" s="1073"/>
      <c r="Y13" s="1073"/>
      <c r="Z13" s="1073"/>
      <c r="AA13" s="1073"/>
      <c r="AB13" s="1073"/>
      <c r="AC13" s="1073"/>
      <c r="AD13" s="1073"/>
      <c r="AE13" s="1073"/>
      <c r="AF13" s="1073"/>
      <c r="AG13" s="1073"/>
      <c r="AH13" s="1073"/>
      <c r="AI13" s="1073"/>
      <c r="AJ13" s="1073"/>
      <c r="AK13" s="1073"/>
      <c r="AL13" s="1073"/>
      <c r="AM13" s="1073"/>
      <c r="AN13" s="1073"/>
      <c r="AO13" s="1073"/>
    </row>
    <row r="14" spans="1:41" s="402" customFormat="1" ht="12" thickBot="1">
      <c r="A14" s="121" t="s">
        <v>520</v>
      </c>
      <c r="B14" s="401">
        <v>0.63</v>
      </c>
      <c r="C14" s="401">
        <v>0.4</v>
      </c>
      <c r="D14" s="179">
        <f>B14/C14</f>
        <v>1.575</v>
      </c>
      <c r="E14" s="121"/>
      <c r="F14" s="121"/>
      <c r="G14" s="121"/>
      <c r="H14" s="121"/>
      <c r="I14" s="121"/>
      <c r="J14" s="121"/>
      <c r="K14" s="121"/>
      <c r="L14" s="121"/>
      <c r="M14" s="121"/>
      <c r="N14" s="121"/>
      <c r="O14" s="121"/>
      <c r="P14" s="121"/>
      <c r="Q14" s="121"/>
      <c r="R14" s="121"/>
      <c r="S14" s="121"/>
      <c r="T14" s="1073"/>
      <c r="U14" s="1073"/>
      <c r="V14" s="1073"/>
      <c r="W14" s="1073"/>
      <c r="X14" s="1073"/>
      <c r="Y14" s="1073"/>
      <c r="Z14" s="1073"/>
      <c r="AA14" s="1073"/>
      <c r="AB14" s="1073"/>
      <c r="AC14" s="1073"/>
      <c r="AD14" s="1073"/>
      <c r="AE14" s="1073"/>
      <c r="AF14" s="1073"/>
      <c r="AG14" s="1073"/>
      <c r="AH14" s="1073"/>
      <c r="AI14" s="1073"/>
      <c r="AJ14" s="1073"/>
      <c r="AK14" s="1073"/>
      <c r="AL14" s="1073"/>
      <c r="AM14" s="1073"/>
      <c r="AN14" s="1073"/>
      <c r="AO14" s="1073"/>
    </row>
    <row r="15" spans="1:41" s="404" customFormat="1" ht="15" customHeight="1" thickBot="1">
      <c r="A15" s="1672" t="s">
        <v>521</v>
      </c>
      <c r="B15" s="1672" t="s">
        <v>522</v>
      </c>
      <c r="C15" s="1672"/>
      <c r="D15" s="1672"/>
      <c r="E15" s="121"/>
      <c r="F15" s="121"/>
      <c r="G15" s="121"/>
      <c r="H15" s="121"/>
      <c r="I15" s="121"/>
      <c r="J15" s="121"/>
      <c r="K15" s="121"/>
      <c r="L15" s="121"/>
      <c r="M15" s="121"/>
      <c r="N15" s="121"/>
      <c r="O15" s="121"/>
      <c r="P15" s="121"/>
      <c r="Q15" s="121"/>
      <c r="R15" s="121"/>
      <c r="S15" s="121"/>
      <c r="T15" s="1073"/>
      <c r="U15" s="1073"/>
      <c r="V15" s="1073"/>
      <c r="W15" s="1073"/>
      <c r="X15" s="1073"/>
      <c r="Y15" s="1073"/>
      <c r="Z15" s="1073"/>
      <c r="AA15" s="1073"/>
      <c r="AB15" s="1073"/>
      <c r="AC15" s="1073"/>
      <c r="AD15" s="1073"/>
      <c r="AE15" s="1073"/>
      <c r="AF15" s="1073"/>
      <c r="AG15" s="1073"/>
      <c r="AH15" s="1073"/>
      <c r="AI15" s="1073"/>
      <c r="AJ15" s="1073"/>
      <c r="AK15" s="1073"/>
      <c r="AL15" s="1073"/>
      <c r="AM15" s="1073"/>
      <c r="AN15" s="1073"/>
      <c r="AO15" s="1073"/>
    </row>
    <row r="16" spans="1:41" s="402" customFormat="1" ht="11.25">
      <c r="A16" s="121" t="s">
        <v>518</v>
      </c>
      <c r="B16" s="401">
        <v>0.67</v>
      </c>
      <c r="C16" s="401">
        <v>0.36</v>
      </c>
      <c r="D16" s="220" t="s">
        <v>222</v>
      </c>
      <c r="E16" s="121"/>
      <c r="F16" s="121"/>
      <c r="G16" s="121"/>
      <c r="H16" s="121"/>
      <c r="I16" s="121"/>
      <c r="J16" s="121"/>
      <c r="K16" s="121"/>
      <c r="L16" s="121"/>
      <c r="M16" s="121"/>
      <c r="N16" s="121"/>
      <c r="O16" s="121"/>
      <c r="P16" s="121"/>
      <c r="Q16" s="121"/>
      <c r="R16" s="121"/>
      <c r="S16" s="121"/>
      <c r="T16" s="1073"/>
      <c r="U16" s="1073"/>
      <c r="V16" s="1073"/>
      <c r="W16" s="1073"/>
      <c r="X16" s="1073"/>
      <c r="Y16" s="1073"/>
      <c r="Z16" s="1073"/>
      <c r="AA16" s="1073"/>
      <c r="AB16" s="1073"/>
      <c r="AC16" s="1073"/>
      <c r="AD16" s="1073"/>
      <c r="AE16" s="1073"/>
      <c r="AF16" s="1073"/>
      <c r="AG16" s="1073"/>
      <c r="AH16" s="1073"/>
      <c r="AI16" s="1073"/>
      <c r="AJ16" s="1073"/>
      <c r="AK16" s="1073"/>
      <c r="AL16" s="1073"/>
      <c r="AM16" s="1073"/>
      <c r="AN16" s="1073"/>
      <c r="AO16" s="1073"/>
    </row>
    <row r="17" spans="1:4" ht="11.25">
      <c r="A17" s="121" t="s">
        <v>514</v>
      </c>
      <c r="B17" s="401">
        <v>0.05</v>
      </c>
      <c r="C17" s="401">
        <v>0.02</v>
      </c>
      <c r="D17" s="220">
        <f>B17/C17</f>
        <v>2.5</v>
      </c>
    </row>
    <row r="18" spans="1:41" s="402" customFormat="1" ht="11.25">
      <c r="A18" s="121" t="s">
        <v>519</v>
      </c>
      <c r="B18" s="401">
        <v>0.45</v>
      </c>
      <c r="C18" s="401">
        <v>0.3</v>
      </c>
      <c r="D18" s="220" t="s">
        <v>110</v>
      </c>
      <c r="E18" s="121"/>
      <c r="F18" s="121"/>
      <c r="G18" s="121"/>
      <c r="H18" s="121"/>
      <c r="I18" s="121"/>
      <c r="J18" s="121"/>
      <c r="K18" s="121"/>
      <c r="L18" s="121"/>
      <c r="M18" s="121"/>
      <c r="N18" s="121"/>
      <c r="O18" s="121"/>
      <c r="P18" s="121"/>
      <c r="Q18" s="121"/>
      <c r="R18" s="121"/>
      <c r="S18" s="121"/>
      <c r="T18" s="1073"/>
      <c r="U18" s="1073"/>
      <c r="V18" s="1073"/>
      <c r="W18" s="1073"/>
      <c r="X18" s="1073"/>
      <c r="Y18" s="1073"/>
      <c r="Z18" s="1073"/>
      <c r="AA18" s="1073"/>
      <c r="AB18" s="1073"/>
      <c r="AC18" s="1073"/>
      <c r="AD18" s="1073"/>
      <c r="AE18" s="1073"/>
      <c r="AF18" s="1073"/>
      <c r="AG18" s="1073"/>
      <c r="AH18" s="1073"/>
      <c r="AI18" s="1073"/>
      <c r="AJ18" s="1073"/>
      <c r="AK18" s="1073"/>
      <c r="AL18" s="1073"/>
      <c r="AM18" s="1073"/>
      <c r="AN18" s="1073"/>
      <c r="AO18" s="1073"/>
    </row>
    <row r="19" spans="1:41" s="407" customFormat="1" ht="11.25">
      <c r="A19" s="405" t="s">
        <v>520</v>
      </c>
      <c r="B19" s="406">
        <v>1.18</v>
      </c>
      <c r="C19" s="406">
        <v>0.68</v>
      </c>
      <c r="D19" s="403" t="s">
        <v>128</v>
      </c>
      <c r="E19" s="121"/>
      <c r="F19" s="121"/>
      <c r="G19" s="121"/>
      <c r="H19" s="121"/>
      <c r="I19" s="121"/>
      <c r="J19" s="121"/>
      <c r="K19" s="121"/>
      <c r="L19" s="121"/>
      <c r="M19" s="121"/>
      <c r="N19" s="121"/>
      <c r="O19" s="121"/>
      <c r="P19" s="121"/>
      <c r="Q19" s="121"/>
      <c r="R19" s="121"/>
      <c r="S19" s="121"/>
      <c r="T19" s="1073"/>
      <c r="U19" s="1073"/>
      <c r="V19" s="1073"/>
      <c r="W19" s="1073"/>
      <c r="X19" s="1073"/>
      <c r="Y19" s="1073"/>
      <c r="Z19" s="1073"/>
      <c r="AA19" s="1073"/>
      <c r="AB19" s="1073"/>
      <c r="AC19" s="1073"/>
      <c r="AD19" s="1073"/>
      <c r="AE19" s="1073"/>
      <c r="AF19" s="1073"/>
      <c r="AG19" s="1073"/>
      <c r="AH19" s="1073"/>
      <c r="AI19" s="1073"/>
      <c r="AJ19" s="1073"/>
      <c r="AK19" s="1073"/>
      <c r="AL19" s="1073"/>
      <c r="AM19" s="1073"/>
      <c r="AN19" s="1073"/>
      <c r="AO19" s="1073"/>
    </row>
    <row r="20" spans="1:41" s="125" customFormat="1" ht="11.25">
      <c r="A20" s="1671" t="s">
        <v>284</v>
      </c>
      <c r="B20" s="1671"/>
      <c r="C20" s="1671"/>
      <c r="D20" s="1671"/>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row>
    <row r="21" spans="1:41" s="125" customFormat="1" ht="11.25">
      <c r="A21" s="1603"/>
      <c r="B21" s="1603"/>
      <c r="C21" s="1603"/>
      <c r="D21" s="1603"/>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row>
    <row r="22" ht="11.25">
      <c r="A22" s="409" t="s">
        <v>523</v>
      </c>
    </row>
    <row r="23" spans="20:41" s="296" customFormat="1" ht="15" customHeight="1">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row>
    <row r="25" spans="1:3" ht="11.25">
      <c r="A25" s="122"/>
      <c r="B25" s="402"/>
      <c r="C25" s="402"/>
    </row>
    <row r="26" spans="1:3" ht="15" customHeight="1">
      <c r="A26" s="161"/>
      <c r="B26" s="402"/>
      <c r="C26" s="402"/>
    </row>
    <row r="27" spans="1:3" ht="11.25">
      <c r="A27" s="402"/>
      <c r="B27" s="402"/>
      <c r="C27" s="402"/>
    </row>
    <row r="28" spans="1:3" ht="11.25">
      <c r="A28" s="402"/>
      <c r="B28" s="402"/>
      <c r="C28" s="402"/>
    </row>
  </sheetData>
  <sheetProtection/>
  <mergeCells count="6">
    <mergeCell ref="A20:D21"/>
    <mergeCell ref="A15:D15"/>
    <mergeCell ref="A1:D2"/>
    <mergeCell ref="B3:C3"/>
    <mergeCell ref="A5:D5"/>
    <mergeCell ref="A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theme="0" tint="-0.1499900072813034"/>
  </sheetPr>
  <dimension ref="A1:O12"/>
  <sheetViews>
    <sheetView zoomScalePageLayoutView="0" workbookViewId="0" topLeftCell="A1">
      <selection activeCell="A12" sqref="A12"/>
    </sheetView>
  </sheetViews>
  <sheetFormatPr defaultColWidth="9.140625" defaultRowHeight="15"/>
  <cols>
    <col min="1" max="1" width="13.7109375" style="58" customWidth="1"/>
    <col min="2" max="2" width="11.7109375" style="58" customWidth="1"/>
    <col min="3" max="3" width="12.57421875" style="58" customWidth="1"/>
    <col min="4" max="16384" width="9.140625" style="58" customWidth="1"/>
  </cols>
  <sheetData>
    <row r="1" spans="1:15" ht="16.5" customHeight="1">
      <c r="A1" s="1578" t="s">
        <v>2220</v>
      </c>
      <c r="B1" s="1578"/>
      <c r="C1" s="1578"/>
      <c r="D1" s="65"/>
      <c r="E1" s="65"/>
      <c r="F1" s="65"/>
      <c r="G1" s="65"/>
      <c r="H1" s="65"/>
      <c r="I1" s="65"/>
      <c r="J1" s="65"/>
      <c r="K1" s="65"/>
      <c r="L1" s="65"/>
      <c r="M1" s="65"/>
      <c r="N1" s="65"/>
      <c r="O1" s="65"/>
    </row>
    <row r="2" spans="1:15" ht="15" customHeight="1">
      <c r="A2" s="1578"/>
      <c r="B2" s="1578"/>
      <c r="C2" s="1578"/>
      <c r="D2" s="65"/>
      <c r="E2" s="65"/>
      <c r="F2" s="65"/>
      <c r="G2" s="65"/>
      <c r="H2" s="65"/>
      <c r="I2" s="65"/>
      <c r="J2" s="65"/>
      <c r="K2" s="65"/>
      <c r="L2" s="65"/>
      <c r="M2" s="65"/>
      <c r="N2" s="65"/>
      <c r="O2" s="65"/>
    </row>
    <row r="3" spans="1:15" ht="15" customHeight="1">
      <c r="A3" s="1578"/>
      <c r="B3" s="1578"/>
      <c r="C3" s="1578"/>
      <c r="D3" s="65"/>
      <c r="E3" s="65"/>
      <c r="F3" s="65"/>
      <c r="G3" s="65"/>
      <c r="H3" s="65"/>
      <c r="I3" s="65"/>
      <c r="J3" s="65"/>
      <c r="K3" s="65"/>
      <c r="L3" s="65"/>
      <c r="M3" s="65"/>
      <c r="N3" s="65"/>
      <c r="O3" s="65"/>
    </row>
    <row r="4" spans="1:15" ht="15" customHeight="1" thickBot="1">
      <c r="A4" s="1579"/>
      <c r="B4" s="1579"/>
      <c r="C4" s="1579"/>
      <c r="D4" s="65"/>
      <c r="E4" s="65"/>
      <c r="F4" s="65"/>
      <c r="G4" s="65"/>
      <c r="H4" s="65"/>
      <c r="I4" s="65"/>
      <c r="J4" s="65"/>
      <c r="K4" s="65"/>
      <c r="L4" s="65"/>
      <c r="M4" s="65"/>
      <c r="N4" s="65"/>
      <c r="O4" s="65"/>
    </row>
    <row r="5" spans="1:15" ht="15.75" thickBot="1">
      <c r="A5" s="922"/>
      <c r="B5" s="517" t="s">
        <v>5</v>
      </c>
      <c r="C5" s="517" t="s">
        <v>4</v>
      </c>
      <c r="D5"/>
      <c r="E5" s="65"/>
      <c r="F5"/>
      <c r="G5"/>
      <c r="H5"/>
      <c r="I5"/>
      <c r="J5"/>
      <c r="K5"/>
      <c r="L5"/>
      <c r="M5"/>
      <c r="N5"/>
      <c r="O5"/>
    </row>
    <row r="6" spans="1:15" ht="15">
      <c r="A6" s="411" t="s">
        <v>21</v>
      </c>
      <c r="B6" s="412">
        <v>17826</v>
      </c>
      <c r="C6" s="132">
        <v>32.78426825939923</v>
      </c>
      <c r="D6"/>
      <c r="E6" s="65"/>
      <c r="F6" s="59"/>
      <c r="G6" s="59"/>
      <c r="H6" s="59"/>
      <c r="I6" s="59"/>
      <c r="J6"/>
      <c r="K6"/>
      <c r="L6"/>
      <c r="M6"/>
      <c r="N6"/>
      <c r="O6"/>
    </row>
    <row r="7" spans="1:15" ht="15.75" thickBot="1">
      <c r="A7" s="1255" t="s">
        <v>19</v>
      </c>
      <c r="B7" s="1256">
        <v>57055</v>
      </c>
      <c r="C7" s="478">
        <v>31.58116362927305</v>
      </c>
      <c r="D7"/>
      <c r="E7" s="357"/>
      <c r="F7" s="59"/>
      <c r="G7" s="59"/>
      <c r="H7" s="59"/>
      <c r="I7" s="59"/>
      <c r="J7"/>
      <c r="K7"/>
      <c r="L7"/>
      <c r="M7"/>
      <c r="N7"/>
      <c r="O7"/>
    </row>
    <row r="8" spans="1:15" ht="15">
      <c r="A8" s="1676" t="s">
        <v>2221</v>
      </c>
      <c r="B8" s="1676"/>
      <c r="C8" s="1676"/>
      <c r="D8"/>
      <c r="E8" s="357"/>
      <c r="F8" s="56"/>
      <c r="G8" s="59"/>
      <c r="H8" s="59"/>
      <c r="I8" s="59"/>
      <c r="J8"/>
      <c r="K8"/>
      <c r="L8"/>
      <c r="M8"/>
      <c r="N8"/>
      <c r="O8"/>
    </row>
    <row r="9" spans="1:15" ht="15">
      <c r="A9" s="1677"/>
      <c r="B9" s="1677"/>
      <c r="C9" s="1677"/>
      <c r="D9"/>
      <c r="E9" s="357"/>
      <c r="F9" s="56"/>
      <c r="G9" s="59"/>
      <c r="H9" s="59"/>
      <c r="I9" s="59"/>
      <c r="J9"/>
      <c r="K9"/>
      <c r="L9"/>
      <c r="M9"/>
      <c r="N9"/>
      <c r="O9"/>
    </row>
    <row r="10" spans="1:15" ht="15">
      <c r="A10" s="115" t="s">
        <v>2218</v>
      </c>
      <c r="B10" s="412"/>
      <c r="C10" s="132"/>
      <c r="D10"/>
      <c r="E10" s="357"/>
      <c r="F10" s="59"/>
      <c r="G10" s="59"/>
      <c r="H10" s="59"/>
      <c r="I10" s="59"/>
      <c r="J10"/>
      <c r="K10"/>
      <c r="L10"/>
      <c r="M10"/>
      <c r="N10"/>
      <c r="O10"/>
    </row>
    <row r="11" spans="1:15" ht="15">
      <c r="A11" s="356" t="s">
        <v>2219</v>
      </c>
      <c r="B11" s="412"/>
      <c r="C11" s="132"/>
      <c r="D11"/>
      <c r="E11" s="357"/>
      <c r="F11" s="56"/>
      <c r="G11" s="59"/>
      <c r="H11" s="59"/>
      <c r="I11" s="59"/>
      <c r="J11"/>
      <c r="K11"/>
      <c r="L11"/>
      <c r="M11"/>
      <c r="N11"/>
      <c r="O11"/>
    </row>
    <row r="12" spans="1:15" ht="15">
      <c r="A12" s="411"/>
      <c r="B12" s="412"/>
      <c r="C12" s="132"/>
      <c r="D12"/>
      <c r="E12" s="357"/>
      <c r="F12"/>
      <c r="G12"/>
      <c r="H12"/>
      <c r="I12"/>
      <c r="J12"/>
      <c r="K12"/>
      <c r="L12"/>
      <c r="M12"/>
      <c r="N12"/>
      <c r="O12"/>
    </row>
  </sheetData>
  <sheetProtection/>
  <mergeCells count="2">
    <mergeCell ref="A1:C4"/>
    <mergeCell ref="A8:C9"/>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O18" sqref="O18"/>
    </sheetView>
  </sheetViews>
  <sheetFormatPr defaultColWidth="9.140625" defaultRowHeight="15"/>
  <cols>
    <col min="1" max="1" width="18.00390625" style="408" customWidth="1"/>
    <col min="2" max="2" width="9.140625" style="1184" customWidth="1"/>
    <col min="3" max="16384" width="9.140625" style="408" customWidth="1"/>
  </cols>
  <sheetData>
    <row r="1" spans="1:11" ht="19.5" customHeight="1">
      <c r="A1" s="1645" t="s">
        <v>525</v>
      </c>
      <c r="B1" s="1645"/>
      <c r="C1" s="1645"/>
      <c r="D1" s="1645"/>
      <c r="E1" s="1645"/>
      <c r="F1" s="1645"/>
      <c r="G1" s="1645"/>
      <c r="H1" s="1645"/>
      <c r="I1" s="1645"/>
      <c r="J1" s="1645"/>
      <c r="K1" s="1645"/>
    </row>
    <row r="2" spans="1:11" ht="12" thickBot="1">
      <c r="A2" s="1645"/>
      <c r="B2" s="1645"/>
      <c r="C2" s="1645"/>
      <c r="D2" s="1645"/>
      <c r="E2" s="1645"/>
      <c r="F2" s="1645"/>
      <c r="G2" s="1645"/>
      <c r="H2" s="1645"/>
      <c r="I2" s="1645"/>
      <c r="J2" s="1645"/>
      <c r="K2" s="1645"/>
    </row>
    <row r="3" spans="1:11" ht="12" thickBot="1">
      <c r="A3" s="1182"/>
      <c r="B3" s="1183"/>
      <c r="C3" s="1183"/>
      <c r="D3" s="1183"/>
      <c r="E3" s="1183"/>
      <c r="F3" s="1183"/>
      <c r="G3" s="1183"/>
      <c r="H3" s="1183"/>
      <c r="I3" s="1183"/>
      <c r="J3" s="1609" t="s">
        <v>76</v>
      </c>
      <c r="K3" s="1609"/>
    </row>
    <row r="4" spans="1:12" ht="12" thickBot="1">
      <c r="A4" s="500"/>
      <c r="B4" s="707" t="s">
        <v>26</v>
      </c>
      <c r="C4" s="707" t="s">
        <v>77</v>
      </c>
      <c r="D4" s="707" t="s">
        <v>78</v>
      </c>
      <c r="E4" s="707" t="s">
        <v>79</v>
      </c>
      <c r="F4" s="707" t="s">
        <v>80</v>
      </c>
      <c r="G4" s="707" t="s">
        <v>81</v>
      </c>
      <c r="H4" s="707" t="s">
        <v>82</v>
      </c>
      <c r="I4" s="707" t="s">
        <v>83</v>
      </c>
      <c r="J4" s="11" t="s">
        <v>84</v>
      </c>
      <c r="K4" s="11" t="s">
        <v>85</v>
      </c>
      <c r="L4" s="1184"/>
    </row>
    <row r="5" spans="1:12" ht="11.25">
      <c r="A5" s="1185"/>
      <c r="B5" s="1582" t="s">
        <v>21</v>
      </c>
      <c r="C5" s="1582"/>
      <c r="D5" s="1582"/>
      <c r="E5" s="1582"/>
      <c r="F5" s="1582"/>
      <c r="G5" s="1582"/>
      <c r="H5" s="1582"/>
      <c r="I5" s="1582"/>
      <c r="J5" s="1582"/>
      <c r="K5" s="1582"/>
      <c r="L5" s="1184"/>
    </row>
    <row r="6" ht="11.25">
      <c r="A6" s="497" t="s">
        <v>22</v>
      </c>
    </row>
    <row r="7" spans="1:11" ht="11.25">
      <c r="A7" s="496" t="s">
        <v>0</v>
      </c>
      <c r="B7" s="1186">
        <v>7.535651261506176</v>
      </c>
      <c r="C7" s="1186">
        <v>5.028507574506991</v>
      </c>
      <c r="D7" s="1186">
        <v>0.4690294022806555</v>
      </c>
      <c r="E7" s="1186">
        <v>0.826084843772778</v>
      </c>
      <c r="F7" s="1186">
        <v>0.8727669439519978</v>
      </c>
      <c r="G7" s="1186">
        <v>0.6883023023712015</v>
      </c>
      <c r="H7" s="1186">
        <v>0.576601510695958</v>
      </c>
      <c r="I7" s="1186">
        <v>0</v>
      </c>
      <c r="J7" s="1186">
        <v>2.5963508906410824</v>
      </c>
      <c r="K7" s="1186">
        <v>1.6828378942787516</v>
      </c>
    </row>
    <row r="8" spans="1:11" ht="11.25">
      <c r="A8" s="143" t="s">
        <v>1</v>
      </c>
      <c r="B8" s="1186">
        <v>3.286578379266643</v>
      </c>
      <c r="C8" s="1186">
        <v>3.7489978464420544</v>
      </c>
      <c r="D8" s="1186">
        <v>0.40294361986481597</v>
      </c>
      <c r="E8" s="1186">
        <v>0.5519310297333992</v>
      </c>
      <c r="F8" s="1186">
        <v>0.6237493059510796</v>
      </c>
      <c r="G8" s="1186">
        <v>0.6452480172066138</v>
      </c>
      <c r="H8" s="1186">
        <v>0.9072846339435963</v>
      </c>
      <c r="I8" s="1186">
        <v>0.8233669747731382</v>
      </c>
      <c r="J8" s="1186">
        <v>1.210169187562752</v>
      </c>
      <c r="K8" s="1186">
        <v>1.252247287371962</v>
      </c>
    </row>
    <row r="9" spans="1:11" ht="11.25">
      <c r="A9" s="143" t="s">
        <v>86</v>
      </c>
      <c r="B9" s="1186">
        <v>2.2928560928425687</v>
      </c>
      <c r="C9" s="1186">
        <v>1.3412938018300653</v>
      </c>
      <c r="D9" s="1186">
        <v>1.1640075165801378</v>
      </c>
      <c r="E9" s="1186">
        <v>1.496717523151043</v>
      </c>
      <c r="F9" s="1186">
        <v>1.3992271183712526</v>
      </c>
      <c r="G9" s="1186">
        <v>1.0667251723623683</v>
      </c>
      <c r="H9" s="1186">
        <v>0.6355243868616031</v>
      </c>
      <c r="I9" s="1186">
        <v>0</v>
      </c>
      <c r="J9" s="1186">
        <v>2.1454445521539536</v>
      </c>
      <c r="K9" s="1186">
        <v>1.3438542939952793</v>
      </c>
    </row>
    <row r="10" spans="1:11" ht="11.25">
      <c r="A10" s="143" t="s">
        <v>87</v>
      </c>
      <c r="B10" s="1186">
        <v>4.249072882239533</v>
      </c>
      <c r="C10" s="1186">
        <v>1.2795097280649363</v>
      </c>
      <c r="D10" s="1186">
        <v>0.06608578241583951</v>
      </c>
      <c r="E10" s="1186">
        <v>0.2741538140393788</v>
      </c>
      <c r="F10" s="1186">
        <v>0.24901763800091825</v>
      </c>
      <c r="G10" s="1186">
        <v>0.04305428516458765</v>
      </c>
      <c r="H10" s="1186">
        <v>-0.33068312324763827</v>
      </c>
      <c r="I10" s="1186">
        <v>-0.8233669747731382</v>
      </c>
      <c r="J10" s="1186">
        <v>1.3861817030783303</v>
      </c>
      <c r="K10" s="1186">
        <v>0.43059060690678974</v>
      </c>
    </row>
    <row r="11" spans="1:11" ht="11.25">
      <c r="A11" s="1185" t="s">
        <v>23</v>
      </c>
      <c r="B11" s="1186"/>
      <c r="C11" s="1186"/>
      <c r="D11" s="1186"/>
      <c r="E11" s="1186"/>
      <c r="F11" s="1186"/>
      <c r="G11" s="1186"/>
      <c r="H11" s="1186"/>
      <c r="I11" s="1186"/>
      <c r="J11" s="1186"/>
      <c r="K11" s="1186"/>
    </row>
    <row r="12" spans="1:11" ht="11.25">
      <c r="A12" s="496" t="s">
        <v>0</v>
      </c>
      <c r="B12" s="1186">
        <v>6.345177664974619</v>
      </c>
      <c r="C12" s="1186">
        <v>4.160962121822233</v>
      </c>
      <c r="D12" s="1186">
        <v>0.5649451532413728</v>
      </c>
      <c r="E12" s="1186">
        <v>1.1469259993787484</v>
      </c>
      <c r="F12" s="1186">
        <v>1.162143185725008</v>
      </c>
      <c r="G12" s="1186">
        <v>0.6861491438730001</v>
      </c>
      <c r="H12" s="1186">
        <v>0.42505711705010363</v>
      </c>
      <c r="I12" s="1186">
        <v>0.15600624024961</v>
      </c>
      <c r="J12" s="1186">
        <v>2.231241698332424</v>
      </c>
      <c r="K12" s="1186">
        <v>1.5788801903908436</v>
      </c>
    </row>
    <row r="13" spans="1:11" ht="11.25">
      <c r="A13" s="143" t="s">
        <v>1</v>
      </c>
      <c r="B13" s="1186">
        <v>2.9649487172807727</v>
      </c>
      <c r="C13" s="1186">
        <v>3.5531118828253057</v>
      </c>
      <c r="D13" s="1186">
        <v>0.515910740992924</v>
      </c>
      <c r="E13" s="1186">
        <v>0.5333443356567356</v>
      </c>
      <c r="F13" s="1186">
        <v>0.6597397336777081</v>
      </c>
      <c r="G13" s="1186">
        <v>0.9134500886129064</v>
      </c>
      <c r="H13" s="1186">
        <v>1.000699864467712</v>
      </c>
      <c r="I13" s="1186">
        <v>0.7389284887102217</v>
      </c>
      <c r="J13" s="1186">
        <v>1.1906775486308419</v>
      </c>
      <c r="K13" s="1186">
        <v>1.2576085417951794</v>
      </c>
    </row>
    <row r="14" spans="1:11" ht="11.25">
      <c r="A14" s="143" t="s">
        <v>86</v>
      </c>
      <c r="B14" s="1186">
        <v>2.140063208511052</v>
      </c>
      <c r="C14" s="1186">
        <v>1.171075456963541</v>
      </c>
      <c r="D14" s="1186">
        <v>1.095044371733911</v>
      </c>
      <c r="E14" s="1186">
        <v>2.150441886603102</v>
      </c>
      <c r="F14" s="1186">
        <v>1.7615176506751538</v>
      </c>
      <c r="G14" s="1186">
        <v>0.7511621624723167</v>
      </c>
      <c r="H14" s="1186">
        <v>0.42475984272886674</v>
      </c>
      <c r="I14" s="1186">
        <v>0.21112495002312656</v>
      </c>
      <c r="J14" s="1186">
        <v>1.873926069151237</v>
      </c>
      <c r="K14" s="1186">
        <v>1.255462362029653</v>
      </c>
    </row>
    <row r="15" spans="1:11" ht="11.25">
      <c r="A15" s="143" t="s">
        <v>87</v>
      </c>
      <c r="B15" s="1186">
        <v>3.3802289476938463</v>
      </c>
      <c r="C15" s="1186">
        <v>0.6078502389969271</v>
      </c>
      <c r="D15" s="1186">
        <v>0.049034412248448844</v>
      </c>
      <c r="E15" s="1186">
        <v>0.6135816637220128</v>
      </c>
      <c r="F15" s="1186">
        <v>0.5024034520472999</v>
      </c>
      <c r="G15" s="1186">
        <v>-0.22730094473990636</v>
      </c>
      <c r="H15" s="1186">
        <v>-0.5756427474176085</v>
      </c>
      <c r="I15" s="1186">
        <v>-0.5829222484606117</v>
      </c>
      <c r="J15" s="1186">
        <v>1.0405641497015823</v>
      </c>
      <c r="K15" s="1186">
        <v>0.32127164859566415</v>
      </c>
    </row>
    <row r="16" spans="1:11" ht="11.25">
      <c r="A16" s="1185" t="s">
        <v>88</v>
      </c>
      <c r="B16" s="1186"/>
      <c r="C16" s="1186"/>
      <c r="D16" s="1186"/>
      <c r="E16" s="1186"/>
      <c r="F16" s="1186"/>
      <c r="G16" s="1186"/>
      <c r="H16" s="1186"/>
      <c r="I16" s="1186"/>
      <c r="J16" s="1186"/>
      <c r="K16" s="1186"/>
    </row>
    <row r="17" spans="1:11" ht="11.25">
      <c r="A17" s="496" t="s">
        <v>0</v>
      </c>
      <c r="B17" s="1186">
        <v>6.95895935279219</v>
      </c>
      <c r="C17" s="1186">
        <v>4.606761368456082</v>
      </c>
      <c r="D17" s="1186">
        <v>0.5153506278941107</v>
      </c>
      <c r="E17" s="1186">
        <v>0.9878446915394716</v>
      </c>
      <c r="F17" s="1186">
        <v>1.0260619741432382</v>
      </c>
      <c r="G17" s="1186">
        <v>0.68717277486911</v>
      </c>
      <c r="H17" s="1186">
        <v>0.4977325517088818</v>
      </c>
      <c r="I17" s="1186">
        <v>0.08614377395873714</v>
      </c>
      <c r="J17" s="1186">
        <v>2.4135281027879025</v>
      </c>
      <c r="K17" s="1186">
        <v>1.6351607022775805</v>
      </c>
    </row>
    <row r="18" spans="1:11" ht="11.25">
      <c r="A18" s="143" t="s">
        <v>1</v>
      </c>
      <c r="B18" s="1186">
        <v>3.129839884223622</v>
      </c>
      <c r="C18" s="1186">
        <v>3.653407084646731</v>
      </c>
      <c r="D18" s="1186">
        <v>0.45780972759538185</v>
      </c>
      <c r="E18" s="1186">
        <v>0.5426421694823877</v>
      </c>
      <c r="F18" s="1186">
        <v>0.6419213089524736</v>
      </c>
      <c r="G18" s="1186">
        <v>0.7808502980184491</v>
      </c>
      <c r="H18" s="1186">
        <v>0.9542942770355314</v>
      </c>
      <c r="I18" s="1186">
        <v>0.7771066812865794</v>
      </c>
      <c r="J18" s="1186">
        <v>1.2003389986528947</v>
      </c>
      <c r="K18" s="1186">
        <v>1.2547470163484062</v>
      </c>
    </row>
    <row r="19" spans="1:11" ht="11.25">
      <c r="A19" s="143" t="s">
        <v>86</v>
      </c>
      <c r="B19" s="1186">
        <v>2.223423437048572</v>
      </c>
      <c r="C19" s="1186">
        <v>1.2609493718386262</v>
      </c>
      <c r="D19" s="1186">
        <v>1.1256873692941365</v>
      </c>
      <c r="E19" s="1186">
        <v>1.8204348041762972</v>
      </c>
      <c r="F19" s="1186">
        <v>1.598423295555695</v>
      </c>
      <c r="G19" s="1186">
        <v>0.8800313922053139</v>
      </c>
      <c r="H19" s="1186">
        <v>0.5215713472106986</v>
      </c>
      <c r="I19" s="1186">
        <v>0.11085192809836267</v>
      </c>
      <c r="J19" s="1186">
        <v>2.010705396972467</v>
      </c>
      <c r="K19" s="1186">
        <v>1.3031795899672771</v>
      </c>
    </row>
    <row r="20" spans="1:11" ht="11.25">
      <c r="A20" s="143" t="s">
        <v>87</v>
      </c>
      <c r="B20" s="1186">
        <v>3.8291194685685683</v>
      </c>
      <c r="C20" s="1186">
        <v>0.9533542838093512</v>
      </c>
      <c r="D20" s="1186">
        <v>0.057540900298728825</v>
      </c>
      <c r="E20" s="1186">
        <v>0.4452025220570839</v>
      </c>
      <c r="F20" s="1186">
        <v>0.3841406651907646</v>
      </c>
      <c r="G20" s="1186">
        <v>-0.09367752314933908</v>
      </c>
      <c r="H20" s="1186">
        <v>-0.45656172532664957</v>
      </c>
      <c r="I20" s="1186">
        <v>-0.6909629073278423</v>
      </c>
      <c r="J20" s="1186">
        <v>1.2131891041350078</v>
      </c>
      <c r="K20" s="1186">
        <v>0.38041368592917424</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10.143587099904478</v>
      </c>
      <c r="C23" s="133">
        <v>6.661641494765007</v>
      </c>
      <c r="D23" s="133">
        <v>0.45647301559768294</v>
      </c>
      <c r="E23" s="133">
        <v>0.575330643890879</v>
      </c>
      <c r="F23" s="133">
        <v>0.6039943097378188</v>
      </c>
      <c r="G23" s="133">
        <v>0.45856534556174255</v>
      </c>
      <c r="H23" s="133">
        <v>0.46535978128090283</v>
      </c>
      <c r="I23" s="133">
        <v>0.4074564530915758</v>
      </c>
      <c r="J23" s="1186">
        <v>3.20743239506719</v>
      </c>
      <c r="K23" s="1186">
        <v>1.9950119907164663</v>
      </c>
    </row>
    <row r="24" spans="1:11" ht="11.25">
      <c r="A24" s="143" t="s">
        <v>1</v>
      </c>
      <c r="B24" s="133">
        <v>4.353113150222863</v>
      </c>
      <c r="C24" s="133">
        <v>4.473105166474962</v>
      </c>
      <c r="D24" s="133">
        <v>0.595649529811685</v>
      </c>
      <c r="E24" s="133">
        <v>0.7019289613202795</v>
      </c>
      <c r="F24" s="133">
        <v>0.7674846201418487</v>
      </c>
      <c r="G24" s="133">
        <v>0.8978938255664333</v>
      </c>
      <c r="H24" s="133">
        <v>1.1713577746087422</v>
      </c>
      <c r="I24" s="133">
        <v>1.0834867256149563</v>
      </c>
      <c r="J24" s="1186">
        <v>1.540694708274676</v>
      </c>
      <c r="K24" s="1186">
        <v>1.5902370453309043</v>
      </c>
    </row>
    <row r="25" spans="1:11" ht="11.25">
      <c r="A25" s="143" t="s">
        <v>86</v>
      </c>
      <c r="B25" s="133">
        <v>2.3301914629499496</v>
      </c>
      <c r="C25" s="133">
        <v>1.4892655653823414</v>
      </c>
      <c r="D25" s="133">
        <v>0.7663449608396354</v>
      </c>
      <c r="E25" s="133">
        <v>0.8196422652353909</v>
      </c>
      <c r="F25" s="133">
        <v>0.7869790402134531</v>
      </c>
      <c r="G25" s="133">
        <v>0.5107122161937779</v>
      </c>
      <c r="H25" s="133">
        <v>0.3972823601536624</v>
      </c>
      <c r="I25" s="133">
        <v>0.3760604015340521</v>
      </c>
      <c r="J25" s="133">
        <v>2.081809185064954</v>
      </c>
      <c r="K25" s="133">
        <v>1.2545374895988128</v>
      </c>
    </row>
    <row r="26" spans="1:11" ht="11.25">
      <c r="A26" s="143" t="s">
        <v>87</v>
      </c>
      <c r="B26" s="133">
        <v>5.790473949681615</v>
      </c>
      <c r="C26" s="133">
        <v>2.188536328290045</v>
      </c>
      <c r="D26" s="133">
        <v>-0.139176514214002</v>
      </c>
      <c r="E26" s="133">
        <v>-0.12659831742940053</v>
      </c>
      <c r="F26" s="133">
        <v>-0.16349031040402995</v>
      </c>
      <c r="G26" s="133">
        <v>-0.4393284800046907</v>
      </c>
      <c r="H26" s="133">
        <v>-0.7059979933278394</v>
      </c>
      <c r="I26" s="133">
        <v>-0.6760302725233804</v>
      </c>
      <c r="J26" s="133">
        <v>1.6667376867925139</v>
      </c>
      <c r="K26" s="133">
        <v>0.404774945385562</v>
      </c>
    </row>
    <row r="27" spans="1:11" ht="11.25">
      <c r="A27" s="1185" t="s">
        <v>23</v>
      </c>
      <c r="B27" s="133"/>
      <c r="C27" s="133"/>
      <c r="D27" s="133"/>
      <c r="E27" s="133"/>
      <c r="F27" s="133"/>
      <c r="G27" s="133"/>
      <c r="H27" s="133"/>
      <c r="I27" s="133"/>
      <c r="J27" s="1186"/>
      <c r="K27" s="1186"/>
    </row>
    <row r="28" spans="1:11" ht="11.25">
      <c r="A28" s="496" t="s">
        <v>0</v>
      </c>
      <c r="B28" s="133">
        <v>8.614069118403863</v>
      </c>
      <c r="C28" s="133">
        <v>6.305789523640521</v>
      </c>
      <c r="D28" s="133">
        <v>0.6908728026406693</v>
      </c>
      <c r="E28" s="133">
        <v>0.78925524242383</v>
      </c>
      <c r="F28" s="133">
        <v>0.7915915387659967</v>
      </c>
      <c r="G28" s="133">
        <v>0.681444662684892</v>
      </c>
      <c r="H28" s="133">
        <v>0.41213744783885425</v>
      </c>
      <c r="I28" s="133">
        <v>0.20393076550511102</v>
      </c>
      <c r="J28" s="1186">
        <v>2.9157275326364833</v>
      </c>
      <c r="K28" s="1186">
        <v>1.9396335868083994</v>
      </c>
    </row>
    <row r="29" spans="1:11" ht="11.25">
      <c r="A29" s="143" t="s">
        <v>1</v>
      </c>
      <c r="B29" s="133">
        <v>4.076520694723201</v>
      </c>
      <c r="C29" s="133">
        <v>4.330055465523561</v>
      </c>
      <c r="D29" s="133">
        <v>0.7999418354679777</v>
      </c>
      <c r="E29" s="133">
        <v>0.704126715141664</v>
      </c>
      <c r="F29" s="133">
        <v>0.8856254687876657</v>
      </c>
      <c r="G29" s="133">
        <v>1.1932205094904866</v>
      </c>
      <c r="H29" s="133">
        <v>1.3196030063334148</v>
      </c>
      <c r="I29" s="133">
        <v>0.9762257693590765</v>
      </c>
      <c r="J29" s="1186">
        <v>1.5613351856104751</v>
      </c>
      <c r="K29" s="1186">
        <v>1.6387002258182128</v>
      </c>
    </row>
    <row r="30" spans="1:11" ht="11.25">
      <c r="A30" s="143" t="s">
        <v>86</v>
      </c>
      <c r="B30" s="133">
        <v>2.113093435182172</v>
      </c>
      <c r="C30" s="133">
        <v>1.4562837760042568</v>
      </c>
      <c r="D30" s="133">
        <v>0.8636537958244159</v>
      </c>
      <c r="E30" s="133">
        <v>1.1208994424604937</v>
      </c>
      <c r="F30" s="133">
        <v>0.8938220124242902</v>
      </c>
      <c r="G30" s="133">
        <v>0.5710970078580644</v>
      </c>
      <c r="H30" s="133">
        <v>0.31231927015989414</v>
      </c>
      <c r="I30" s="133">
        <v>0.2088971341526849</v>
      </c>
      <c r="J30" s="133">
        <v>1.867457775568189</v>
      </c>
      <c r="K30" s="133">
        <v>1.1836414960154953</v>
      </c>
    </row>
    <row r="31" spans="1:11" ht="11.25">
      <c r="A31" s="143" t="s">
        <v>87</v>
      </c>
      <c r="B31" s="133">
        <v>4.537548423680662</v>
      </c>
      <c r="C31" s="133">
        <v>1.9757340581169602</v>
      </c>
      <c r="D31" s="133">
        <v>-0.1090690328273084</v>
      </c>
      <c r="E31" s="133">
        <v>0.08512852728216602</v>
      </c>
      <c r="F31" s="133">
        <v>-0.09403393002166893</v>
      </c>
      <c r="G31" s="133">
        <v>-0.5117758468055946</v>
      </c>
      <c r="H31" s="133">
        <v>-0.9074655584945606</v>
      </c>
      <c r="I31" s="133">
        <v>-0.7722950038539654</v>
      </c>
      <c r="J31" s="133">
        <v>1.3543923470260082</v>
      </c>
      <c r="K31" s="133">
        <v>0.3009333609901865</v>
      </c>
    </row>
    <row r="32" spans="1:11" ht="11.25">
      <c r="A32" s="1185" t="s">
        <v>88</v>
      </c>
      <c r="B32" s="133"/>
      <c r="C32" s="133"/>
      <c r="D32" s="133"/>
      <c r="E32" s="133"/>
      <c r="F32" s="133"/>
      <c r="G32" s="133"/>
      <c r="H32" s="133"/>
      <c r="I32" s="133"/>
      <c r="J32" s="1186"/>
      <c r="K32" s="1186"/>
    </row>
    <row r="33" spans="1:11" ht="11.25">
      <c r="A33" s="496" t="s">
        <v>0</v>
      </c>
      <c r="B33" s="133">
        <v>9.395416926467114</v>
      </c>
      <c r="C33" s="133">
        <v>6.487690333825558</v>
      </c>
      <c r="D33" s="133">
        <v>0.5707562286112612</v>
      </c>
      <c r="E33" s="133">
        <v>0.682647443314663</v>
      </c>
      <c r="F33" s="133">
        <v>0.7015858127147176</v>
      </c>
      <c r="G33" s="133">
        <v>0.5747787101965743</v>
      </c>
      <c r="H33" s="133">
        <v>0.4371345828096825</v>
      </c>
      <c r="I33" s="133">
        <v>0.29120559114735006</v>
      </c>
      <c r="J33" s="1186">
        <v>3.060963880816092</v>
      </c>
      <c r="K33" s="1186">
        <v>1.9678139291922756</v>
      </c>
    </row>
    <row r="34" spans="1:11" ht="11.25">
      <c r="A34" s="143" t="s">
        <v>1</v>
      </c>
      <c r="B34" s="135">
        <v>4.218494071840927</v>
      </c>
      <c r="C34" s="135">
        <v>4.403457700939979</v>
      </c>
      <c r="D34" s="135">
        <v>0.6946625053041536</v>
      </c>
      <c r="E34" s="135">
        <v>0.7030186161901586</v>
      </c>
      <c r="F34" s="135">
        <v>0.8268978691581963</v>
      </c>
      <c r="G34" s="135">
        <v>1.046876489543482</v>
      </c>
      <c r="H34" s="135">
        <v>1.24580373056471</v>
      </c>
      <c r="I34" s="135">
        <v>1.0253085592898492</v>
      </c>
      <c r="J34" s="1186">
        <v>1.5510818415033258</v>
      </c>
      <c r="K34" s="1186">
        <v>1.614287910059804</v>
      </c>
    </row>
    <row r="35" spans="1:11" ht="11.25">
      <c r="A35" s="143" t="s">
        <v>86</v>
      </c>
      <c r="B35" s="133">
        <v>2.2271969016580857</v>
      </c>
      <c r="C35" s="133">
        <v>1.47331728256199</v>
      </c>
      <c r="D35" s="133">
        <v>0.8216309707997831</v>
      </c>
      <c r="E35" s="133">
        <v>0.9710232810250569</v>
      </c>
      <c r="F35" s="133">
        <v>0.8484552190574035</v>
      </c>
      <c r="G35" s="133">
        <v>0.5490415688360923</v>
      </c>
      <c r="H35" s="133">
        <v>0.3508855946446186</v>
      </c>
      <c r="I35" s="133">
        <v>0.28401751697951816</v>
      </c>
      <c r="J35" s="133">
        <v>1.9734380217161023</v>
      </c>
      <c r="K35" s="133">
        <v>1.218998121047301</v>
      </c>
    </row>
    <row r="36" spans="1:11" ht="12" thickBot="1">
      <c r="A36" s="500" t="s">
        <v>87</v>
      </c>
      <c r="B36" s="137">
        <v>5.176922854626187</v>
      </c>
      <c r="C36" s="137">
        <v>2.0842326328855787</v>
      </c>
      <c r="D36" s="137">
        <v>-0.12390627669289245</v>
      </c>
      <c r="E36" s="137">
        <v>-0.020371172875495613</v>
      </c>
      <c r="F36" s="137">
        <v>-0.12531205644347865</v>
      </c>
      <c r="G36" s="137">
        <v>-0.47209777934690755</v>
      </c>
      <c r="H36" s="137">
        <v>-0.8086691477550276</v>
      </c>
      <c r="I36" s="137">
        <v>-0.7341029681424991</v>
      </c>
      <c r="J36" s="137">
        <v>1.5098820393127663</v>
      </c>
      <c r="K36" s="137">
        <v>0.3535260191324716</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2222</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theme="0" tint="-0.1499900072813034"/>
  </sheetPr>
  <dimension ref="A1:AA26"/>
  <sheetViews>
    <sheetView zoomScalePageLayoutView="0" workbookViewId="0" topLeftCell="A1">
      <selection activeCell="A27" sqref="A27"/>
    </sheetView>
  </sheetViews>
  <sheetFormatPr defaultColWidth="9.140625" defaultRowHeight="15" customHeight="1"/>
  <cols>
    <col min="1" max="8" width="9.140625" style="268" customWidth="1"/>
    <col min="9" max="9" width="11.28125" style="268" customWidth="1"/>
    <col min="10" max="16384" width="9.140625" style="268" customWidth="1"/>
  </cols>
  <sheetData>
    <row r="1" spans="1:27" ht="15" customHeight="1">
      <c r="A1" s="1578" t="s">
        <v>2223</v>
      </c>
      <c r="B1" s="1578"/>
      <c r="C1" s="1578"/>
      <c r="D1" s="1578"/>
      <c r="E1" s="1578"/>
      <c r="F1" s="1578"/>
      <c r="G1" s="1578"/>
      <c r="H1" s="1578"/>
      <c r="I1" s="1578"/>
      <c r="J1" s="408"/>
      <c r="K1" s="408"/>
      <c r="L1" s="408"/>
      <c r="M1" s="408"/>
      <c r="N1" s="408"/>
      <c r="O1" s="408"/>
      <c r="P1" s="408"/>
      <c r="Q1" s="408"/>
      <c r="R1" s="408"/>
      <c r="S1" s="408"/>
      <c r="T1" s="408"/>
      <c r="U1" s="408"/>
      <c r="V1" s="408"/>
      <c r="W1" s="408"/>
      <c r="X1" s="408"/>
      <c r="Y1" s="408"/>
      <c r="Z1" s="408"/>
      <c r="AA1" s="408"/>
    </row>
    <row r="2" spans="1:9" ht="15" customHeight="1" thickBot="1">
      <c r="A2" s="1678"/>
      <c r="B2" s="1678"/>
      <c r="C2" s="1678"/>
      <c r="D2" s="1678"/>
      <c r="E2" s="1678"/>
      <c r="F2" s="1678"/>
      <c r="G2" s="1678"/>
      <c r="H2" s="1678"/>
      <c r="I2" s="1678"/>
    </row>
    <row r="3" spans="1:27" ht="15" customHeight="1" thickBot="1">
      <c r="A3" s="463"/>
      <c r="B3" s="1602" t="s">
        <v>0</v>
      </c>
      <c r="C3" s="1602"/>
      <c r="D3" s="17"/>
      <c r="E3" s="1602" t="s">
        <v>1</v>
      </c>
      <c r="F3" s="1602"/>
      <c r="G3" s="1258"/>
      <c r="H3" s="1258"/>
      <c r="I3" s="1258"/>
      <c r="J3" s="408"/>
      <c r="K3" s="408"/>
      <c r="L3" s="408"/>
      <c r="M3" s="408"/>
      <c r="N3" s="408"/>
      <c r="O3" s="408"/>
      <c r="P3" s="408"/>
      <c r="Q3" s="408"/>
      <c r="R3" s="408"/>
      <c r="S3" s="408"/>
      <c r="T3" s="408"/>
      <c r="U3" s="408"/>
      <c r="V3" s="408"/>
      <c r="W3" s="408"/>
      <c r="X3" s="408"/>
      <c r="Y3" s="408"/>
      <c r="Z3" s="408"/>
      <c r="AA3" s="408"/>
    </row>
    <row r="4" spans="1:27" ht="30" customHeight="1" thickBot="1">
      <c r="A4" s="21"/>
      <c r="B4" s="277" t="s">
        <v>5</v>
      </c>
      <c r="C4" s="277" t="s">
        <v>526</v>
      </c>
      <c r="D4" s="277"/>
      <c r="E4" s="277" t="s">
        <v>5</v>
      </c>
      <c r="F4" s="277" t="s">
        <v>526</v>
      </c>
      <c r="G4" s="636"/>
      <c r="H4" s="277" t="s">
        <v>242</v>
      </c>
      <c r="I4" s="277" t="s">
        <v>243</v>
      </c>
      <c r="J4" s="473"/>
      <c r="K4" s="473"/>
      <c r="L4" s="473"/>
      <c r="M4" s="473"/>
      <c r="N4" s="473"/>
      <c r="O4" s="473"/>
      <c r="P4" s="473"/>
      <c r="Q4" s="473"/>
      <c r="R4" s="473"/>
      <c r="S4" s="473"/>
      <c r="T4" s="473"/>
      <c r="U4" s="473"/>
      <c r="V4" s="473"/>
      <c r="W4" s="473"/>
      <c r="X4" s="473"/>
      <c r="Y4" s="473"/>
      <c r="Z4" s="473"/>
      <c r="AA4" s="473"/>
    </row>
    <row r="5" spans="1:27" ht="15" customHeight="1">
      <c r="A5" s="165" t="s">
        <v>21</v>
      </c>
      <c r="B5" s="192"/>
      <c r="C5" s="193"/>
      <c r="D5" s="168"/>
      <c r="E5" s="192"/>
      <c r="F5" s="193"/>
      <c r="G5" s="269"/>
      <c r="H5" s="269"/>
      <c r="I5" s="269"/>
      <c r="J5" s="408"/>
      <c r="K5" s="408"/>
      <c r="L5" s="408"/>
      <c r="M5" s="408"/>
      <c r="N5" s="408"/>
      <c r="O5" s="408"/>
      <c r="P5" s="408"/>
      <c r="Q5" s="408"/>
      <c r="R5" s="408"/>
      <c r="S5" s="408"/>
      <c r="T5" s="408"/>
      <c r="U5" s="408"/>
      <c r="V5" s="408"/>
      <c r="W5" s="408"/>
      <c r="X5" s="408"/>
      <c r="Y5" s="408"/>
      <c r="Z5" s="408"/>
      <c r="AA5" s="408"/>
    </row>
    <row r="6" spans="1:27" ht="15" customHeight="1">
      <c r="A6" s="168" t="s">
        <v>22</v>
      </c>
      <c r="B6" s="192">
        <v>420</v>
      </c>
      <c r="C6" s="193">
        <v>1.6828378942787516</v>
      </c>
      <c r="D6" s="271"/>
      <c r="E6" s="192">
        <v>8354</v>
      </c>
      <c r="F6" s="193">
        <v>1.252247287371962</v>
      </c>
      <c r="G6" s="272"/>
      <c r="H6" s="272" t="s">
        <v>152</v>
      </c>
      <c r="I6" s="191" t="s">
        <v>262</v>
      </c>
      <c r="J6" s="408"/>
      <c r="K6" s="408"/>
      <c r="L6" s="408"/>
      <c r="M6" s="408"/>
      <c r="N6" s="408"/>
      <c r="O6" s="408"/>
      <c r="P6" s="408"/>
      <c r="Q6" s="408"/>
      <c r="R6" s="408"/>
      <c r="S6" s="408"/>
      <c r="T6" s="408"/>
      <c r="U6" s="408"/>
      <c r="V6" s="408"/>
      <c r="W6" s="408"/>
      <c r="X6" s="408"/>
      <c r="Y6" s="408"/>
      <c r="Z6" s="408"/>
      <c r="AA6" s="408"/>
    </row>
    <row r="7" spans="1:27" ht="15" customHeight="1">
      <c r="A7" s="168" t="s">
        <v>23</v>
      </c>
      <c r="B7" s="192">
        <v>362</v>
      </c>
      <c r="C7" s="193">
        <v>1.5788801903908436</v>
      </c>
      <c r="D7" s="271"/>
      <c r="E7" s="192">
        <v>8363</v>
      </c>
      <c r="F7" s="193">
        <v>1.2576085417951794</v>
      </c>
      <c r="G7" s="272"/>
      <c r="H7" s="272" t="s">
        <v>152</v>
      </c>
      <c r="I7" s="191" t="s">
        <v>265</v>
      </c>
      <c r="J7" s="408"/>
      <c r="K7" s="408"/>
      <c r="L7" s="408"/>
      <c r="M7" s="408"/>
      <c r="N7" s="408"/>
      <c r="O7" s="408"/>
      <c r="P7" s="408"/>
      <c r="Q7" s="408"/>
      <c r="R7" s="408"/>
      <c r="S7" s="408"/>
      <c r="T7" s="408"/>
      <c r="U7" s="408"/>
      <c r="V7" s="408"/>
      <c r="W7" s="408"/>
      <c r="X7" s="408"/>
      <c r="Y7" s="408"/>
      <c r="Z7" s="408"/>
      <c r="AA7" s="408"/>
    </row>
    <row r="8" spans="1:27" ht="15" customHeight="1">
      <c r="A8" s="168" t="s">
        <v>88</v>
      </c>
      <c r="B8" s="192">
        <v>782</v>
      </c>
      <c r="C8" s="193">
        <v>1.6351607022775805</v>
      </c>
      <c r="D8" s="271"/>
      <c r="E8" s="192">
        <v>16717</v>
      </c>
      <c r="F8" s="188">
        <v>1.2547470163484062</v>
      </c>
      <c r="G8" s="272"/>
      <c r="H8" s="272" t="s">
        <v>152</v>
      </c>
      <c r="I8" s="191" t="s">
        <v>262</v>
      </c>
      <c r="J8" s="408"/>
      <c r="K8" s="408"/>
      <c r="L8" s="408"/>
      <c r="M8" s="408"/>
      <c r="N8" s="408"/>
      <c r="O8" s="408"/>
      <c r="P8" s="408"/>
      <c r="Q8" s="408"/>
      <c r="R8" s="408"/>
      <c r="S8" s="408"/>
      <c r="T8" s="408"/>
      <c r="U8" s="408"/>
      <c r="V8" s="408"/>
      <c r="W8" s="408"/>
      <c r="X8" s="408"/>
      <c r="Y8" s="408"/>
      <c r="Z8" s="408"/>
      <c r="AA8" s="408"/>
    </row>
    <row r="9" spans="1:9" ht="15" customHeight="1">
      <c r="A9" s="1664" t="s">
        <v>206</v>
      </c>
      <c r="B9" s="1679"/>
      <c r="C9" s="1679"/>
      <c r="D9" s="1679"/>
      <c r="E9" s="1679"/>
      <c r="F9" s="1679"/>
      <c r="G9" s="1679"/>
      <c r="H9" s="1679"/>
      <c r="I9" s="1679"/>
    </row>
    <row r="10" spans="1:9" ht="15" customHeight="1">
      <c r="A10" s="25" t="s">
        <v>22</v>
      </c>
      <c r="B10" s="196">
        <v>1682</v>
      </c>
      <c r="C10" s="197">
        <v>1.9950119907164663</v>
      </c>
      <c r="D10" s="194"/>
      <c r="E10" s="196">
        <v>31528</v>
      </c>
      <c r="F10" s="197">
        <v>1.5902370453309043</v>
      </c>
      <c r="G10" s="198"/>
      <c r="H10" s="198" t="s">
        <v>152</v>
      </c>
      <c r="I10" s="278" t="s">
        <v>262</v>
      </c>
    </row>
    <row r="11" spans="1:9" ht="15" customHeight="1">
      <c r="A11" s="25" t="s">
        <v>23</v>
      </c>
      <c r="B11" s="196">
        <v>1542</v>
      </c>
      <c r="C11" s="197">
        <v>1.9396335868083994</v>
      </c>
      <c r="D11" s="194"/>
      <c r="E11" s="196">
        <v>32215</v>
      </c>
      <c r="F11" s="197">
        <v>1.6387002258182128</v>
      </c>
      <c r="G11" s="198"/>
      <c r="H11" s="198" t="s">
        <v>132</v>
      </c>
      <c r="I11" s="278" t="s">
        <v>265</v>
      </c>
    </row>
    <row r="12" spans="1:9" ht="15" customHeight="1" thickBot="1">
      <c r="A12" s="21" t="s">
        <v>88</v>
      </c>
      <c r="B12" s="467">
        <v>3224</v>
      </c>
      <c r="C12" s="1199">
        <v>1.9678139291922756</v>
      </c>
      <c r="D12" s="26"/>
      <c r="E12" s="467">
        <v>63744</v>
      </c>
      <c r="F12" s="1199">
        <v>1.614287910059804</v>
      </c>
      <c r="G12" s="469"/>
      <c r="H12" s="469" t="s">
        <v>132</v>
      </c>
      <c r="I12" s="284" t="s">
        <v>262</v>
      </c>
    </row>
    <row r="13" spans="1:9" ht="15" customHeight="1">
      <c r="A13" s="200" t="s">
        <v>183</v>
      </c>
      <c r="B13" s="201"/>
      <c r="C13" s="201"/>
      <c r="D13" s="201"/>
      <c r="E13" s="201"/>
      <c r="F13" s="201"/>
      <c r="G13" s="201"/>
      <c r="H13" s="201"/>
      <c r="I13" s="201"/>
    </row>
    <row r="14" spans="1:9" ht="15" customHeight="1">
      <c r="A14" s="1603" t="s">
        <v>184</v>
      </c>
      <c r="B14" s="1603"/>
      <c r="C14" s="1603"/>
      <c r="D14" s="1603"/>
      <c r="E14" s="1603"/>
      <c r="F14" s="1603"/>
      <c r="G14" s="1603"/>
      <c r="H14" s="1603"/>
      <c r="I14" s="1603"/>
    </row>
    <row r="15" spans="1:9" ht="15" customHeight="1">
      <c r="A15" s="1603"/>
      <c r="B15" s="1603"/>
      <c r="C15" s="1603"/>
      <c r="D15" s="1603"/>
      <c r="E15" s="1603"/>
      <c r="F15" s="1603"/>
      <c r="G15" s="1603"/>
      <c r="H15" s="1603"/>
      <c r="I15" s="1603"/>
    </row>
    <row r="16" spans="1:9" ht="15" customHeight="1">
      <c r="A16" s="116" t="s">
        <v>90</v>
      </c>
      <c r="B16" s="201"/>
      <c r="C16" s="201"/>
      <c r="D16" s="201"/>
      <c r="E16" s="201"/>
      <c r="F16" s="201"/>
      <c r="G16" s="201"/>
      <c r="H16" s="201"/>
      <c r="I16" s="201"/>
    </row>
    <row r="17" spans="1:9" ht="15" customHeight="1">
      <c r="A17" s="116" t="s">
        <v>185</v>
      </c>
      <c r="B17" s="201"/>
      <c r="C17" s="201"/>
      <c r="D17" s="201"/>
      <c r="E17" s="201"/>
      <c r="F17" s="201"/>
      <c r="G17" s="201"/>
      <c r="H17" s="201"/>
      <c r="I17" s="201"/>
    </row>
    <row r="18" spans="1:9" ht="24" customHeight="1">
      <c r="A18" s="1586" t="s">
        <v>476</v>
      </c>
      <c r="B18" s="1586"/>
      <c r="C18" s="1586"/>
      <c r="D18" s="1586"/>
      <c r="E18" s="1586"/>
      <c r="F18" s="1586"/>
      <c r="G18" s="1586"/>
      <c r="H18" s="1586"/>
      <c r="I18" s="1586"/>
    </row>
    <row r="19" spans="1:9" ht="33" customHeight="1">
      <c r="A19" s="1586" t="s">
        <v>2224</v>
      </c>
      <c r="B19" s="1586"/>
      <c r="C19" s="1586"/>
      <c r="D19" s="1586"/>
      <c r="E19" s="1586"/>
      <c r="F19" s="1586"/>
      <c r="G19" s="1586"/>
      <c r="H19" s="1586"/>
      <c r="I19" s="1586"/>
    </row>
    <row r="20" spans="1:9" ht="15" customHeight="1">
      <c r="A20" s="116" t="s">
        <v>286</v>
      </c>
      <c r="B20" s="201"/>
      <c r="C20" s="201"/>
      <c r="D20" s="201"/>
      <c r="E20" s="201"/>
      <c r="F20" s="201"/>
      <c r="G20" s="201"/>
      <c r="H20" s="201"/>
      <c r="I20" s="201"/>
    </row>
    <row r="21" spans="1:9" ht="15" customHeight="1">
      <c r="A21" s="116" t="s">
        <v>527</v>
      </c>
      <c r="B21" s="201"/>
      <c r="C21" s="201"/>
      <c r="D21" s="201"/>
      <c r="E21" s="201"/>
      <c r="F21" s="201"/>
      <c r="G21" s="201"/>
      <c r="H21" s="201"/>
      <c r="I21" s="201"/>
    </row>
    <row r="22" spans="1:9" ht="15" customHeight="1">
      <c r="A22" s="116" t="s">
        <v>528</v>
      </c>
      <c r="B22" s="201"/>
      <c r="C22" s="201"/>
      <c r="D22" s="201"/>
      <c r="E22" s="201"/>
      <c r="F22" s="201"/>
      <c r="G22" s="201"/>
      <c r="H22" s="201"/>
      <c r="I22" s="201"/>
    </row>
    <row r="23" spans="1:9" ht="15" customHeight="1">
      <c r="A23" s="409" t="s">
        <v>95</v>
      </c>
      <c r="B23" s="201"/>
      <c r="C23" s="201"/>
      <c r="D23" s="201"/>
      <c r="E23" s="201"/>
      <c r="F23" s="201"/>
      <c r="G23" s="201"/>
      <c r="H23" s="201"/>
      <c r="I23" s="201"/>
    </row>
    <row r="24" spans="1:9" ht="15" customHeight="1">
      <c r="A24" s="116" t="s">
        <v>96</v>
      </c>
      <c r="B24" s="201"/>
      <c r="C24" s="201"/>
      <c r="D24" s="201"/>
      <c r="E24" s="201"/>
      <c r="F24" s="201"/>
      <c r="G24" s="201"/>
      <c r="H24" s="201"/>
      <c r="I24" s="201"/>
    </row>
    <row r="25" spans="1:9" ht="15" customHeight="1">
      <c r="A25" s="116" t="s">
        <v>97</v>
      </c>
      <c r="B25" s="201"/>
      <c r="C25" s="201"/>
      <c r="D25" s="201"/>
      <c r="E25" s="201"/>
      <c r="F25" s="201"/>
      <c r="G25" s="201"/>
      <c r="H25" s="201"/>
      <c r="I25" s="201"/>
    </row>
    <row r="26" spans="1:9" ht="15" customHeight="1">
      <c r="A26" s="116" t="s">
        <v>2189</v>
      </c>
      <c r="B26" s="1257"/>
      <c r="C26" s="1257"/>
      <c r="D26" s="1257"/>
      <c r="E26" s="1257"/>
      <c r="F26" s="1257"/>
      <c r="G26" s="1257"/>
      <c r="H26" s="1257"/>
      <c r="I26" s="1257"/>
    </row>
  </sheetData>
  <sheetProtection/>
  <mergeCells count="7">
    <mergeCell ref="A18:I18"/>
    <mergeCell ref="A19:I19"/>
    <mergeCell ref="A1:I2"/>
    <mergeCell ref="A14:I15"/>
    <mergeCell ref="B3:C3"/>
    <mergeCell ref="E3:F3"/>
    <mergeCell ref="A9:I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theme="0" tint="-0.1499900072813034"/>
  </sheetPr>
  <dimension ref="A1:H27"/>
  <sheetViews>
    <sheetView zoomScalePageLayoutView="0" workbookViewId="0" topLeftCell="A1">
      <selection activeCell="A1" sqref="A1:IV16384"/>
    </sheetView>
  </sheetViews>
  <sheetFormatPr defaultColWidth="9.140625" defaultRowHeight="15"/>
  <cols>
    <col min="1" max="1" width="12.28125" style="182" customWidth="1"/>
    <col min="2" max="2" width="14.140625" style="182" customWidth="1"/>
    <col min="3" max="3" width="11.28125" style="182" customWidth="1"/>
    <col min="4" max="5" width="9.140625" style="182" customWidth="1"/>
    <col min="6" max="6" width="11.57421875" style="182" customWidth="1"/>
    <col min="7" max="7" width="12.00390625" style="182" customWidth="1"/>
    <col min="8" max="16384" width="9.140625" style="182" customWidth="1"/>
  </cols>
  <sheetData>
    <row r="1" spans="1:8" ht="15" customHeight="1">
      <c r="A1" s="1680" t="s">
        <v>2225</v>
      </c>
      <c r="B1" s="1680"/>
      <c r="C1" s="1680"/>
      <c r="D1" s="1680"/>
      <c r="E1" s="1680"/>
      <c r="F1" s="1680"/>
      <c r="G1" s="1680"/>
      <c r="H1" s="1680"/>
    </row>
    <row r="2" spans="1:8" ht="18" customHeight="1" thickBot="1">
      <c r="A2" s="1587"/>
      <c r="B2" s="1587"/>
      <c r="C2" s="1587"/>
      <c r="D2" s="1587"/>
      <c r="E2" s="1587"/>
      <c r="F2" s="1587"/>
      <c r="G2" s="1587"/>
      <c r="H2" s="1587"/>
    </row>
    <row r="3" spans="1:8" ht="15.75" thickBot="1">
      <c r="A3" s="1264"/>
      <c r="B3" s="1265" t="s">
        <v>529</v>
      </c>
      <c r="C3" s="1265" t="s">
        <v>530</v>
      </c>
      <c r="D3" s="1265" t="s">
        <v>531</v>
      </c>
      <c r="E3" s="1265" t="s">
        <v>407</v>
      </c>
      <c r="F3" s="1265" t="s">
        <v>408</v>
      </c>
      <c r="G3" s="1265" t="s">
        <v>409</v>
      </c>
      <c r="H3" s="1265" t="s">
        <v>83</v>
      </c>
    </row>
    <row r="4" spans="1:8" ht="15">
      <c r="A4" s="424"/>
      <c r="B4" s="1661" t="s">
        <v>532</v>
      </c>
      <c r="C4" s="1661"/>
      <c r="D4" s="1661"/>
      <c r="E4" s="1661"/>
      <c r="F4" s="1661"/>
      <c r="G4" s="1661"/>
      <c r="H4" s="1661"/>
    </row>
    <row r="5" spans="1:8" ht="15">
      <c r="A5" s="415" t="s">
        <v>533</v>
      </c>
      <c r="B5" s="415"/>
      <c r="C5" s="415"/>
      <c r="D5" s="415"/>
      <c r="E5" s="415"/>
      <c r="F5" s="415"/>
      <c r="G5" s="415"/>
      <c r="H5" s="415"/>
    </row>
    <row r="6" spans="1:8" ht="15">
      <c r="A6" s="1259" t="s">
        <v>0</v>
      </c>
      <c r="B6" s="1260">
        <v>0.5651761088755256</v>
      </c>
      <c r="C6" s="1260">
        <v>3.9070130884938465</v>
      </c>
      <c r="D6" s="1260">
        <v>42.05869524580971</v>
      </c>
      <c r="E6" s="1260">
        <v>63.308466224077755</v>
      </c>
      <c r="F6" s="1260">
        <v>36.03756386068302</v>
      </c>
      <c r="G6" s="1260">
        <v>3.5034859685386963</v>
      </c>
      <c r="H6" s="1260">
        <v>27.204962185102566</v>
      </c>
    </row>
    <row r="7" spans="1:8" ht="15">
      <c r="A7" s="1259" t="s">
        <v>534</v>
      </c>
      <c r="B7" s="1260">
        <v>0.07736165801505458</v>
      </c>
      <c r="C7" s="1260">
        <v>5.53386587569277</v>
      </c>
      <c r="D7" s="1260">
        <v>18.013356838353463</v>
      </c>
      <c r="E7" s="1260">
        <v>22.178805530184345</v>
      </c>
      <c r="F7" s="1260">
        <v>16.45206551026236</v>
      </c>
      <c r="G7" s="1260">
        <v>9.074361725409814</v>
      </c>
      <c r="H7" s="1260">
        <v>8.799106511701329</v>
      </c>
    </row>
    <row r="8" spans="1:8" ht="15">
      <c r="A8" s="1259" t="s">
        <v>535</v>
      </c>
      <c r="B8" s="1260">
        <f>B6/B7</f>
        <v>7.305635936157707</v>
      </c>
      <c r="C8" s="1260">
        <f aca="true" t="shared" si="0" ref="C8:H8">C6/C7</f>
        <v>0.7060187536628248</v>
      </c>
      <c r="D8" s="1260">
        <f t="shared" si="0"/>
        <v>2.334861604265768</v>
      </c>
      <c r="E8" s="1260">
        <f t="shared" si="0"/>
        <v>2.854457880426329</v>
      </c>
      <c r="F8" s="1260">
        <f t="shared" si="0"/>
        <v>2.1904583250172296</v>
      </c>
      <c r="G8" s="1260">
        <f t="shared" si="0"/>
        <v>0.3860862146070635</v>
      </c>
      <c r="H8" s="1260">
        <f t="shared" si="0"/>
        <v>3.091786893240189</v>
      </c>
    </row>
    <row r="9" spans="1:8" ht="15">
      <c r="A9" s="1259" t="s">
        <v>56</v>
      </c>
      <c r="B9" s="1260">
        <f>B6-B7</f>
        <v>0.48781445086047104</v>
      </c>
      <c r="C9" s="1260">
        <f aca="true" t="shared" si="1" ref="C9:H9">C6-C7</f>
        <v>-1.6268527871989238</v>
      </c>
      <c r="D9" s="1260">
        <f t="shared" si="1"/>
        <v>24.045338407456246</v>
      </c>
      <c r="E9" s="1260">
        <f t="shared" si="1"/>
        <v>41.12966069389341</v>
      </c>
      <c r="F9" s="1260">
        <f t="shared" si="1"/>
        <v>19.58549835042066</v>
      </c>
      <c r="G9" s="1260">
        <f t="shared" si="1"/>
        <v>-5.570875756871118</v>
      </c>
      <c r="H9" s="1260">
        <f t="shared" si="1"/>
        <v>18.405855673401238</v>
      </c>
    </row>
    <row r="10" spans="1:8" ht="15">
      <c r="A10" s="415" t="s">
        <v>536</v>
      </c>
      <c r="B10" s="1260"/>
      <c r="C10" s="1260"/>
      <c r="D10" s="1260"/>
      <c r="E10" s="1260"/>
      <c r="F10" s="1260"/>
      <c r="G10" s="1260"/>
      <c r="H10" s="1260"/>
    </row>
    <row r="11" spans="1:8" ht="15">
      <c r="A11" s="1259" t="s">
        <v>0</v>
      </c>
      <c r="B11" s="1261">
        <v>0</v>
      </c>
      <c r="C11" s="158" t="s">
        <v>537</v>
      </c>
      <c r="D11" s="1261">
        <v>10.904106174839555</v>
      </c>
      <c r="E11" s="1261">
        <v>18.821435904455548</v>
      </c>
      <c r="F11" s="158" t="s">
        <v>538</v>
      </c>
      <c r="G11" s="1261">
        <v>0</v>
      </c>
      <c r="H11" s="1261">
        <v>0</v>
      </c>
    </row>
    <row r="12" spans="1:8" ht="15">
      <c r="A12" s="1259" t="s">
        <v>534</v>
      </c>
      <c r="B12" s="1261">
        <v>0</v>
      </c>
      <c r="C12" s="1261">
        <v>3.424079510584902</v>
      </c>
      <c r="D12" s="1261">
        <v>11.636365548863367</v>
      </c>
      <c r="E12" s="1261">
        <v>16.062831883981996</v>
      </c>
      <c r="F12" s="1261">
        <v>10.795590156629181</v>
      </c>
      <c r="G12" s="1261">
        <v>3.4080182045656766</v>
      </c>
      <c r="H12" s="1261">
        <v>0.6591091020000995</v>
      </c>
    </row>
    <row r="13" spans="1:8" ht="15">
      <c r="A13" s="1259" t="s">
        <v>535</v>
      </c>
      <c r="B13" s="1260" t="s">
        <v>539</v>
      </c>
      <c r="C13" s="1260" t="s">
        <v>537</v>
      </c>
      <c r="D13" s="1260">
        <f>D11/D12</f>
        <v>0.9370714703874752</v>
      </c>
      <c r="E13" s="1260">
        <f>E11/E12</f>
        <v>1.1717383360791105</v>
      </c>
      <c r="F13" s="1260" t="s">
        <v>537</v>
      </c>
      <c r="G13" s="1260">
        <f>G11/G12</f>
        <v>0</v>
      </c>
      <c r="H13" s="1260">
        <f>H11/H12</f>
        <v>0</v>
      </c>
    </row>
    <row r="14" spans="1:8" ht="15">
      <c r="A14" s="1259" t="s">
        <v>56</v>
      </c>
      <c r="B14" s="1260">
        <v>0</v>
      </c>
      <c r="C14" s="1260" t="s">
        <v>537</v>
      </c>
      <c r="D14" s="1260">
        <f>D11-D12</f>
        <v>-0.7322593740238119</v>
      </c>
      <c r="E14" s="1260">
        <f>E11-E12</f>
        <v>2.758604020473552</v>
      </c>
      <c r="F14" s="1260" t="s">
        <v>537</v>
      </c>
      <c r="G14" s="1260">
        <f>G11-G12</f>
        <v>-3.4080182045656766</v>
      </c>
      <c r="H14" s="1260">
        <f>H11-H12</f>
        <v>-0.6591091020000995</v>
      </c>
    </row>
    <row r="15" spans="1:8" ht="15">
      <c r="A15" s="415" t="s">
        <v>540</v>
      </c>
      <c r="B15" s="1260"/>
      <c r="C15" s="1260"/>
      <c r="D15" s="1260"/>
      <c r="E15" s="1260"/>
      <c r="F15" s="1260"/>
      <c r="G15" s="1260"/>
      <c r="H15" s="1260"/>
    </row>
    <row r="16" spans="1:8" ht="15">
      <c r="A16" s="1259" t="s">
        <v>0</v>
      </c>
      <c r="B16" s="1261">
        <v>0</v>
      </c>
      <c r="C16" s="1261">
        <v>0</v>
      </c>
      <c r="D16" s="1261">
        <v>31.154589070970157</v>
      </c>
      <c r="E16" s="1261">
        <v>44.4870303196222</v>
      </c>
      <c r="F16" s="1261">
        <v>33.91770716299578</v>
      </c>
      <c r="G16" s="158" t="s">
        <v>538</v>
      </c>
      <c r="H16" s="1261">
        <v>27.204962185102566</v>
      </c>
    </row>
    <row r="17" spans="1:8" ht="15">
      <c r="A17" s="1259" t="s">
        <v>534</v>
      </c>
      <c r="B17" s="158" t="s">
        <v>538</v>
      </c>
      <c r="C17" s="1261">
        <v>2.075199703384789</v>
      </c>
      <c r="D17" s="1261">
        <v>6.311249111247928</v>
      </c>
      <c r="E17" s="1261">
        <v>6.048765144595731</v>
      </c>
      <c r="F17" s="1261">
        <v>5.62198465025737</v>
      </c>
      <c r="G17" s="1261">
        <v>5.625283060548165</v>
      </c>
      <c r="H17" s="1261">
        <v>8.139997409701229</v>
      </c>
    </row>
    <row r="18" spans="1:8" ht="15">
      <c r="A18" s="1259" t="s">
        <v>535</v>
      </c>
      <c r="B18" s="1260" t="s">
        <v>538</v>
      </c>
      <c r="C18" s="1260">
        <f>C16/C17</f>
        <v>0</v>
      </c>
      <c r="D18" s="1260">
        <f>D16/D17</f>
        <v>4.936358638648306</v>
      </c>
      <c r="E18" s="1260">
        <f>E16/E17</f>
        <v>7.354729313530901</v>
      </c>
      <c r="F18" s="1260">
        <f>F16/F17</f>
        <v>6.0330486959695016</v>
      </c>
      <c r="G18" s="1260" t="s">
        <v>537</v>
      </c>
      <c r="H18" s="1260">
        <f>H16/H17</f>
        <v>3.3421340101017427</v>
      </c>
    </row>
    <row r="19" spans="1:8" ht="15">
      <c r="A19" s="1259" t="s">
        <v>56</v>
      </c>
      <c r="B19" s="1260" t="s">
        <v>538</v>
      </c>
      <c r="C19" s="1260">
        <f>C16-C17</f>
        <v>-2.075199703384789</v>
      </c>
      <c r="D19" s="1260">
        <f>D16-D17</f>
        <v>24.84333995972223</v>
      </c>
      <c r="E19" s="1260">
        <f>E16-E17</f>
        <v>38.438265175026466</v>
      </c>
      <c r="F19" s="1260">
        <f>F16-F17</f>
        <v>28.29572251273841</v>
      </c>
      <c r="G19" s="1260" t="s">
        <v>537</v>
      </c>
      <c r="H19" s="1260">
        <f>H16-H17</f>
        <v>19.064964775401336</v>
      </c>
    </row>
    <row r="20" spans="1:8" ht="15">
      <c r="A20" s="415" t="s">
        <v>541</v>
      </c>
      <c r="B20" s="416"/>
      <c r="C20" s="416"/>
      <c r="D20" s="416"/>
      <c r="E20" s="416"/>
      <c r="F20" s="416"/>
      <c r="G20" s="416"/>
      <c r="H20" s="416"/>
    </row>
    <row r="21" spans="1:8" ht="15">
      <c r="A21" s="1259" t="s">
        <v>0</v>
      </c>
      <c r="B21" s="1260">
        <v>3.3604408898447478</v>
      </c>
      <c r="C21" s="1260">
        <v>75.75364798460733</v>
      </c>
      <c r="D21" s="1260">
        <v>94.61661179186042</v>
      </c>
      <c r="E21" s="1260">
        <v>114.88149828643144</v>
      </c>
      <c r="F21" s="1260">
        <v>105.37340092651489</v>
      </c>
      <c r="G21" s="1260">
        <v>97.2911519709657</v>
      </c>
      <c r="H21" s="1260">
        <v>91.81925732346865</v>
      </c>
    </row>
    <row r="22" spans="1:8" ht="15">
      <c r="A22" s="1259" t="s">
        <v>534</v>
      </c>
      <c r="B22" s="1260">
        <v>0.10772274287293905</v>
      </c>
      <c r="C22" s="1260">
        <v>7.186594120703651</v>
      </c>
      <c r="D22" s="1260">
        <v>17.08394818198139</v>
      </c>
      <c r="E22" s="1260">
        <v>17.854206512434896</v>
      </c>
      <c r="F22" s="1260">
        <v>13.613383696901804</v>
      </c>
      <c r="G22" s="1260">
        <v>8.66068321216359</v>
      </c>
      <c r="H22" s="1260">
        <v>8.85601974557793</v>
      </c>
    </row>
    <row r="23" spans="1:8" ht="15">
      <c r="A23" s="1259" t="s">
        <v>535</v>
      </c>
      <c r="B23" s="1260">
        <f>B21/B22</f>
        <v>31.195277805063405</v>
      </c>
      <c r="C23" s="1260">
        <f aca="true" t="shared" si="2" ref="C23:H23">C21/C22</f>
        <v>10.540966515191228</v>
      </c>
      <c r="D23" s="1260">
        <f t="shared" si="2"/>
        <v>5.538334042224121</v>
      </c>
      <c r="E23" s="1260">
        <f t="shared" si="2"/>
        <v>6.434421950167321</v>
      </c>
      <c r="F23" s="1260">
        <f t="shared" si="2"/>
        <v>7.740426867605021</v>
      </c>
      <c r="G23" s="1260">
        <f t="shared" si="2"/>
        <v>11.233657852110799</v>
      </c>
      <c r="H23" s="1260">
        <f t="shared" si="2"/>
        <v>10.368005036271141</v>
      </c>
    </row>
    <row r="24" spans="1:8" ht="15.75" thickBot="1">
      <c r="A24" s="1262" t="s">
        <v>56</v>
      </c>
      <c r="B24" s="1263">
        <f>B21-B22</f>
        <v>3.2527181469718087</v>
      </c>
      <c r="C24" s="1263">
        <f aca="true" t="shared" si="3" ref="C24:H24">C21-C22</f>
        <v>68.56705386390368</v>
      </c>
      <c r="D24" s="1263">
        <f t="shared" si="3"/>
        <v>77.53266360987902</v>
      </c>
      <c r="E24" s="1263">
        <f t="shared" si="3"/>
        <v>97.02729177399654</v>
      </c>
      <c r="F24" s="1263">
        <f t="shared" si="3"/>
        <v>91.76001722961308</v>
      </c>
      <c r="G24" s="1263">
        <f t="shared" si="3"/>
        <v>88.63046875880211</v>
      </c>
      <c r="H24" s="1263">
        <f t="shared" si="3"/>
        <v>82.96323757789072</v>
      </c>
    </row>
    <row r="25" ht="15">
      <c r="A25" s="315" t="s">
        <v>542</v>
      </c>
    </row>
    <row r="26" spans="1:8" ht="27" customHeight="1">
      <c r="A26" s="1681" t="s">
        <v>543</v>
      </c>
      <c r="B26" s="1681"/>
      <c r="C26" s="1681"/>
      <c r="D26" s="1681"/>
      <c r="E26" s="1681"/>
      <c r="F26" s="1681"/>
      <c r="G26" s="1681"/>
      <c r="H26" s="1681"/>
    </row>
    <row r="27" ht="15">
      <c r="A27" s="417" t="s">
        <v>544</v>
      </c>
    </row>
    <row r="33" ht="21.75" customHeight="1"/>
  </sheetData>
  <sheetProtection/>
  <mergeCells count="3">
    <mergeCell ref="A1:H2"/>
    <mergeCell ref="B4:H4"/>
    <mergeCell ref="A26:H2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0" tint="-0.1499900072813034"/>
  </sheetPr>
  <dimension ref="A1:N11"/>
  <sheetViews>
    <sheetView zoomScalePageLayoutView="0" workbookViewId="0" topLeftCell="A1">
      <selection activeCell="A1" sqref="A1:IV16384"/>
    </sheetView>
  </sheetViews>
  <sheetFormatPr defaultColWidth="9.140625" defaultRowHeight="15"/>
  <cols>
    <col min="1" max="1" width="35.57421875" style="0" customWidth="1"/>
    <col min="2" max="2" width="8.57421875" style="0" customWidth="1"/>
    <col min="3" max="3" width="3.140625" style="0" customWidth="1"/>
    <col min="4" max="4" width="9.8515625" style="0" customWidth="1"/>
    <col min="5" max="5" width="11.140625" style="0" customWidth="1"/>
    <col min="6" max="6" width="2.57421875" style="0" customWidth="1"/>
    <col min="7" max="7" width="11.421875" style="0" customWidth="1"/>
    <col min="8" max="8" width="11.8515625" style="0" customWidth="1"/>
    <col min="9" max="9" width="12.8515625" style="0" customWidth="1"/>
    <col min="10" max="10" width="10.57421875" style="0" bestFit="1" customWidth="1"/>
  </cols>
  <sheetData>
    <row r="1" spans="1:5" ht="17.25" thickBot="1">
      <c r="A1" s="1266" t="s">
        <v>2226</v>
      </c>
      <c r="B1" s="418"/>
      <c r="C1" s="369"/>
      <c r="D1" s="182"/>
      <c r="E1" s="182"/>
    </row>
    <row r="2" spans="1:10" ht="15.75" thickBot="1">
      <c r="A2" s="1267"/>
      <c r="B2" s="29"/>
      <c r="C2" s="29"/>
      <c r="D2" s="1649" t="s">
        <v>319</v>
      </c>
      <c r="E2" s="1649"/>
      <c r="F2" s="29"/>
      <c r="G2" s="1649" t="s">
        <v>482</v>
      </c>
      <c r="H2" s="1649"/>
      <c r="I2" s="29"/>
      <c r="J2" s="29"/>
    </row>
    <row r="3" spans="1:10" ht="24" thickBot="1">
      <c r="A3" s="479"/>
      <c r="B3" s="277" t="s">
        <v>371</v>
      </c>
      <c r="C3" s="277"/>
      <c r="D3" s="277" t="s">
        <v>0</v>
      </c>
      <c r="E3" s="277" t="s">
        <v>534</v>
      </c>
      <c r="F3" s="277"/>
      <c r="G3" s="277" t="s">
        <v>0</v>
      </c>
      <c r="H3" s="277" t="s">
        <v>534</v>
      </c>
      <c r="I3" s="277" t="s">
        <v>535</v>
      </c>
      <c r="J3" s="277" t="s">
        <v>56</v>
      </c>
    </row>
    <row r="4" spans="1:14" ht="15" customHeight="1">
      <c r="A4" s="175"/>
      <c r="B4" s="1682" t="s">
        <v>532</v>
      </c>
      <c r="C4" s="1682"/>
      <c r="D4" s="1682"/>
      <c r="E4" s="1682"/>
      <c r="F4" s="1682"/>
      <c r="G4" s="1682"/>
      <c r="H4" s="1682"/>
      <c r="I4" s="1682"/>
      <c r="J4" s="1682"/>
      <c r="N4" s="53"/>
    </row>
    <row r="5" spans="1:10" ht="15">
      <c r="A5" s="415" t="s">
        <v>545</v>
      </c>
      <c r="B5" s="419">
        <v>2428</v>
      </c>
      <c r="C5" s="420"/>
      <c r="D5" s="421">
        <v>3.789126853377265</v>
      </c>
      <c r="E5" s="421">
        <v>96.21087314662273</v>
      </c>
      <c r="F5" s="422"/>
      <c r="G5" s="423">
        <v>25.76824217396455</v>
      </c>
      <c r="H5" s="423">
        <v>11.018320368609691</v>
      </c>
      <c r="I5" s="423" t="s">
        <v>136</v>
      </c>
      <c r="J5" s="423" t="s">
        <v>546</v>
      </c>
    </row>
    <row r="6" spans="1:10" ht="15">
      <c r="A6" s="424" t="s">
        <v>536</v>
      </c>
      <c r="B6" s="425">
        <v>1370</v>
      </c>
      <c r="C6" s="420"/>
      <c r="D6" s="426">
        <v>1.6788321167883213</v>
      </c>
      <c r="E6" s="426">
        <v>98.32116788321169</v>
      </c>
      <c r="F6" s="427"/>
      <c r="G6" s="428" t="s">
        <v>537</v>
      </c>
      <c r="H6" s="428" t="s">
        <v>537</v>
      </c>
      <c r="I6" s="428" t="s">
        <v>537</v>
      </c>
      <c r="J6" s="428" t="s">
        <v>537</v>
      </c>
    </row>
    <row r="7" spans="1:10" ht="15">
      <c r="A7" s="424" t="s">
        <v>540</v>
      </c>
      <c r="B7" s="425">
        <v>1048</v>
      </c>
      <c r="C7" s="420"/>
      <c r="D7" s="426">
        <v>6.488549618320611</v>
      </c>
      <c r="E7" s="426">
        <v>93.51145038167938</v>
      </c>
      <c r="F7" s="427"/>
      <c r="G7" s="428">
        <v>20.07564078027448</v>
      </c>
      <c r="H7" s="428">
        <v>4.450023243304066</v>
      </c>
      <c r="I7" s="429" t="s">
        <v>346</v>
      </c>
      <c r="J7" s="429" t="s">
        <v>547</v>
      </c>
    </row>
    <row r="8" spans="1:12" s="42" customFormat="1" ht="15.75" thickBot="1">
      <c r="A8" s="1534" t="s">
        <v>548</v>
      </c>
      <c r="B8" s="1535">
        <v>7648</v>
      </c>
      <c r="C8" s="1536"/>
      <c r="D8" s="1537">
        <v>13.71600418410042</v>
      </c>
      <c r="E8" s="1538">
        <v>86.28399581589959</v>
      </c>
      <c r="F8" s="432"/>
      <c r="G8" s="1513">
        <v>77.98943897152684</v>
      </c>
      <c r="H8" s="1513">
        <v>10.02335940307535</v>
      </c>
      <c r="I8" s="1513" t="s">
        <v>549</v>
      </c>
      <c r="J8" s="1513" t="s">
        <v>550</v>
      </c>
      <c r="L8" s="430"/>
    </row>
    <row r="9" spans="1:10" ht="15" customHeight="1">
      <c r="A9" s="315" t="s">
        <v>551</v>
      </c>
      <c r="B9" s="182"/>
      <c r="C9" s="182"/>
      <c r="D9" s="182"/>
      <c r="E9" s="182"/>
      <c r="F9" s="182"/>
      <c r="G9" s="182"/>
      <c r="H9" s="182"/>
      <c r="I9" s="182"/>
      <c r="J9" s="182"/>
    </row>
    <row r="10" spans="1:10" ht="15">
      <c r="A10" s="315" t="s">
        <v>543</v>
      </c>
      <c r="B10" s="315"/>
      <c r="C10" s="315"/>
      <c r="D10" s="315"/>
      <c r="E10" s="315"/>
      <c r="F10" s="315"/>
      <c r="G10" s="315"/>
      <c r="H10" s="315"/>
      <c r="I10" s="24"/>
      <c r="J10" s="24"/>
    </row>
    <row r="11" spans="1:10" s="42" customFormat="1" ht="15">
      <c r="A11" s="417" t="s">
        <v>544</v>
      </c>
      <c r="B11" s="182"/>
      <c r="C11" s="182"/>
      <c r="D11" s="182"/>
      <c r="E11" s="182"/>
      <c r="F11" s="182"/>
      <c r="G11" s="182"/>
      <c r="H11" s="182"/>
      <c r="I11" s="182"/>
      <c r="J11" s="182"/>
    </row>
  </sheetData>
  <sheetProtection/>
  <mergeCells count="3">
    <mergeCell ref="D2:E2"/>
    <mergeCell ref="G2:H2"/>
    <mergeCell ref="B4:J4"/>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0" tint="-0.1499900072813034"/>
  </sheetPr>
  <dimension ref="A1:G68"/>
  <sheetViews>
    <sheetView zoomScalePageLayoutView="0" workbookViewId="0" topLeftCell="A40">
      <selection activeCell="A40" sqref="A1:IV16384"/>
    </sheetView>
  </sheetViews>
  <sheetFormatPr defaultColWidth="9.140625" defaultRowHeight="15" customHeight="1"/>
  <cols>
    <col min="1" max="1" width="47.421875" style="233" customWidth="1"/>
    <col min="2" max="16384" width="9.140625" style="233" customWidth="1"/>
  </cols>
  <sheetData>
    <row r="1" spans="1:5" ht="15" customHeight="1">
      <c r="A1" s="1605" t="s">
        <v>552</v>
      </c>
      <c r="B1" s="1605"/>
      <c r="C1" s="1605"/>
      <c r="D1" s="1605"/>
      <c r="E1" s="1605"/>
    </row>
    <row r="2" spans="1:5" ht="15" customHeight="1" thickBot="1">
      <c r="A2" s="1572"/>
      <c r="B2" s="1572"/>
      <c r="C2" s="1572"/>
      <c r="D2" s="1572"/>
      <c r="E2" s="1572"/>
    </row>
    <row r="3" spans="1:5" ht="15" customHeight="1" thickBot="1">
      <c r="A3" s="1547"/>
      <c r="B3" s="1635" t="s">
        <v>21</v>
      </c>
      <c r="C3" s="1635"/>
      <c r="D3" s="1635" t="s">
        <v>2</v>
      </c>
      <c r="E3" s="1635"/>
    </row>
    <row r="4" spans="1:5" ht="15" customHeight="1" thickBot="1">
      <c r="A4" s="265"/>
      <c r="B4" s="256" t="s">
        <v>371</v>
      </c>
      <c r="C4" s="256" t="s">
        <v>372</v>
      </c>
      <c r="D4" s="256" t="s">
        <v>371</v>
      </c>
      <c r="E4" s="256" t="s">
        <v>372</v>
      </c>
    </row>
    <row r="5" spans="1:5" ht="15" customHeight="1">
      <c r="A5" s="1683" t="s">
        <v>553</v>
      </c>
      <c r="B5" s="1683"/>
      <c r="C5" s="1683"/>
      <c r="D5" s="1683"/>
      <c r="E5" s="1683"/>
    </row>
    <row r="6" spans="1:7" ht="15" customHeight="1">
      <c r="A6" s="1548" t="s">
        <v>554</v>
      </c>
      <c r="B6" s="434">
        <v>62120</v>
      </c>
      <c r="C6" s="435">
        <v>65</v>
      </c>
      <c r="D6" s="434">
        <v>234383</v>
      </c>
      <c r="E6" s="435">
        <v>72</v>
      </c>
      <c r="G6" s="184"/>
    </row>
    <row r="7" spans="1:5" ht="15" customHeight="1">
      <c r="A7" s="1548" t="s">
        <v>555</v>
      </c>
      <c r="B7" s="434">
        <v>3056</v>
      </c>
      <c r="C7" s="435">
        <v>3</v>
      </c>
      <c r="D7" s="434">
        <v>62629</v>
      </c>
      <c r="E7" s="435">
        <v>19</v>
      </c>
    </row>
    <row r="8" spans="1:5" ht="30" customHeight="1">
      <c r="A8" s="1548" t="s">
        <v>556</v>
      </c>
      <c r="B8" s="434">
        <v>53100</v>
      </c>
      <c r="C8" s="435">
        <v>55</v>
      </c>
      <c r="D8" s="434">
        <v>205674</v>
      </c>
      <c r="E8" s="435">
        <v>63</v>
      </c>
    </row>
    <row r="9" spans="1:5" ht="15" customHeight="1">
      <c r="A9" s="1548" t="s">
        <v>557</v>
      </c>
      <c r="B9" s="434">
        <v>49842</v>
      </c>
      <c r="C9" s="435">
        <v>52</v>
      </c>
      <c r="D9" s="434">
        <v>203106</v>
      </c>
      <c r="E9" s="435">
        <v>62</v>
      </c>
    </row>
    <row r="10" spans="1:5" ht="30.75" customHeight="1">
      <c r="A10" s="1548" t="s">
        <v>558</v>
      </c>
      <c r="B10" s="434">
        <v>87059</v>
      </c>
      <c r="C10" s="435">
        <v>90</v>
      </c>
      <c r="D10" s="434">
        <v>292375</v>
      </c>
      <c r="E10" s="435">
        <v>89</v>
      </c>
    </row>
    <row r="11" spans="1:5" ht="28.5" customHeight="1">
      <c r="A11" s="1548" t="s">
        <v>559</v>
      </c>
      <c r="B11" s="434">
        <v>91738</v>
      </c>
      <c r="C11" s="435">
        <v>95</v>
      </c>
      <c r="D11" s="434">
        <v>307515</v>
      </c>
      <c r="E11" s="435">
        <v>94</v>
      </c>
    </row>
    <row r="12" spans="1:5" ht="15" customHeight="1">
      <c r="A12" s="1548" t="s">
        <v>560</v>
      </c>
      <c r="B12" s="434">
        <v>78095</v>
      </c>
      <c r="C12" s="435">
        <v>81</v>
      </c>
      <c r="D12" s="434">
        <v>246649</v>
      </c>
      <c r="E12" s="435">
        <v>75</v>
      </c>
    </row>
    <row r="13" spans="1:5" ht="15" customHeight="1">
      <c r="A13" s="1684" t="s">
        <v>561</v>
      </c>
      <c r="B13" s="1684"/>
      <c r="C13" s="1684"/>
      <c r="D13" s="1684"/>
      <c r="E13" s="1684"/>
    </row>
    <row r="14" spans="1:5" ht="15" customHeight="1">
      <c r="A14" s="1548" t="s">
        <v>562</v>
      </c>
      <c r="B14" s="434">
        <v>72679</v>
      </c>
      <c r="C14" s="435">
        <v>75</v>
      </c>
      <c r="D14" s="434">
        <v>237812</v>
      </c>
      <c r="E14" s="435">
        <v>73</v>
      </c>
    </row>
    <row r="15" spans="1:5" ht="15" customHeight="1">
      <c r="A15" s="1548" t="s">
        <v>563</v>
      </c>
      <c r="B15" s="434">
        <v>70442</v>
      </c>
      <c r="C15" s="435">
        <v>73</v>
      </c>
      <c r="D15" s="434">
        <v>225507</v>
      </c>
      <c r="E15" s="435">
        <v>69</v>
      </c>
    </row>
    <row r="16" spans="1:5" ht="15" customHeight="1">
      <c r="A16" s="1548" t="s">
        <v>2394</v>
      </c>
      <c r="B16" s="434">
        <v>31698</v>
      </c>
      <c r="C16" s="435">
        <v>64</v>
      </c>
      <c r="D16" s="434">
        <v>146017</v>
      </c>
      <c r="E16" s="435">
        <v>72</v>
      </c>
    </row>
    <row r="17" spans="1:5" ht="15" customHeight="1">
      <c r="A17" s="1548" t="s">
        <v>564</v>
      </c>
      <c r="B17" s="434">
        <v>16907</v>
      </c>
      <c r="C17" s="435">
        <v>18</v>
      </c>
      <c r="D17" s="434">
        <v>59516</v>
      </c>
      <c r="E17" s="435">
        <v>18</v>
      </c>
    </row>
    <row r="18" spans="1:5" ht="15" customHeight="1">
      <c r="A18" s="1548" t="s">
        <v>2395</v>
      </c>
      <c r="B18" s="434">
        <v>16923</v>
      </c>
      <c r="C18" s="435">
        <v>39</v>
      </c>
      <c r="D18" s="434">
        <v>75028</v>
      </c>
      <c r="E18" s="435">
        <v>44</v>
      </c>
    </row>
    <row r="19" spans="1:5" ht="15" customHeight="1">
      <c r="A19" s="1548" t="s">
        <v>565</v>
      </c>
      <c r="B19" s="434">
        <v>35055</v>
      </c>
      <c r="C19" s="435">
        <v>36</v>
      </c>
      <c r="D19" s="434">
        <v>119147</v>
      </c>
      <c r="E19" s="435">
        <v>36</v>
      </c>
    </row>
    <row r="20" spans="1:5" ht="15" customHeight="1">
      <c r="A20" s="1548" t="s">
        <v>566</v>
      </c>
      <c r="B20" s="434">
        <v>22155</v>
      </c>
      <c r="C20" s="435">
        <v>23</v>
      </c>
      <c r="D20" s="434">
        <v>84327</v>
      </c>
      <c r="E20" s="435">
        <v>26</v>
      </c>
    </row>
    <row r="21" spans="1:5" ht="15" customHeight="1" thickBot="1">
      <c r="A21" s="564" t="s">
        <v>567</v>
      </c>
      <c r="B21" s="437">
        <v>55245</v>
      </c>
      <c r="C21" s="438">
        <v>57</v>
      </c>
      <c r="D21" s="437">
        <v>192138</v>
      </c>
      <c r="E21" s="438">
        <v>59</v>
      </c>
    </row>
    <row r="22" spans="1:5" ht="15" customHeight="1">
      <c r="A22" s="1548" t="s">
        <v>568</v>
      </c>
      <c r="B22" s="434">
        <v>56777</v>
      </c>
      <c r="C22" s="435">
        <v>59</v>
      </c>
      <c r="D22" s="439">
        <v>208039</v>
      </c>
      <c r="E22" s="435">
        <v>64</v>
      </c>
    </row>
    <row r="23" spans="1:5" ht="15" customHeight="1">
      <c r="A23" s="1548" t="s">
        <v>569</v>
      </c>
      <c r="B23" s="434">
        <v>71788</v>
      </c>
      <c r="C23" s="435">
        <v>75</v>
      </c>
      <c r="D23" s="434">
        <v>245938</v>
      </c>
      <c r="E23" s="435">
        <v>75</v>
      </c>
    </row>
    <row r="24" spans="1:5" ht="15" customHeight="1">
      <c r="A24" s="1548" t="s">
        <v>570</v>
      </c>
      <c r="B24" s="434">
        <v>83117</v>
      </c>
      <c r="C24" s="435">
        <v>86</v>
      </c>
      <c r="D24" s="434">
        <v>288926</v>
      </c>
      <c r="E24" s="435">
        <v>88</v>
      </c>
    </row>
    <row r="25" spans="1:5" ht="15" customHeight="1">
      <c r="A25" s="1548" t="s">
        <v>571</v>
      </c>
      <c r="B25" s="434">
        <v>35105</v>
      </c>
      <c r="C25" s="435">
        <v>36</v>
      </c>
      <c r="D25" s="434">
        <v>118975</v>
      </c>
      <c r="E25" s="435">
        <v>36</v>
      </c>
    </row>
    <row r="26" spans="1:5" ht="15" customHeight="1">
      <c r="A26" s="1548" t="s">
        <v>572</v>
      </c>
      <c r="B26" s="434">
        <v>79460</v>
      </c>
      <c r="C26" s="435">
        <v>83</v>
      </c>
      <c r="D26" s="434">
        <v>260777</v>
      </c>
      <c r="E26" s="435">
        <v>80</v>
      </c>
    </row>
    <row r="27" spans="1:5" ht="15" customHeight="1">
      <c r="A27" s="1548" t="s">
        <v>573</v>
      </c>
      <c r="B27" s="434">
        <v>56586</v>
      </c>
      <c r="C27" s="435">
        <v>59</v>
      </c>
      <c r="D27" s="434">
        <v>204189</v>
      </c>
      <c r="E27" s="435">
        <v>62</v>
      </c>
    </row>
    <row r="28" spans="1:5" ht="15" customHeight="1">
      <c r="A28" s="1548" t="s">
        <v>574</v>
      </c>
      <c r="B28" s="434">
        <v>47827</v>
      </c>
      <c r="C28" s="435">
        <v>50</v>
      </c>
      <c r="D28" s="434">
        <v>170317</v>
      </c>
      <c r="E28" s="435">
        <v>52</v>
      </c>
    </row>
    <row r="29" spans="1:5" ht="15" customHeight="1">
      <c r="A29" s="1548" t="s">
        <v>575</v>
      </c>
      <c r="B29" s="434">
        <v>38633</v>
      </c>
      <c r="C29" s="435">
        <v>40</v>
      </c>
      <c r="D29" s="434">
        <v>133362</v>
      </c>
      <c r="E29" s="435">
        <v>41</v>
      </c>
    </row>
    <row r="30" spans="1:5" ht="15" customHeight="1">
      <c r="A30" s="1548" t="s">
        <v>576</v>
      </c>
      <c r="B30" s="434">
        <v>61921</v>
      </c>
      <c r="C30" s="435">
        <v>64</v>
      </c>
      <c r="D30" s="434">
        <v>224734</v>
      </c>
      <c r="E30" s="435">
        <v>69</v>
      </c>
    </row>
    <row r="31" spans="1:5" ht="15" customHeight="1">
      <c r="A31" s="1548" t="s">
        <v>577</v>
      </c>
      <c r="B31" s="434">
        <v>45275</v>
      </c>
      <c r="C31" s="435">
        <v>47</v>
      </c>
      <c r="D31" s="434">
        <v>132011</v>
      </c>
      <c r="E31" s="435">
        <v>40</v>
      </c>
    </row>
    <row r="32" spans="1:5" ht="15" customHeight="1">
      <c r="A32" s="1548" t="s">
        <v>578</v>
      </c>
      <c r="B32" s="434">
        <v>81452</v>
      </c>
      <c r="C32" s="435">
        <v>85</v>
      </c>
      <c r="D32" s="434">
        <v>289381</v>
      </c>
      <c r="E32" s="435">
        <v>89</v>
      </c>
    </row>
    <row r="33" spans="1:5" ht="15" customHeight="1">
      <c r="A33" s="142" t="s">
        <v>579</v>
      </c>
      <c r="B33" s="142"/>
      <c r="C33" s="142"/>
      <c r="D33" s="142"/>
      <c r="E33" s="142"/>
    </row>
    <row r="34" spans="1:5" ht="31.5" customHeight="1">
      <c r="A34" s="170" t="s">
        <v>580</v>
      </c>
      <c r="B34" s="440">
        <v>15914</v>
      </c>
      <c r="C34" s="441">
        <v>34.48245975168469</v>
      </c>
      <c r="D34" s="440">
        <v>65035</v>
      </c>
      <c r="E34" s="441">
        <v>41.9088554084881</v>
      </c>
    </row>
    <row r="35" spans="1:5" ht="31.5" customHeight="1">
      <c r="A35" s="170" t="s">
        <v>581</v>
      </c>
      <c r="B35" s="440">
        <v>1545</v>
      </c>
      <c r="C35" s="441">
        <v>3.081310703815241</v>
      </c>
      <c r="D35" s="440">
        <v>7504</v>
      </c>
      <c r="E35" s="441">
        <v>4.455316218205999</v>
      </c>
    </row>
    <row r="36" spans="1:5" ht="15" customHeight="1">
      <c r="A36" s="142" t="s">
        <v>582</v>
      </c>
      <c r="B36" s="142"/>
      <c r="C36" s="142"/>
      <c r="D36" s="142"/>
      <c r="E36" s="142"/>
    </row>
    <row r="37" spans="1:5" ht="29.25" customHeight="1">
      <c r="A37" s="1548" t="s">
        <v>583</v>
      </c>
      <c r="B37" s="434" t="s">
        <v>584</v>
      </c>
      <c r="C37" s="435" t="s">
        <v>585</v>
      </c>
      <c r="D37" s="434">
        <v>27179</v>
      </c>
      <c r="E37" s="435">
        <v>8</v>
      </c>
    </row>
    <row r="38" spans="1:5" ht="15" customHeight="1" thickBot="1">
      <c r="A38" s="564" t="s">
        <v>586</v>
      </c>
      <c r="B38" s="437">
        <v>77568</v>
      </c>
      <c r="C38" s="438">
        <v>81</v>
      </c>
      <c r="D38" s="437">
        <v>255157</v>
      </c>
      <c r="E38" s="438">
        <v>78</v>
      </c>
    </row>
    <row r="39" spans="1:5" ht="15" customHeight="1">
      <c r="A39" s="142" t="s">
        <v>587</v>
      </c>
      <c r="B39" s="181"/>
      <c r="C39" s="181"/>
      <c r="D39" s="181"/>
      <c r="E39" s="181"/>
    </row>
    <row r="40" spans="1:5" ht="15" customHeight="1">
      <c r="A40" s="181" t="s">
        <v>588</v>
      </c>
      <c r="B40" s="440">
        <v>89826</v>
      </c>
      <c r="C40" s="181">
        <v>93</v>
      </c>
      <c r="D40" s="440">
        <v>305892</v>
      </c>
      <c r="E40" s="181">
        <v>94</v>
      </c>
    </row>
    <row r="41" spans="1:5" ht="15" customHeight="1">
      <c r="A41" s="181" t="s">
        <v>589</v>
      </c>
      <c r="B41" s="440">
        <v>76426</v>
      </c>
      <c r="C41" s="181">
        <v>79</v>
      </c>
      <c r="D41" s="440">
        <v>261414</v>
      </c>
      <c r="E41" s="181">
        <v>80</v>
      </c>
    </row>
    <row r="42" spans="1:5" ht="15" customHeight="1">
      <c r="A42" s="181" t="s">
        <v>590</v>
      </c>
      <c r="B42" s="440">
        <v>47930</v>
      </c>
      <c r="C42" s="181">
        <v>50</v>
      </c>
      <c r="D42" s="440">
        <v>172047</v>
      </c>
      <c r="E42" s="181">
        <v>53</v>
      </c>
    </row>
    <row r="43" spans="1:5" ht="15" customHeight="1">
      <c r="A43" s="181" t="s">
        <v>591</v>
      </c>
      <c r="B43" s="440">
        <v>72095</v>
      </c>
      <c r="C43" s="181">
        <v>75</v>
      </c>
      <c r="D43" s="440">
        <v>246372</v>
      </c>
      <c r="E43" s="181">
        <v>75</v>
      </c>
    </row>
    <row r="44" spans="1:5" ht="15" customHeight="1">
      <c r="A44" s="181" t="s">
        <v>592</v>
      </c>
      <c r="B44" s="440">
        <v>43392</v>
      </c>
      <c r="C44" s="181">
        <v>45</v>
      </c>
      <c r="D44" s="440">
        <v>148592</v>
      </c>
      <c r="E44" s="181">
        <v>45</v>
      </c>
    </row>
    <row r="45" spans="1:5" ht="15" customHeight="1">
      <c r="A45" s="181" t="s">
        <v>593</v>
      </c>
      <c r="B45" s="440">
        <v>11505</v>
      </c>
      <c r="C45" s="181">
        <v>12</v>
      </c>
      <c r="D45" s="440">
        <v>55947</v>
      </c>
      <c r="E45" s="181">
        <v>17</v>
      </c>
    </row>
    <row r="46" spans="1:5" ht="15" customHeight="1">
      <c r="A46" s="142" t="s">
        <v>594</v>
      </c>
      <c r="B46" s="181"/>
      <c r="C46" s="181"/>
      <c r="D46" s="181"/>
      <c r="E46" s="181"/>
    </row>
    <row r="47" spans="1:5" ht="15" customHeight="1">
      <c r="A47" s="181" t="s">
        <v>595</v>
      </c>
      <c r="B47" s="440">
        <v>41492</v>
      </c>
      <c r="C47" s="181">
        <v>43</v>
      </c>
      <c r="D47" s="440">
        <v>143004</v>
      </c>
      <c r="E47" s="181">
        <v>44</v>
      </c>
    </row>
    <row r="48" spans="1:5" ht="15" customHeight="1">
      <c r="A48" s="181" t="s">
        <v>596</v>
      </c>
      <c r="B48" s="440">
        <v>45911</v>
      </c>
      <c r="C48" s="181">
        <v>48</v>
      </c>
      <c r="D48" s="440">
        <v>164157</v>
      </c>
      <c r="E48" s="181">
        <v>50</v>
      </c>
    </row>
    <row r="49" spans="1:5" ht="15" customHeight="1">
      <c r="A49" s="181" t="s">
        <v>2396</v>
      </c>
      <c r="B49" s="440">
        <v>43524</v>
      </c>
      <c r="C49" s="181">
        <v>95</v>
      </c>
      <c r="D49" s="440">
        <v>143701</v>
      </c>
      <c r="E49" s="181">
        <v>96</v>
      </c>
    </row>
    <row r="50" spans="1:5" ht="15" customHeight="1">
      <c r="A50" s="181" t="s">
        <v>2397</v>
      </c>
      <c r="B50" s="440">
        <v>40353</v>
      </c>
      <c r="C50" s="181">
        <v>88</v>
      </c>
      <c r="D50" s="440">
        <v>126681</v>
      </c>
      <c r="E50" s="181">
        <v>84</v>
      </c>
    </row>
    <row r="51" spans="1:5" ht="15" customHeight="1">
      <c r="A51" s="181" t="s">
        <v>597</v>
      </c>
      <c r="B51" s="440">
        <v>65839</v>
      </c>
      <c r="C51" s="181">
        <v>68</v>
      </c>
      <c r="D51" s="440">
        <v>221717</v>
      </c>
      <c r="E51" s="181">
        <v>68</v>
      </c>
    </row>
    <row r="52" spans="1:5" ht="15" customHeight="1">
      <c r="A52" s="181" t="s">
        <v>2398</v>
      </c>
      <c r="B52" s="440">
        <v>43857</v>
      </c>
      <c r="C52" s="181">
        <v>79</v>
      </c>
      <c r="D52" s="440">
        <v>169098</v>
      </c>
      <c r="E52" s="181">
        <v>84</v>
      </c>
    </row>
    <row r="53" spans="1:5" ht="15" customHeight="1">
      <c r="A53" s="181" t="s">
        <v>598</v>
      </c>
      <c r="B53" s="440">
        <v>69843</v>
      </c>
      <c r="C53" s="181">
        <v>73</v>
      </c>
      <c r="D53" s="440">
        <v>232951</v>
      </c>
      <c r="E53" s="181">
        <v>71</v>
      </c>
    </row>
    <row r="54" spans="1:5" ht="15" customHeight="1">
      <c r="A54" s="1548" t="s">
        <v>599</v>
      </c>
      <c r="B54" s="434">
        <v>95488</v>
      </c>
      <c r="C54" s="435">
        <v>99</v>
      </c>
      <c r="D54" s="434">
        <v>317203</v>
      </c>
      <c r="E54" s="435">
        <v>97</v>
      </c>
    </row>
    <row r="55" spans="1:5" ht="15" customHeight="1">
      <c r="A55" s="1548" t="s">
        <v>600</v>
      </c>
      <c r="B55" s="434">
        <v>69588</v>
      </c>
      <c r="C55" s="435">
        <v>72</v>
      </c>
      <c r="D55" s="434">
        <v>218006</v>
      </c>
      <c r="E55" s="435">
        <v>67</v>
      </c>
    </row>
    <row r="56" spans="1:5" ht="15" customHeight="1">
      <c r="A56" s="1548" t="s">
        <v>601</v>
      </c>
      <c r="B56" s="434">
        <v>62543</v>
      </c>
      <c r="C56" s="435">
        <v>65</v>
      </c>
      <c r="D56" s="434">
        <v>192852</v>
      </c>
      <c r="E56" s="435">
        <v>59</v>
      </c>
    </row>
    <row r="57" spans="1:5" ht="15" customHeight="1">
      <c r="A57" s="1548" t="s">
        <v>602</v>
      </c>
      <c r="B57" s="434">
        <v>62768</v>
      </c>
      <c r="C57" s="435">
        <v>65</v>
      </c>
      <c r="D57" s="434">
        <v>215689</v>
      </c>
      <c r="E57" s="435">
        <v>66</v>
      </c>
    </row>
    <row r="58" spans="1:5" ht="15" customHeight="1">
      <c r="A58" s="1548" t="s">
        <v>603</v>
      </c>
      <c r="B58" s="434">
        <v>69293</v>
      </c>
      <c r="C58" s="435">
        <v>72</v>
      </c>
      <c r="D58" s="434">
        <v>241481</v>
      </c>
      <c r="E58" s="435">
        <v>74</v>
      </c>
    </row>
    <row r="59" spans="1:5" ht="15" customHeight="1">
      <c r="A59" s="1548" t="s">
        <v>604</v>
      </c>
      <c r="B59" s="434">
        <v>53329</v>
      </c>
      <c r="C59" s="435">
        <v>55</v>
      </c>
      <c r="D59" s="434">
        <v>159261</v>
      </c>
      <c r="E59" s="435">
        <v>49</v>
      </c>
    </row>
    <row r="60" spans="1:5" ht="15" customHeight="1" thickBot="1">
      <c r="A60" s="1549" t="s">
        <v>605</v>
      </c>
      <c r="B60" s="443">
        <v>96367</v>
      </c>
      <c r="C60" s="256">
        <v>100</v>
      </c>
      <c r="D60" s="443">
        <v>327101</v>
      </c>
      <c r="E60" s="256">
        <v>100</v>
      </c>
    </row>
    <row r="61" ht="15" customHeight="1">
      <c r="A61" s="200" t="s">
        <v>2228</v>
      </c>
    </row>
    <row r="62" spans="1:5" ht="15" customHeight="1">
      <c r="A62" s="1614" t="s">
        <v>2227</v>
      </c>
      <c r="B62" s="1614"/>
      <c r="C62" s="1614"/>
      <c r="D62" s="1614"/>
      <c r="E62" s="1614"/>
    </row>
    <row r="63" spans="1:5" ht="10.5" customHeight="1">
      <c r="A63" s="1614"/>
      <c r="B63" s="1614"/>
      <c r="C63" s="1614"/>
      <c r="D63" s="1614"/>
      <c r="E63" s="1614"/>
    </row>
    <row r="64" spans="1:5" ht="15">
      <c r="A64" s="200" t="s">
        <v>2399</v>
      </c>
      <c r="B64" s="33"/>
      <c r="C64" s="33"/>
      <c r="D64" s="33"/>
      <c r="E64" s="33"/>
    </row>
    <row r="65" spans="1:5" ht="15">
      <c r="A65" s="200" t="s">
        <v>2400</v>
      </c>
      <c r="B65" s="33"/>
      <c r="C65" s="33"/>
      <c r="D65" s="33"/>
      <c r="E65" s="33"/>
    </row>
    <row r="66" spans="1:5" ht="15">
      <c r="A66" s="200" t="s">
        <v>2401</v>
      </c>
      <c r="B66" s="33"/>
      <c r="C66" s="33"/>
      <c r="D66" s="33"/>
      <c r="E66" s="33"/>
    </row>
    <row r="67" spans="1:5" ht="15">
      <c r="A67" s="200" t="s">
        <v>2402</v>
      </c>
      <c r="B67" s="33"/>
      <c r="C67" s="33"/>
      <c r="D67" s="33"/>
      <c r="E67" s="33"/>
    </row>
    <row r="68" ht="15" customHeight="1">
      <c r="A68" s="1552" t="s">
        <v>2229</v>
      </c>
    </row>
  </sheetData>
  <sheetProtection/>
  <mergeCells count="6">
    <mergeCell ref="A1:E2"/>
    <mergeCell ref="A62:E63"/>
    <mergeCell ref="B3:C3"/>
    <mergeCell ref="D3:E3"/>
    <mergeCell ref="A5:E5"/>
    <mergeCell ref="A13:E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Q18"/>
  <sheetViews>
    <sheetView zoomScalePageLayoutView="0" workbookViewId="0" topLeftCell="A1">
      <selection activeCell="G28" sqref="G28"/>
    </sheetView>
  </sheetViews>
  <sheetFormatPr defaultColWidth="8.8515625" defaultRowHeight="15"/>
  <cols>
    <col min="1" max="1" width="19.140625" style="182" customWidth="1"/>
    <col min="2" max="2" width="10.8515625" style="182" bestFit="1" customWidth="1"/>
    <col min="3" max="3" width="15.421875" style="182" bestFit="1" customWidth="1"/>
    <col min="4" max="5" width="8.8515625" style="182" customWidth="1"/>
    <col min="6" max="6" width="5.421875" style="182" customWidth="1"/>
    <col min="7" max="7" width="10.8515625" style="182" bestFit="1" customWidth="1"/>
    <col min="8" max="8" width="15.421875" style="182" bestFit="1" customWidth="1"/>
    <col min="9" max="16384" width="8.8515625" style="182" customWidth="1"/>
  </cols>
  <sheetData>
    <row r="1" spans="1:17" ht="16.5" thickBot="1">
      <c r="A1" s="431" t="s">
        <v>2170</v>
      </c>
      <c r="K1" s="233"/>
      <c r="L1" s="233"/>
      <c r="M1" s="233"/>
      <c r="N1" s="233"/>
      <c r="O1" s="233"/>
      <c r="P1" s="233"/>
      <c r="Q1" s="233"/>
    </row>
    <row r="2" spans="1:17" ht="15.75" thickBot="1">
      <c r="A2" s="1162"/>
      <c r="B2" s="1564" t="s">
        <v>0</v>
      </c>
      <c r="C2" s="1564"/>
      <c r="D2" s="1564" t="s">
        <v>1</v>
      </c>
      <c r="E2" s="1564"/>
      <c r="F2" s="1144"/>
      <c r="G2" s="1565" t="s">
        <v>2</v>
      </c>
      <c r="H2" s="1565"/>
      <c r="I2" s="1565"/>
      <c r="J2" s="1565"/>
      <c r="K2" s="233"/>
      <c r="L2" s="259"/>
      <c r="M2" s="233"/>
      <c r="N2" s="233"/>
      <c r="O2" s="233"/>
      <c r="P2" s="233"/>
      <c r="Q2" s="233"/>
    </row>
    <row r="3" spans="1:17" ht="24" thickBot="1">
      <c r="A3" s="1163"/>
      <c r="B3" s="432" t="s">
        <v>13</v>
      </c>
      <c r="C3" s="432" t="s">
        <v>4</v>
      </c>
      <c r="D3" s="432" t="s">
        <v>13</v>
      </c>
      <c r="E3" s="432" t="s">
        <v>4</v>
      </c>
      <c r="F3" s="567"/>
      <c r="G3" s="567" t="s">
        <v>13</v>
      </c>
      <c r="H3" s="568" t="s">
        <v>4</v>
      </c>
      <c r="I3" s="568" t="s">
        <v>6</v>
      </c>
      <c r="J3" s="568" t="s">
        <v>7</v>
      </c>
      <c r="K3" s="233"/>
      <c r="L3" s="1164"/>
      <c r="M3" s="233"/>
      <c r="N3" s="233"/>
      <c r="O3" s="233"/>
      <c r="P3" s="233"/>
      <c r="Q3" s="233"/>
    </row>
    <row r="4" spans="1:17" ht="15">
      <c r="A4" s="1566" t="s">
        <v>8</v>
      </c>
      <c r="B4" s="1566"/>
      <c r="C4" s="1566"/>
      <c r="D4" s="1566"/>
      <c r="E4" s="1566"/>
      <c r="F4" s="1566"/>
      <c r="G4" s="1566"/>
      <c r="H4" s="1566"/>
      <c r="I4" s="1566"/>
      <c r="J4" s="1566"/>
      <c r="K4" s="233"/>
      <c r="L4" s="184"/>
      <c r="M4" s="184"/>
      <c r="N4" s="233"/>
      <c r="O4" s="233"/>
      <c r="P4" s="233"/>
      <c r="Q4" s="233"/>
    </row>
    <row r="5" spans="1:17" ht="15">
      <c r="A5" s="1141" t="s">
        <v>14</v>
      </c>
      <c r="B5" s="967">
        <v>66068</v>
      </c>
      <c r="C5" s="1166">
        <v>43.270786259292</v>
      </c>
      <c r="D5" s="967">
        <v>4880280</v>
      </c>
      <c r="E5" s="1166">
        <v>73.24006566015377</v>
      </c>
      <c r="F5" s="970"/>
      <c r="G5" s="969">
        <v>4946348</v>
      </c>
      <c r="H5" s="968">
        <v>72.56873335096809</v>
      </c>
      <c r="I5" s="968">
        <v>1.3356925149625543</v>
      </c>
      <c r="J5" s="968">
        <v>98.66430748503745</v>
      </c>
      <c r="K5" s="233"/>
      <c r="L5" s="181"/>
      <c r="M5" s="184"/>
      <c r="N5" s="233"/>
      <c r="O5" s="233"/>
      <c r="P5" s="233"/>
      <c r="Q5" s="233"/>
    </row>
    <row r="6" spans="1:17" ht="15">
      <c r="A6" s="1141" t="s">
        <v>16</v>
      </c>
      <c r="B6" s="967">
        <v>50705</v>
      </c>
      <c r="C6" s="1166">
        <v>33.20889412843436</v>
      </c>
      <c r="D6" s="967">
        <v>1335859</v>
      </c>
      <c r="E6" s="1166">
        <v>20.04770235984562</v>
      </c>
      <c r="F6" s="970"/>
      <c r="G6" s="969">
        <v>1386564</v>
      </c>
      <c r="H6" s="968">
        <v>20.342522036470484</v>
      </c>
      <c r="I6" s="968">
        <v>3.656881326790541</v>
      </c>
      <c r="J6" s="968">
        <v>96.34311867320946</v>
      </c>
      <c r="K6" s="233"/>
      <c r="L6" s="181"/>
      <c r="M6" s="184"/>
      <c r="N6" s="233"/>
      <c r="O6" s="233"/>
      <c r="P6" s="233"/>
      <c r="Q6" s="233"/>
    </row>
    <row r="7" spans="1:13" ht="15">
      <c r="A7" s="1142" t="s">
        <v>15</v>
      </c>
      <c r="B7" s="967">
        <v>28046</v>
      </c>
      <c r="C7" s="1166">
        <v>18.36853652945607</v>
      </c>
      <c r="D7" s="967">
        <v>417053</v>
      </c>
      <c r="E7" s="1166">
        <v>6.258859963724235</v>
      </c>
      <c r="F7" s="970"/>
      <c r="G7" s="969">
        <v>445099</v>
      </c>
      <c r="H7" s="968">
        <v>6.530124982266218</v>
      </c>
      <c r="I7" s="968">
        <v>6.301070099011681</v>
      </c>
      <c r="J7" s="968">
        <v>93.69892990098832</v>
      </c>
      <c r="L7" s="268"/>
      <c r="M7" s="184"/>
    </row>
    <row r="8" spans="1:13" ht="15">
      <c r="A8" s="296" t="s">
        <v>17</v>
      </c>
      <c r="B8" s="967">
        <v>6616</v>
      </c>
      <c r="C8" s="1166">
        <v>4.333104103219046</v>
      </c>
      <c r="D8" s="967">
        <v>26912</v>
      </c>
      <c r="E8" s="1166">
        <v>0.40387777894835103</v>
      </c>
      <c r="F8" s="970"/>
      <c r="G8" s="969">
        <v>33528</v>
      </c>
      <c r="H8" s="968">
        <v>0.4918951298596981</v>
      </c>
      <c r="I8" s="968">
        <v>19.732760677642567</v>
      </c>
      <c r="J8" s="968">
        <v>80.26723932235743</v>
      </c>
      <c r="L8" s="268"/>
      <c r="M8" s="184"/>
    </row>
    <row r="9" spans="1:13" ht="15">
      <c r="A9" s="268" t="s">
        <v>18</v>
      </c>
      <c r="B9" s="951">
        <v>1250</v>
      </c>
      <c r="C9" s="210">
        <v>0.8186789795985198</v>
      </c>
      <c r="D9" s="204">
        <v>3298</v>
      </c>
      <c r="E9" s="210">
        <v>0.04949423732801953</v>
      </c>
      <c r="F9" s="204"/>
      <c r="G9" s="951">
        <v>4548</v>
      </c>
      <c r="H9" s="210">
        <v>0.06672450043551381</v>
      </c>
      <c r="I9" s="210">
        <v>27.48460861917326</v>
      </c>
      <c r="J9" s="968">
        <v>72.51539138082673</v>
      </c>
      <c r="L9" s="268"/>
      <c r="M9" s="233"/>
    </row>
    <row r="10" spans="1:10" s="1172" customFormat="1" ht="15">
      <c r="A10" s="1137" t="s">
        <v>8</v>
      </c>
      <c r="B10" s="1167">
        <v>152685</v>
      </c>
      <c r="C10" s="1168">
        <v>100</v>
      </c>
      <c r="D10" s="1167">
        <v>6663402</v>
      </c>
      <c r="E10" s="1168">
        <v>100</v>
      </c>
      <c r="F10" s="1169"/>
      <c r="G10" s="1170">
        <v>6816087</v>
      </c>
      <c r="H10" s="1171">
        <v>100</v>
      </c>
      <c r="I10" s="1171">
        <v>2.240068238565617</v>
      </c>
      <c r="J10" s="1171">
        <v>97.75993176143439</v>
      </c>
    </row>
    <row r="11" spans="1:10" ht="15">
      <c r="A11" s="1567" t="s">
        <v>19</v>
      </c>
      <c r="B11" s="1567"/>
      <c r="C11" s="1567"/>
      <c r="D11" s="1567"/>
      <c r="E11" s="1567"/>
      <c r="F11" s="1567"/>
      <c r="G11" s="1567"/>
      <c r="H11" s="1567"/>
      <c r="I11" s="1567"/>
      <c r="J11" s="1567"/>
    </row>
    <row r="12" spans="1:10" ht="15">
      <c r="A12" s="1142" t="s">
        <v>14</v>
      </c>
      <c r="B12" s="1173">
        <v>165804</v>
      </c>
      <c r="C12" s="144">
        <v>32.067739046849105</v>
      </c>
      <c r="D12" s="1173">
        <v>13996454</v>
      </c>
      <c r="E12" s="144">
        <v>69.35517094756773</v>
      </c>
      <c r="F12" s="435"/>
      <c r="G12" s="434">
        <v>14162258</v>
      </c>
      <c r="H12" s="1174">
        <v>68.42371295997465</v>
      </c>
      <c r="I12" s="1174">
        <v>1.1707455124740702</v>
      </c>
      <c r="J12" s="1174">
        <v>98.82925448752593</v>
      </c>
    </row>
    <row r="13" spans="1:10" ht="15">
      <c r="A13" s="1141" t="s">
        <v>16</v>
      </c>
      <c r="B13" s="1173">
        <v>110643</v>
      </c>
      <c r="C13" s="144">
        <v>21.39918730163642</v>
      </c>
      <c r="D13" s="1173">
        <v>3975150</v>
      </c>
      <c r="E13" s="144">
        <v>19.697646831992152</v>
      </c>
      <c r="F13" s="435"/>
      <c r="G13" s="440">
        <v>4085793</v>
      </c>
      <c r="H13" s="1174">
        <v>19.74015213152265</v>
      </c>
      <c r="I13" s="1174">
        <v>2.7079932830664695</v>
      </c>
      <c r="J13" s="1174">
        <v>97.29200671693353</v>
      </c>
    </row>
    <row r="14" spans="1:10" ht="15">
      <c r="A14" s="1142" t="s">
        <v>15</v>
      </c>
      <c r="B14" s="1173">
        <v>113280</v>
      </c>
      <c r="C14" s="144">
        <v>21.909202909622604</v>
      </c>
      <c r="D14" s="1173">
        <v>1854024</v>
      </c>
      <c r="E14" s="144">
        <v>9.187052053391048</v>
      </c>
      <c r="F14" s="435"/>
      <c r="G14" s="434">
        <v>1967304</v>
      </c>
      <c r="H14" s="1174">
        <v>9.504857502314247</v>
      </c>
      <c r="I14" s="1174">
        <v>5.758133974210391</v>
      </c>
      <c r="J14" s="1174">
        <v>94.2418660257896</v>
      </c>
    </row>
    <row r="15" spans="1:10" ht="15">
      <c r="A15" s="1142" t="s">
        <v>17</v>
      </c>
      <c r="B15" s="1173">
        <v>47852</v>
      </c>
      <c r="C15" s="144">
        <v>9.254936243213814</v>
      </c>
      <c r="D15" s="1173">
        <v>267199</v>
      </c>
      <c r="E15" s="144">
        <v>1.3240233792087017</v>
      </c>
      <c r="F15" s="435"/>
      <c r="G15" s="434">
        <v>315051</v>
      </c>
      <c r="H15" s="1174">
        <v>1.5221413980562262</v>
      </c>
      <c r="I15" s="1174">
        <v>15.18865199602604</v>
      </c>
      <c r="J15" s="1174">
        <v>84.81134800397396</v>
      </c>
    </row>
    <row r="16" spans="1:10" ht="15">
      <c r="A16" s="1142" t="s">
        <v>18</v>
      </c>
      <c r="B16" s="1173">
        <v>79464</v>
      </c>
      <c r="C16" s="144">
        <v>15.36893449867806</v>
      </c>
      <c r="D16" s="1173">
        <v>88010</v>
      </c>
      <c r="E16" s="144">
        <v>0.4361067878403656</v>
      </c>
      <c r="F16" s="435"/>
      <c r="G16" s="440">
        <v>167474</v>
      </c>
      <c r="H16" s="1174">
        <v>0.8091360081322339</v>
      </c>
      <c r="I16" s="1174">
        <v>47.4485591793353</v>
      </c>
      <c r="J16" s="1174">
        <v>52.551440820664695</v>
      </c>
    </row>
    <row r="17" spans="1:10" ht="15.75" thickBot="1">
      <c r="A17" s="255" t="s">
        <v>19</v>
      </c>
      <c r="B17" s="1175">
        <v>517043</v>
      </c>
      <c r="C17" s="1176">
        <v>100</v>
      </c>
      <c r="D17" s="1175">
        <v>20180837</v>
      </c>
      <c r="E17" s="1176">
        <v>100</v>
      </c>
      <c r="F17" s="256"/>
      <c r="G17" s="443">
        <v>20697880</v>
      </c>
      <c r="H17" s="744">
        <v>100</v>
      </c>
      <c r="I17" s="744">
        <v>2.4980481092749596</v>
      </c>
      <c r="J17" s="744">
        <v>97.50195189072504</v>
      </c>
    </row>
    <row r="18" ht="15">
      <c r="A18" s="366" t="s">
        <v>20</v>
      </c>
    </row>
  </sheetData>
  <sheetProtection/>
  <mergeCells count="5">
    <mergeCell ref="A4:J4"/>
    <mergeCell ref="A11:J11"/>
    <mergeCell ref="B2:C2"/>
    <mergeCell ref="D2:E2"/>
    <mergeCell ref="G2:J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theme="0" tint="-0.1499900072813034"/>
  </sheetPr>
  <dimension ref="A1:M15"/>
  <sheetViews>
    <sheetView zoomScalePageLayoutView="0" workbookViewId="0" topLeftCell="A1">
      <selection activeCell="L18" sqref="L18"/>
    </sheetView>
  </sheetViews>
  <sheetFormatPr defaultColWidth="8.8515625" defaultRowHeight="15"/>
  <cols>
    <col min="1" max="1" width="8.8515625" style="0" customWidth="1"/>
    <col min="2" max="2" width="12.28125" style="0" customWidth="1"/>
    <col min="3" max="3" width="7.7109375" style="0" customWidth="1"/>
    <col min="4" max="8" width="12.28125" style="0" customWidth="1"/>
  </cols>
  <sheetData>
    <row r="1" spans="1:10" ht="15.75" customHeight="1">
      <c r="A1" s="1685" t="s">
        <v>606</v>
      </c>
      <c r="B1" s="1685"/>
      <c r="C1" s="1685"/>
      <c r="D1" s="1685"/>
      <c r="E1" s="1685"/>
      <c r="F1" s="1685"/>
      <c r="G1" s="1685"/>
      <c r="H1" s="1685"/>
      <c r="I1" s="58"/>
      <c r="J1" s="58"/>
    </row>
    <row r="2" spans="1:10" ht="15.75" thickBot="1">
      <c r="A2" s="1686"/>
      <c r="B2" s="1686"/>
      <c r="C2" s="1686"/>
      <c r="D2" s="1686"/>
      <c r="E2" s="1686"/>
      <c r="F2" s="1686"/>
      <c r="G2" s="1686"/>
      <c r="H2" s="1686"/>
      <c r="I2" s="58"/>
      <c r="J2" s="58"/>
    </row>
    <row r="3" spans="1:13" ht="54.75" thickBot="1">
      <c r="A3" s="1539"/>
      <c r="B3" s="517"/>
      <c r="C3" s="1540"/>
      <c r="D3" s="319" t="s">
        <v>607</v>
      </c>
      <c r="E3" s="299" t="s">
        <v>608</v>
      </c>
      <c r="F3" s="1541" t="s">
        <v>609</v>
      </c>
      <c r="G3" s="319" t="s">
        <v>610</v>
      </c>
      <c r="H3" s="299" t="s">
        <v>611</v>
      </c>
      <c r="I3" s="58"/>
      <c r="J3" s="58"/>
      <c r="M3" s="53"/>
    </row>
    <row r="4" spans="1:10" ht="15">
      <c r="A4" s="444" t="s">
        <v>21</v>
      </c>
      <c r="B4" s="445" t="s">
        <v>612</v>
      </c>
      <c r="C4" s="189" t="s">
        <v>372</v>
      </c>
      <c r="D4" s="446" t="s">
        <v>613</v>
      </c>
      <c r="E4" s="446" t="s">
        <v>614</v>
      </c>
      <c r="F4" s="446" t="s">
        <v>615</v>
      </c>
      <c r="G4" s="446" t="s">
        <v>616</v>
      </c>
      <c r="H4" s="447">
        <v>80</v>
      </c>
      <c r="I4" s="58"/>
      <c r="J4" s="58"/>
    </row>
    <row r="5" spans="1:10" ht="15">
      <c r="A5" s="444"/>
      <c r="B5" s="445" t="s">
        <v>617</v>
      </c>
      <c r="C5" s="189" t="s">
        <v>372</v>
      </c>
      <c r="D5" s="448" t="s">
        <v>346</v>
      </c>
      <c r="E5" s="448" t="s">
        <v>618</v>
      </c>
      <c r="F5" s="448" t="s">
        <v>619</v>
      </c>
      <c r="G5" s="448">
        <v>60.4</v>
      </c>
      <c r="H5" s="449">
        <v>5093.3</v>
      </c>
      <c r="I5" s="58"/>
      <c r="J5" s="58"/>
    </row>
    <row r="6" spans="1:10" ht="15">
      <c r="A6" s="444"/>
      <c r="B6" s="445" t="s">
        <v>620</v>
      </c>
      <c r="C6" s="189"/>
      <c r="D6" s="450" t="s">
        <v>621</v>
      </c>
      <c r="E6" s="450" t="s">
        <v>622</v>
      </c>
      <c r="F6" s="450" t="s">
        <v>623</v>
      </c>
      <c r="G6" s="450" t="s">
        <v>624</v>
      </c>
      <c r="H6" s="187" t="s">
        <v>584</v>
      </c>
      <c r="I6" s="58"/>
      <c r="J6" s="58"/>
    </row>
    <row r="7" spans="1:10" ht="15.75" thickBot="1">
      <c r="A7" s="451"/>
      <c r="B7" s="452" t="s">
        <v>625</v>
      </c>
      <c r="C7" s="280"/>
      <c r="D7" s="281">
        <v>6.4</v>
      </c>
      <c r="E7" s="281">
        <v>13.4</v>
      </c>
      <c r="F7" s="281">
        <v>19.9</v>
      </c>
      <c r="G7" s="281">
        <v>-19.9</v>
      </c>
      <c r="H7" s="187" t="s">
        <v>584</v>
      </c>
      <c r="I7" s="58"/>
      <c r="J7" s="58"/>
    </row>
    <row r="8" spans="1:10" ht="15">
      <c r="A8" s="444" t="s">
        <v>19</v>
      </c>
      <c r="B8" s="445" t="s">
        <v>612</v>
      </c>
      <c r="C8" s="189" t="s">
        <v>372</v>
      </c>
      <c r="D8" s="453">
        <v>9.9</v>
      </c>
      <c r="E8" s="453">
        <v>47.35</v>
      </c>
      <c r="F8" s="453">
        <v>57.3</v>
      </c>
      <c r="G8" s="453">
        <v>42.7</v>
      </c>
      <c r="H8" s="454" t="s">
        <v>626</v>
      </c>
      <c r="I8" s="58"/>
      <c r="J8" s="58"/>
    </row>
    <row r="9" spans="1:10" ht="15">
      <c r="A9" s="444"/>
      <c r="B9" s="445" t="s">
        <v>617</v>
      </c>
      <c r="C9" s="189" t="s">
        <v>372</v>
      </c>
      <c r="D9" s="448">
        <v>4.7</v>
      </c>
      <c r="E9" s="448" t="s">
        <v>627</v>
      </c>
      <c r="F9" s="448" t="s">
        <v>628</v>
      </c>
      <c r="G9" s="448" t="s">
        <v>629</v>
      </c>
      <c r="H9" s="449">
        <v>15398.2</v>
      </c>
      <c r="I9" s="58"/>
      <c r="J9" s="58"/>
    </row>
    <row r="10" spans="1:10" ht="15">
      <c r="A10" s="444"/>
      <c r="B10" s="445" t="s">
        <v>620</v>
      </c>
      <c r="C10" s="189"/>
      <c r="D10" s="191">
        <v>2.106382978723404</v>
      </c>
      <c r="E10" s="191">
        <v>1.2972602739726027</v>
      </c>
      <c r="F10" s="191">
        <v>1.3907766990291262</v>
      </c>
      <c r="G10" s="191">
        <v>0.7261904761904763</v>
      </c>
      <c r="H10" s="187" t="s">
        <v>584</v>
      </c>
      <c r="I10" s="58"/>
      <c r="J10" s="58"/>
    </row>
    <row r="11" spans="1:10" ht="15.75" thickBot="1">
      <c r="A11" s="451"/>
      <c r="B11" s="452" t="s">
        <v>625</v>
      </c>
      <c r="C11" s="280"/>
      <c r="D11" s="281">
        <v>7.793617021276596</v>
      </c>
      <c r="E11" s="281">
        <v>46.0527397260274</v>
      </c>
      <c r="F11" s="281">
        <v>55.90922330097087</v>
      </c>
      <c r="G11" s="281">
        <v>41.97380952380953</v>
      </c>
      <c r="H11" s="455" t="s">
        <v>584</v>
      </c>
      <c r="I11" s="58"/>
      <c r="J11" s="58"/>
    </row>
    <row r="12" spans="1:8" ht="15">
      <c r="A12" s="115" t="s">
        <v>2230</v>
      </c>
      <c r="B12" s="445"/>
      <c r="C12" s="189"/>
      <c r="D12" s="450"/>
      <c r="E12" s="450"/>
      <c r="F12" s="450"/>
      <c r="G12" s="450"/>
      <c r="H12" s="450"/>
    </row>
    <row r="13" spans="1:8" ht="15">
      <c r="A13" s="159" t="s">
        <v>2231</v>
      </c>
      <c r="B13" s="315"/>
      <c r="C13" s="159"/>
      <c r="D13" s="159"/>
      <c r="E13" s="159"/>
      <c r="F13" s="159"/>
      <c r="G13" s="159"/>
      <c r="H13" s="115"/>
    </row>
    <row r="14" spans="1:8" ht="15">
      <c r="A14" s="159" t="s">
        <v>2232</v>
      </c>
      <c r="B14" s="159"/>
      <c r="C14" s="159"/>
      <c r="D14" s="159"/>
      <c r="E14" s="159"/>
      <c r="F14" s="159"/>
      <c r="G14" s="159"/>
      <c r="H14" s="115"/>
    </row>
    <row r="15" spans="1:8" ht="15">
      <c r="A15" s="159" t="s">
        <v>2233</v>
      </c>
      <c r="B15" s="159"/>
      <c r="C15" s="159"/>
      <c r="D15" s="159"/>
      <c r="E15" s="159"/>
      <c r="F15" s="159"/>
      <c r="G15" s="159"/>
      <c r="H15" s="115"/>
    </row>
  </sheetData>
  <sheetProtection/>
  <mergeCells count="1">
    <mergeCell ref="A1:H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sheetPr>
    <tabColor theme="0" tint="-0.1499900072813034"/>
  </sheetPr>
  <dimension ref="A1:E8"/>
  <sheetViews>
    <sheetView zoomScalePageLayoutView="0" workbookViewId="0" topLeftCell="A1">
      <selection activeCell="A8" sqref="A8"/>
    </sheetView>
  </sheetViews>
  <sheetFormatPr defaultColWidth="9.140625" defaultRowHeight="15"/>
  <cols>
    <col min="1" max="1" width="20.421875" style="0" customWidth="1"/>
    <col min="2" max="2" width="13.140625" style="0" customWidth="1"/>
  </cols>
  <sheetData>
    <row r="1" spans="1:5" ht="15.75" customHeight="1">
      <c r="A1" s="1605" t="s">
        <v>630</v>
      </c>
      <c r="B1" s="1605"/>
      <c r="C1" s="1605"/>
      <c r="D1" s="1605"/>
      <c r="E1" s="59"/>
    </row>
    <row r="2" spans="1:5" ht="15.75" customHeight="1">
      <c r="A2" s="1605"/>
      <c r="B2" s="1605"/>
      <c r="C2" s="1605"/>
      <c r="D2" s="1605"/>
      <c r="E2" s="59"/>
    </row>
    <row r="3" spans="1:5" ht="15.75" customHeight="1" thickBot="1">
      <c r="A3" s="1572"/>
      <c r="B3" s="1572"/>
      <c r="C3" s="1572"/>
      <c r="D3" s="1572"/>
      <c r="E3" s="59"/>
    </row>
    <row r="4" spans="1:5" ht="15.75" thickBot="1">
      <c r="A4" s="456"/>
      <c r="B4" s="299" t="s">
        <v>631</v>
      </c>
      <c r="C4" s="299" t="s">
        <v>17</v>
      </c>
      <c r="D4" s="299" t="s">
        <v>2</v>
      </c>
      <c r="E4" s="59"/>
    </row>
    <row r="5" spans="1:5" ht="15">
      <c r="A5" s="39" t="s">
        <v>8</v>
      </c>
      <c r="B5" s="457">
        <v>5</v>
      </c>
      <c r="C5" s="457">
        <v>4</v>
      </c>
      <c r="D5" s="458">
        <v>5</v>
      </c>
      <c r="E5" s="59"/>
    </row>
    <row r="6" spans="1:5" ht="15.75" thickBot="1">
      <c r="A6" s="459" t="s">
        <v>19</v>
      </c>
      <c r="B6" s="460">
        <v>4.6</v>
      </c>
      <c r="C6" s="460">
        <v>3.3</v>
      </c>
      <c r="D6" s="461">
        <v>4.3</v>
      </c>
      <c r="E6" s="59"/>
    </row>
    <row r="7" spans="1:5" ht="15">
      <c r="A7" s="462" t="s">
        <v>632</v>
      </c>
      <c r="E7" s="59"/>
    </row>
    <row r="8" ht="15">
      <c r="E8" s="59"/>
    </row>
  </sheetData>
  <sheetProtection/>
  <mergeCells count="1">
    <mergeCell ref="A1:D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theme="0" tint="-0.1499900072813034"/>
  </sheetPr>
  <dimension ref="A1:O13"/>
  <sheetViews>
    <sheetView zoomScalePageLayoutView="0" workbookViewId="0" topLeftCell="A1">
      <selection activeCell="A9" sqref="A9"/>
    </sheetView>
  </sheetViews>
  <sheetFormatPr defaultColWidth="8.8515625" defaultRowHeight="15"/>
  <cols>
    <col min="1" max="1" width="17.8515625" style="182" customWidth="1"/>
    <col min="2" max="2" width="7.28125" style="182" customWidth="1"/>
    <col min="3" max="3" width="6.57421875" style="182" customWidth="1"/>
    <col min="4" max="4" width="12.7109375" style="182" customWidth="1"/>
    <col min="5" max="5" width="3.140625" style="182" customWidth="1"/>
    <col min="6" max="6" width="8.28125" style="182" customWidth="1"/>
    <col min="7" max="7" width="9.00390625" style="182" customWidth="1"/>
    <col min="8" max="8" width="11.7109375" style="182" customWidth="1"/>
    <col min="9" max="9" width="2.7109375" style="182" customWidth="1"/>
    <col min="10" max="10" width="14.140625" style="182" customWidth="1"/>
    <col min="11" max="16384" width="8.8515625" style="182" customWidth="1"/>
  </cols>
  <sheetData>
    <row r="1" spans="1:10" ht="16.5" thickBot="1">
      <c r="A1" s="1269" t="s">
        <v>633</v>
      </c>
      <c r="B1" s="369"/>
      <c r="C1" s="369"/>
      <c r="D1" s="369"/>
      <c r="E1" s="369"/>
      <c r="F1" s="369"/>
      <c r="G1" s="369"/>
      <c r="H1" s="369"/>
      <c r="I1" s="369"/>
      <c r="J1" s="369"/>
    </row>
    <row r="2" spans="1:10" ht="15" customHeight="1" thickBot="1">
      <c r="A2" s="463"/>
      <c r="B2" s="1601" t="s">
        <v>0</v>
      </c>
      <c r="C2" s="1601"/>
      <c r="D2" s="1601"/>
      <c r="E2" s="13"/>
      <c r="F2" s="1601" t="s">
        <v>1</v>
      </c>
      <c r="G2" s="1601"/>
      <c r="H2" s="1601"/>
      <c r="I2" s="13"/>
      <c r="J2" s="13"/>
    </row>
    <row r="3" spans="1:15" ht="36" customHeight="1" thickBot="1">
      <c r="A3" s="21"/>
      <c r="B3" s="319" t="s">
        <v>5</v>
      </c>
      <c r="C3" s="319" t="s">
        <v>4</v>
      </c>
      <c r="D3" s="319" t="s">
        <v>634</v>
      </c>
      <c r="E3" s="26"/>
      <c r="F3" s="319" t="s">
        <v>5</v>
      </c>
      <c r="G3" s="319" t="s">
        <v>4</v>
      </c>
      <c r="H3" s="319" t="s">
        <v>634</v>
      </c>
      <c r="I3" s="26"/>
      <c r="J3" s="26" t="s">
        <v>635</v>
      </c>
      <c r="L3" s="385"/>
      <c r="M3" s="233"/>
      <c r="N3" s="233"/>
      <c r="O3" s="233"/>
    </row>
    <row r="4" spans="1:15" ht="15">
      <c r="A4" s="214" t="s">
        <v>21</v>
      </c>
      <c r="B4" s="464">
        <v>6907</v>
      </c>
      <c r="C4" s="98">
        <v>5</v>
      </c>
      <c r="D4" s="465">
        <v>7.7</v>
      </c>
      <c r="E4" s="214"/>
      <c r="F4" s="464">
        <v>263724</v>
      </c>
      <c r="G4" s="466">
        <v>4.4</v>
      </c>
      <c r="H4" s="466">
        <v>4.1</v>
      </c>
      <c r="I4" s="214"/>
      <c r="J4" s="465">
        <v>1.9</v>
      </c>
      <c r="L4" s="233"/>
      <c r="M4" s="233"/>
      <c r="N4" s="233"/>
      <c r="O4" s="233"/>
    </row>
    <row r="5" spans="1:15" ht="15.75" thickBot="1">
      <c r="A5" s="21" t="s">
        <v>19</v>
      </c>
      <c r="B5" s="467">
        <v>19613</v>
      </c>
      <c r="C5" s="468">
        <v>4.3</v>
      </c>
      <c r="D5" s="26">
        <v>7.4</v>
      </c>
      <c r="E5" s="21"/>
      <c r="F5" s="467">
        <v>780817</v>
      </c>
      <c r="G5" s="469">
        <v>4.3</v>
      </c>
      <c r="H5" s="469">
        <v>4.1</v>
      </c>
      <c r="I5" s="21"/>
      <c r="J5" s="26">
        <v>1.8</v>
      </c>
      <c r="L5" s="184"/>
      <c r="M5" s="233"/>
      <c r="N5" s="233"/>
      <c r="O5" s="233"/>
    </row>
    <row r="6" spans="1:15" ht="15">
      <c r="A6" s="4" t="s">
        <v>2235</v>
      </c>
      <c r="B6" s="369"/>
      <c r="C6" s="369"/>
      <c r="D6" s="369"/>
      <c r="E6" s="369"/>
      <c r="F6" s="369"/>
      <c r="G6" s="369"/>
      <c r="H6" s="369"/>
      <c r="I6" s="369"/>
      <c r="J6" s="369"/>
      <c r="L6" s="233"/>
      <c r="M6" s="233"/>
      <c r="N6" s="233"/>
      <c r="O6" s="233"/>
    </row>
    <row r="7" spans="1:10" ht="15">
      <c r="A7" s="315" t="s">
        <v>2234</v>
      </c>
      <c r="B7" s="369"/>
      <c r="C7" s="369"/>
      <c r="D7" s="369"/>
      <c r="E7" s="369"/>
      <c r="F7" s="369"/>
      <c r="G7" s="369"/>
      <c r="H7" s="369"/>
      <c r="I7" s="369"/>
      <c r="J7" s="369"/>
    </row>
    <row r="8" spans="1:10" ht="15">
      <c r="A8" s="417" t="s">
        <v>636</v>
      </c>
      <c r="B8" s="369"/>
      <c r="C8" s="369"/>
      <c r="D8" s="369"/>
      <c r="E8" s="369"/>
      <c r="F8" s="369"/>
      <c r="G8" s="369"/>
      <c r="H8" s="369"/>
      <c r="I8" s="369"/>
      <c r="J8" s="369"/>
    </row>
    <row r="9" ht="15">
      <c r="A9" s="408"/>
    </row>
    <row r="10" ht="15">
      <c r="A10" s="408"/>
    </row>
    <row r="11" ht="15">
      <c r="A11" s="470"/>
    </row>
    <row r="13" ht="15">
      <c r="A13" s="1270"/>
    </row>
    <row r="14" s="370" customFormat="1" ht="15"/>
  </sheetData>
  <sheetProtection/>
  <mergeCells count="2">
    <mergeCell ref="B2:D2"/>
    <mergeCell ref="F2:H2"/>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theme="0" tint="-0.1499900072813034"/>
  </sheetPr>
  <dimension ref="A1:Q19"/>
  <sheetViews>
    <sheetView zoomScalePageLayoutView="0" workbookViewId="0" topLeftCell="A1">
      <selection activeCell="A21" sqref="A21"/>
    </sheetView>
  </sheetViews>
  <sheetFormatPr defaultColWidth="8.8515625" defaultRowHeight="15"/>
  <cols>
    <col min="1" max="1" width="13.140625" style="0" customWidth="1"/>
    <col min="2" max="3" width="6.57421875" style="0" customWidth="1"/>
    <col min="4" max="4" width="10.140625" style="0" customWidth="1"/>
    <col min="5" max="5" width="3.140625" style="0" customWidth="1"/>
    <col min="6" max="7" width="6.421875" style="0" customWidth="1"/>
    <col min="8" max="8" width="11.421875" style="0" customWidth="1"/>
    <col min="9" max="9" width="2.7109375" style="0" customWidth="1"/>
    <col min="10" max="10" width="6.28125" style="0" customWidth="1"/>
    <col min="11" max="11" width="9.7109375" style="0" customWidth="1"/>
  </cols>
  <sheetData>
    <row r="1" spans="1:11" ht="15.75" customHeight="1">
      <c r="A1" s="1578" t="s">
        <v>637</v>
      </c>
      <c r="B1" s="1578"/>
      <c r="C1" s="1578"/>
      <c r="D1" s="1578"/>
      <c r="E1" s="1578"/>
      <c r="F1" s="1578"/>
      <c r="G1" s="1578"/>
      <c r="H1" s="1578"/>
      <c r="I1" s="1578"/>
      <c r="J1" s="1578"/>
      <c r="K1" s="1578"/>
    </row>
    <row r="2" spans="1:11" ht="15.75" thickBot="1">
      <c r="A2" s="1579"/>
      <c r="B2" s="1579"/>
      <c r="C2" s="1579"/>
      <c r="D2" s="1579"/>
      <c r="E2" s="1579"/>
      <c r="F2" s="1579"/>
      <c r="G2" s="1579"/>
      <c r="H2" s="1579"/>
      <c r="I2" s="1579"/>
      <c r="J2" s="1579"/>
      <c r="K2" s="1579"/>
    </row>
    <row r="3" spans="1:11" ht="15.75" thickBot="1">
      <c r="A3" s="120"/>
      <c r="B3" s="1601" t="s">
        <v>0</v>
      </c>
      <c r="C3" s="1623"/>
      <c r="D3" s="1623"/>
      <c r="E3" s="219"/>
      <c r="F3" s="1601" t="s">
        <v>1</v>
      </c>
      <c r="G3" s="1623"/>
      <c r="H3" s="1623"/>
      <c r="I3" s="12"/>
      <c r="J3" s="1657" t="s">
        <v>535</v>
      </c>
      <c r="K3" s="1657" t="s">
        <v>56</v>
      </c>
    </row>
    <row r="4" spans="1:17" ht="36" customHeight="1" thickBot="1">
      <c r="A4" s="471"/>
      <c r="B4" s="11" t="s">
        <v>5</v>
      </c>
      <c r="C4" s="26" t="s">
        <v>638</v>
      </c>
      <c r="D4" s="26" t="s">
        <v>639</v>
      </c>
      <c r="E4" s="11"/>
      <c r="F4" s="11" t="s">
        <v>5</v>
      </c>
      <c r="G4" s="26" t="s">
        <v>638</v>
      </c>
      <c r="H4" s="26" t="s">
        <v>639</v>
      </c>
      <c r="I4" s="11"/>
      <c r="J4" s="1687"/>
      <c r="K4" s="1687"/>
      <c r="M4" s="289"/>
      <c r="N4" s="59"/>
      <c r="O4" s="59"/>
      <c r="P4" s="59"/>
      <c r="Q4" s="59"/>
    </row>
    <row r="5" spans="1:17" ht="15">
      <c r="A5" s="165" t="s">
        <v>21</v>
      </c>
      <c r="B5" s="121"/>
      <c r="C5" s="129"/>
      <c r="D5" s="132"/>
      <c r="E5" s="121"/>
      <c r="F5" s="121"/>
      <c r="G5" s="472"/>
      <c r="H5" s="132"/>
      <c r="I5" s="121"/>
      <c r="J5" s="132"/>
      <c r="K5" s="132"/>
      <c r="M5" s="59"/>
      <c r="N5" s="59"/>
      <c r="O5" s="59"/>
      <c r="P5" s="59"/>
      <c r="Q5" s="59"/>
    </row>
    <row r="6" spans="1:17" ht="15">
      <c r="A6" s="473" t="s">
        <v>22</v>
      </c>
      <c r="B6" s="474">
        <v>2894</v>
      </c>
      <c r="C6" s="129">
        <v>36.61993217593764</v>
      </c>
      <c r="D6" s="132">
        <v>35.074242368635446</v>
      </c>
      <c r="E6" s="121"/>
      <c r="F6" s="474">
        <v>45659</v>
      </c>
      <c r="G6" s="129">
        <v>15.08795635169455</v>
      </c>
      <c r="H6" s="132">
        <v>15.158470344639882</v>
      </c>
      <c r="I6" s="121"/>
      <c r="J6" s="132">
        <v>2.313837845850844</v>
      </c>
      <c r="K6" s="132">
        <v>19.915772023995565</v>
      </c>
      <c r="M6" s="56"/>
      <c r="N6" s="59"/>
      <c r="O6" s="59"/>
      <c r="P6" s="59"/>
      <c r="Q6" s="59"/>
    </row>
    <row r="7" spans="1:17" ht="15">
      <c r="A7" s="473" t="s">
        <v>23</v>
      </c>
      <c r="B7" s="474">
        <v>1736</v>
      </c>
      <c r="C7" s="129">
        <v>22.0696669209255</v>
      </c>
      <c r="D7" s="132">
        <v>21.950950575741157</v>
      </c>
      <c r="E7" s="121"/>
      <c r="F7" s="474">
        <v>28584</v>
      </c>
      <c r="G7" s="129">
        <v>9.54981815120278</v>
      </c>
      <c r="H7" s="132">
        <v>9.526886763697378</v>
      </c>
      <c r="I7" s="121"/>
      <c r="J7" s="132">
        <v>2.304105330545779</v>
      </c>
      <c r="K7" s="132">
        <v>12.424063812043778</v>
      </c>
      <c r="M7" s="59"/>
      <c r="N7" s="59"/>
      <c r="O7" s="59"/>
      <c r="P7" s="59"/>
      <c r="Q7" s="59"/>
    </row>
    <row r="8" spans="1:17" ht="15">
      <c r="A8" s="473" t="s">
        <v>88</v>
      </c>
      <c r="B8" s="474">
        <v>4631</v>
      </c>
      <c r="C8" s="129">
        <v>29.3681193242352</v>
      </c>
      <c r="D8" s="132">
        <v>28.511268996840347</v>
      </c>
      <c r="E8" s="121"/>
      <c r="F8" s="474">
        <v>74251</v>
      </c>
      <c r="G8" s="129">
        <v>12.335416813935163</v>
      </c>
      <c r="H8" s="132">
        <v>12.380195964343379</v>
      </c>
      <c r="I8" s="121"/>
      <c r="J8" s="132">
        <v>2.3029739657560038</v>
      </c>
      <c r="K8" s="132">
        <v>16.131073032496968</v>
      </c>
      <c r="M8" s="59"/>
      <c r="N8" s="59"/>
      <c r="O8" s="59"/>
      <c r="P8" s="59"/>
      <c r="Q8" s="59"/>
    </row>
    <row r="9" spans="1:11" ht="15">
      <c r="A9" s="165" t="s">
        <v>19</v>
      </c>
      <c r="B9" s="160"/>
      <c r="C9" s="129"/>
      <c r="D9" s="132"/>
      <c r="E9" s="121"/>
      <c r="F9" s="160"/>
      <c r="G9" s="472"/>
      <c r="H9" s="132"/>
      <c r="I9" s="121"/>
      <c r="J9" s="132"/>
      <c r="K9" s="132"/>
    </row>
    <row r="10" spans="1:11" ht="15">
      <c r="A10" s="473" t="s">
        <v>22</v>
      </c>
      <c r="B10" s="474">
        <v>8472</v>
      </c>
      <c r="C10" s="129">
        <v>31.4</v>
      </c>
      <c r="D10" s="132">
        <v>33.2</v>
      </c>
      <c r="E10" s="121"/>
      <c r="F10" s="474">
        <v>150896</v>
      </c>
      <c r="G10" s="472">
        <v>16</v>
      </c>
      <c r="H10" s="132">
        <v>16.1</v>
      </c>
      <c r="I10" s="121"/>
      <c r="J10" s="132">
        <v>2.1</v>
      </c>
      <c r="K10" s="132">
        <v>17.1</v>
      </c>
    </row>
    <row r="11" spans="1:11" ht="15">
      <c r="A11" s="408" t="s">
        <v>23</v>
      </c>
      <c r="B11" s="474">
        <v>5398</v>
      </c>
      <c r="C11" s="129">
        <v>20.1</v>
      </c>
      <c r="D11" s="132">
        <v>22</v>
      </c>
      <c r="E11" s="121"/>
      <c r="F11" s="474">
        <v>98614</v>
      </c>
      <c r="G11" s="129">
        <v>10.7</v>
      </c>
      <c r="H11" s="132">
        <v>10.6</v>
      </c>
      <c r="I11" s="121"/>
      <c r="J11" s="132">
        <v>2.1</v>
      </c>
      <c r="K11" s="132">
        <v>11.4</v>
      </c>
    </row>
    <row r="12" spans="1:11" ht="15.75" thickBot="1">
      <c r="A12" s="475" t="s">
        <v>88</v>
      </c>
      <c r="B12" s="476">
        <v>13873</v>
      </c>
      <c r="C12" s="477">
        <v>25.8</v>
      </c>
      <c r="D12" s="478">
        <v>27.6</v>
      </c>
      <c r="E12" s="479"/>
      <c r="F12" s="476">
        <v>249594</v>
      </c>
      <c r="G12" s="477">
        <v>13.4</v>
      </c>
      <c r="H12" s="478">
        <v>13.4</v>
      </c>
      <c r="I12" s="479"/>
      <c r="J12" s="478">
        <v>2.1</v>
      </c>
      <c r="K12" s="478">
        <v>14.2</v>
      </c>
    </row>
    <row r="13" ht="15">
      <c r="A13" s="356" t="s">
        <v>95</v>
      </c>
    </row>
    <row r="14" ht="15">
      <c r="A14" s="159" t="s">
        <v>640</v>
      </c>
    </row>
    <row r="15" ht="15">
      <c r="A15" s="159" t="s">
        <v>641</v>
      </c>
    </row>
    <row r="16" ht="15">
      <c r="A16" s="159" t="s">
        <v>642</v>
      </c>
    </row>
    <row r="17" ht="15">
      <c r="A17" s="159" t="s">
        <v>643</v>
      </c>
    </row>
    <row r="18" ht="15">
      <c r="A18" s="251" t="s">
        <v>644</v>
      </c>
    </row>
    <row r="19" ht="15">
      <c r="A19" s="356" t="s">
        <v>2236</v>
      </c>
    </row>
    <row r="20" s="138" customFormat="1" ht="15"/>
  </sheetData>
  <sheetProtection/>
  <mergeCells count="5">
    <mergeCell ref="B3:D3"/>
    <mergeCell ref="F3:H3"/>
    <mergeCell ref="J3:J4"/>
    <mergeCell ref="K3:K4"/>
    <mergeCell ref="A1:K2"/>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0" tint="-0.1499900072813034"/>
  </sheetPr>
  <dimension ref="A1:L17"/>
  <sheetViews>
    <sheetView zoomScalePageLayoutView="0" workbookViewId="0" topLeftCell="A1">
      <selection activeCell="A17" sqref="A17"/>
    </sheetView>
  </sheetViews>
  <sheetFormatPr defaultColWidth="9.140625" defaultRowHeight="15"/>
  <cols>
    <col min="1" max="1" width="31.28125" style="182" customWidth="1"/>
    <col min="2" max="7" width="11.28125" style="182" customWidth="1"/>
    <col min="8" max="16384" width="9.140625" style="182" customWidth="1"/>
  </cols>
  <sheetData>
    <row r="1" spans="1:7" s="233" customFormat="1" ht="15">
      <c r="A1" s="1605" t="s">
        <v>645</v>
      </c>
      <c r="B1" s="1605"/>
      <c r="C1" s="1605"/>
      <c r="D1" s="1605"/>
      <c r="E1" s="1605"/>
      <c r="F1" s="1605"/>
      <c r="G1" s="1605"/>
    </row>
    <row r="2" spans="1:7" s="233" customFormat="1" ht="15.75" thickBot="1">
      <c r="A2" s="1572"/>
      <c r="B2" s="1572"/>
      <c r="C2" s="1572"/>
      <c r="D2" s="1572"/>
      <c r="E2" s="1572"/>
      <c r="F2" s="1572"/>
      <c r="G2" s="1572"/>
    </row>
    <row r="3" spans="1:7" ht="15.75" customHeight="1" thickBot="1">
      <c r="A3" s="1150"/>
      <c r="B3" s="1590" t="s">
        <v>646</v>
      </c>
      <c r="C3" s="1590"/>
      <c r="D3" s="1590" t="s">
        <v>647</v>
      </c>
      <c r="E3" s="1590"/>
      <c r="F3" s="1590" t="s">
        <v>648</v>
      </c>
      <c r="G3" s="1590"/>
    </row>
    <row r="4" spans="1:12" ht="15.75" thickBot="1">
      <c r="A4" s="256"/>
      <c r="B4" s="256" t="s">
        <v>612</v>
      </c>
      <c r="C4" s="561" t="s">
        <v>617</v>
      </c>
      <c r="D4" s="256" t="s">
        <v>612</v>
      </c>
      <c r="E4" s="256" t="s">
        <v>617</v>
      </c>
      <c r="F4" s="256" t="s">
        <v>612</v>
      </c>
      <c r="G4" s="256" t="s">
        <v>617</v>
      </c>
      <c r="I4" s="259"/>
      <c r="J4" s="233"/>
      <c r="K4" s="233"/>
      <c r="L4" s="233"/>
    </row>
    <row r="5" spans="1:12" ht="15">
      <c r="A5" s="1271"/>
      <c r="B5" s="1271" t="s">
        <v>372</v>
      </c>
      <c r="C5" s="1271" t="s">
        <v>372</v>
      </c>
      <c r="D5" s="1271" t="s">
        <v>372</v>
      </c>
      <c r="E5" s="1271" t="s">
        <v>372</v>
      </c>
      <c r="F5" s="1271" t="s">
        <v>372</v>
      </c>
      <c r="G5" s="1271" t="s">
        <v>372</v>
      </c>
      <c r="I5" s="233"/>
      <c r="J5" s="233"/>
      <c r="K5" s="233"/>
      <c r="L5" s="233"/>
    </row>
    <row r="6" spans="1:12" ht="15" customHeight="1" thickBot="1">
      <c r="A6" s="1272"/>
      <c r="B6" s="1567" t="s">
        <v>21</v>
      </c>
      <c r="C6" s="1567"/>
      <c r="D6" s="1567"/>
      <c r="E6" s="1567"/>
      <c r="F6" s="1567"/>
      <c r="G6" s="1567"/>
      <c r="I6" s="233"/>
      <c r="J6" s="233"/>
      <c r="K6" s="233"/>
      <c r="L6" s="233"/>
    </row>
    <row r="7" spans="1:12" ht="15">
      <c r="A7" s="1142" t="s">
        <v>649</v>
      </c>
      <c r="B7" s="1273">
        <v>2.7</v>
      </c>
      <c r="C7" s="1273">
        <v>0.3</v>
      </c>
      <c r="D7" s="1273">
        <v>5.9</v>
      </c>
      <c r="E7" s="1273">
        <v>0.5</v>
      </c>
      <c r="F7" s="1273">
        <v>4.8</v>
      </c>
      <c r="G7" s="1273">
        <v>0.5</v>
      </c>
      <c r="I7" s="259"/>
      <c r="J7" s="233"/>
      <c r="K7" s="233"/>
      <c r="L7" s="233"/>
    </row>
    <row r="8" spans="1:12" ht="15">
      <c r="A8" s="1142" t="s">
        <v>650</v>
      </c>
      <c r="B8" s="571">
        <v>2.5</v>
      </c>
      <c r="C8" s="571">
        <v>1.8</v>
      </c>
      <c r="D8" s="571">
        <v>5.6</v>
      </c>
      <c r="E8" s="571">
        <v>1</v>
      </c>
      <c r="F8" s="571">
        <v>4.6</v>
      </c>
      <c r="G8" s="571">
        <v>1.2</v>
      </c>
      <c r="I8" s="184"/>
      <c r="J8" s="233"/>
      <c r="K8" s="233"/>
      <c r="L8" s="233"/>
    </row>
    <row r="9" spans="1:12" ht="15">
      <c r="A9" s="1142" t="s">
        <v>651</v>
      </c>
      <c r="B9" s="571">
        <v>0.3</v>
      </c>
      <c r="C9" s="571">
        <v>0</v>
      </c>
      <c r="D9" s="571">
        <v>1.1</v>
      </c>
      <c r="E9" s="571">
        <v>0.3</v>
      </c>
      <c r="F9" s="571">
        <v>0.8</v>
      </c>
      <c r="G9" s="571">
        <v>0.2</v>
      </c>
      <c r="I9" s="233"/>
      <c r="J9" s="233"/>
      <c r="K9" s="233"/>
      <c r="L9" s="233"/>
    </row>
    <row r="10" spans="1:12" ht="15.75" thickBot="1">
      <c r="A10" s="1137" t="s">
        <v>2</v>
      </c>
      <c r="B10" s="573">
        <v>5.5</v>
      </c>
      <c r="C10" s="573">
        <v>2.2</v>
      </c>
      <c r="D10" s="573">
        <v>12.1</v>
      </c>
      <c r="E10" s="573">
        <v>1.7</v>
      </c>
      <c r="F10" s="573">
        <v>9.9</v>
      </c>
      <c r="G10" s="573">
        <v>1.9</v>
      </c>
      <c r="I10" s="233"/>
      <c r="J10" s="233"/>
      <c r="K10" s="233"/>
      <c r="L10" s="233"/>
    </row>
    <row r="11" spans="1:7" ht="15">
      <c r="A11" s="1272"/>
      <c r="B11" s="1567" t="s">
        <v>19</v>
      </c>
      <c r="C11" s="1567"/>
      <c r="D11" s="1567"/>
      <c r="E11" s="1567"/>
      <c r="F11" s="1567"/>
      <c r="G11" s="1567"/>
    </row>
    <row r="12" spans="1:7" ht="15">
      <c r="A12" s="1142" t="s">
        <v>649</v>
      </c>
      <c r="B12" s="1174">
        <v>1.8</v>
      </c>
      <c r="C12" s="1174">
        <v>0.5</v>
      </c>
      <c r="D12" s="1174">
        <v>5.9</v>
      </c>
      <c r="E12" s="1174">
        <v>1.6</v>
      </c>
      <c r="F12" s="1174">
        <v>4.5</v>
      </c>
      <c r="G12" s="1174">
        <v>1.2</v>
      </c>
    </row>
    <row r="13" spans="1:7" ht="15">
      <c r="A13" s="1142" t="s">
        <v>650</v>
      </c>
      <c r="B13" s="1174">
        <v>3.6</v>
      </c>
      <c r="C13" s="1174">
        <v>1.8</v>
      </c>
      <c r="D13" s="1174">
        <v>4.7</v>
      </c>
      <c r="E13" s="1174">
        <v>1.4</v>
      </c>
      <c r="F13" s="1174">
        <v>4.4</v>
      </c>
      <c r="G13" s="1174">
        <v>1.5</v>
      </c>
    </row>
    <row r="14" spans="1:7" ht="15">
      <c r="A14" s="1142" t="s">
        <v>651</v>
      </c>
      <c r="B14" s="1174">
        <v>0.4</v>
      </c>
      <c r="C14" s="1174">
        <v>0.1</v>
      </c>
      <c r="D14" s="1174">
        <v>1.5</v>
      </c>
      <c r="E14" s="1174">
        <v>0.5</v>
      </c>
      <c r="F14" s="1174">
        <v>1.2</v>
      </c>
      <c r="G14" s="1174">
        <v>0.4</v>
      </c>
    </row>
    <row r="15" spans="1:7" ht="15.75" thickBot="1">
      <c r="A15" s="255" t="s">
        <v>2</v>
      </c>
      <c r="B15" s="744">
        <v>5.5</v>
      </c>
      <c r="C15" s="744">
        <v>2.3</v>
      </c>
      <c r="D15" s="744">
        <v>11.5</v>
      </c>
      <c r="E15" s="744">
        <v>3.4</v>
      </c>
      <c r="F15" s="744">
        <v>9.5</v>
      </c>
      <c r="G15" s="744">
        <v>3</v>
      </c>
    </row>
    <row r="16" spans="1:7" ht="15">
      <c r="A16" s="267" t="s">
        <v>366</v>
      </c>
      <c r="B16" s="233"/>
      <c r="C16" s="233"/>
      <c r="D16" s="233"/>
      <c r="E16" s="233"/>
      <c r="F16" s="233"/>
      <c r="G16" s="233"/>
    </row>
    <row r="17" spans="1:7" ht="15">
      <c r="A17" s="233"/>
      <c r="B17" s="233"/>
      <c r="C17" s="233"/>
      <c r="D17" s="233"/>
      <c r="E17" s="233"/>
      <c r="F17" s="233"/>
      <c r="G17" s="233"/>
    </row>
  </sheetData>
  <sheetProtection/>
  <mergeCells count="6">
    <mergeCell ref="B11:G11"/>
    <mergeCell ref="A1:G2"/>
    <mergeCell ref="B3:C3"/>
    <mergeCell ref="D3:E3"/>
    <mergeCell ref="F3:G3"/>
    <mergeCell ref="B6:G6"/>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0" tint="-0.1499900072813034"/>
  </sheetPr>
  <dimension ref="A1:P10"/>
  <sheetViews>
    <sheetView zoomScalePageLayoutView="0" workbookViewId="0" topLeftCell="A1">
      <selection activeCell="A9" sqref="A9"/>
    </sheetView>
  </sheetViews>
  <sheetFormatPr defaultColWidth="8.8515625" defaultRowHeight="15"/>
  <cols>
    <col min="1" max="1" width="31.28125" style="0" customWidth="1"/>
    <col min="2" max="7" width="11.28125" style="0" customWidth="1"/>
  </cols>
  <sheetData>
    <row r="1" spans="1:3" s="59" customFormat="1" ht="15">
      <c r="A1" s="1689" t="s">
        <v>652</v>
      </c>
      <c r="B1" s="1689"/>
      <c r="C1" s="1689"/>
    </row>
    <row r="2" spans="1:3" s="59" customFormat="1" ht="15">
      <c r="A2" s="1689"/>
      <c r="B2" s="1689"/>
      <c r="C2" s="1689"/>
    </row>
    <row r="3" spans="1:7" ht="15.75" thickBot="1">
      <c r="A3" s="1690"/>
      <c r="B3" s="1690"/>
      <c r="C3" s="1690"/>
      <c r="D3" s="480"/>
      <c r="E3" s="1688"/>
      <c r="F3" s="1688"/>
      <c r="G3" s="372"/>
    </row>
    <row r="4" spans="1:13" ht="15.75" thickBot="1">
      <c r="A4" s="482"/>
      <c r="B4" s="482" t="s">
        <v>22</v>
      </c>
      <c r="C4" s="482" t="s">
        <v>23</v>
      </c>
      <c r="D4" s="481"/>
      <c r="E4" s="1688"/>
      <c r="F4" s="1688"/>
      <c r="G4" s="372"/>
      <c r="I4" s="59"/>
      <c r="J4" s="59"/>
      <c r="K4" s="59"/>
      <c r="L4" s="59"/>
      <c r="M4" s="59"/>
    </row>
    <row r="5" spans="1:13" ht="15">
      <c r="A5" s="483"/>
      <c r="B5" s="483" t="s">
        <v>372</v>
      </c>
      <c r="C5" s="483" t="s">
        <v>372</v>
      </c>
      <c r="D5" s="484"/>
      <c r="E5" s="484"/>
      <c r="F5" s="484"/>
      <c r="G5" s="372"/>
      <c r="I5" s="59"/>
      <c r="J5" s="59"/>
      <c r="K5" s="59"/>
      <c r="L5" s="59"/>
      <c r="M5" s="59"/>
    </row>
    <row r="6" spans="1:13" ht="15">
      <c r="A6" s="368" t="s">
        <v>8</v>
      </c>
      <c r="B6" s="60">
        <v>9</v>
      </c>
      <c r="C6" s="60">
        <v>11</v>
      </c>
      <c r="D6" s="484"/>
      <c r="E6" s="484"/>
      <c r="F6" s="484"/>
      <c r="G6" s="372"/>
      <c r="I6" s="66"/>
      <c r="J6" s="59"/>
      <c r="K6" s="59"/>
      <c r="L6" s="59"/>
      <c r="M6" s="59"/>
    </row>
    <row r="7" spans="1:16" ht="15.75" thickBot="1">
      <c r="A7" s="485" t="s">
        <v>19</v>
      </c>
      <c r="B7" s="486">
        <v>10</v>
      </c>
      <c r="C7" s="486">
        <v>9</v>
      </c>
      <c r="D7" s="481"/>
      <c r="E7" s="481"/>
      <c r="F7" s="481"/>
      <c r="G7" s="372"/>
      <c r="I7" s="487"/>
      <c r="J7" s="487"/>
      <c r="K7" s="487"/>
      <c r="L7" s="487"/>
      <c r="M7" s="487"/>
      <c r="N7" s="487"/>
      <c r="O7" s="487"/>
      <c r="P7" s="487"/>
    </row>
    <row r="8" spans="1:13" ht="15">
      <c r="A8" s="54" t="s">
        <v>653</v>
      </c>
      <c r="D8" s="372"/>
      <c r="E8" s="372"/>
      <c r="F8" s="372"/>
      <c r="G8" s="372"/>
      <c r="I8" s="56"/>
      <c r="J8" s="59"/>
      <c r="K8" s="59"/>
      <c r="L8" s="59"/>
      <c r="M8" s="59"/>
    </row>
    <row r="9" spans="4:13" ht="15">
      <c r="D9" s="138"/>
      <c r="E9" s="138"/>
      <c r="F9" s="138"/>
      <c r="G9" s="138"/>
      <c r="I9" s="59"/>
      <c r="J9" s="59"/>
      <c r="K9" s="59"/>
      <c r="L9" s="59"/>
      <c r="M9" s="59"/>
    </row>
    <row r="10" spans="9:13" ht="15">
      <c r="I10" s="59"/>
      <c r="J10" s="59"/>
      <c r="K10" s="59"/>
      <c r="L10" s="59"/>
      <c r="M10" s="59"/>
    </row>
  </sheetData>
  <sheetProtection/>
  <mergeCells count="3">
    <mergeCell ref="E3:F3"/>
    <mergeCell ref="E4:F4"/>
    <mergeCell ref="A1:C3"/>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19" sqref="A19"/>
    </sheetView>
  </sheetViews>
  <sheetFormatPr defaultColWidth="9.140625" defaultRowHeight="15"/>
  <cols>
    <col min="1" max="1" width="29.7109375" style="182" customWidth="1"/>
  </cols>
  <sheetData>
    <row r="1" spans="1:3" ht="15.75" customHeight="1">
      <c r="A1" s="1578" t="s">
        <v>654</v>
      </c>
      <c r="B1" s="1578"/>
      <c r="C1" s="1578"/>
    </row>
    <row r="2" spans="1:3" ht="15.75" customHeight="1">
      <c r="A2" s="1578"/>
      <c r="B2" s="1578"/>
      <c r="C2" s="1578"/>
    </row>
    <row r="3" spans="1:3" ht="15.75" thickBot="1">
      <c r="A3" s="1579"/>
      <c r="B3" s="1579"/>
      <c r="C3" s="1579"/>
    </row>
    <row r="4" spans="1:3" ht="15.75" thickBot="1">
      <c r="A4" s="488"/>
      <c r="B4" s="489" t="s">
        <v>21</v>
      </c>
      <c r="C4" s="489" t="s">
        <v>655</v>
      </c>
    </row>
    <row r="5" spans="1:3" ht="15">
      <c r="A5" s="490"/>
      <c r="B5" s="1691" t="s">
        <v>656</v>
      </c>
      <c r="C5" s="1691"/>
    </row>
    <row r="6" spans="1:3" ht="15" customHeight="1">
      <c r="A6" s="491" t="s">
        <v>657</v>
      </c>
      <c r="B6" s="491"/>
      <c r="C6" s="491"/>
    </row>
    <row r="7" spans="1:5" ht="15">
      <c r="A7" s="492" t="s">
        <v>658</v>
      </c>
      <c r="B7" s="493">
        <v>9.6</v>
      </c>
      <c r="C7" s="493">
        <v>8.6</v>
      </c>
      <c r="E7" s="53"/>
    </row>
    <row r="8" spans="1:3" ht="15">
      <c r="A8" s="494" t="s">
        <v>659</v>
      </c>
      <c r="B8" s="495">
        <v>2.6</v>
      </c>
      <c r="C8" s="495">
        <v>2.8</v>
      </c>
    </row>
    <row r="9" spans="1:5" ht="15">
      <c r="A9" s="494" t="s">
        <v>660</v>
      </c>
      <c r="B9" s="495">
        <v>4.2</v>
      </c>
      <c r="C9" s="495">
        <v>3.1</v>
      </c>
      <c r="E9" s="53"/>
    </row>
    <row r="10" spans="1:3" ht="15">
      <c r="A10" s="494" t="s">
        <v>534</v>
      </c>
      <c r="B10" s="495">
        <v>2.7</v>
      </c>
      <c r="C10" s="495">
        <v>2.7</v>
      </c>
    </row>
    <row r="11" spans="1:3" ht="15">
      <c r="A11" s="496" t="s">
        <v>661</v>
      </c>
      <c r="B11" s="495">
        <v>90.4</v>
      </c>
      <c r="C11" s="495">
        <v>91.4</v>
      </c>
    </row>
    <row r="12" spans="1:3" ht="15">
      <c r="A12" s="497" t="s">
        <v>662</v>
      </c>
      <c r="B12" s="498">
        <v>100</v>
      </c>
      <c r="C12" s="498">
        <v>100</v>
      </c>
    </row>
    <row r="13" spans="1:3" ht="15">
      <c r="A13" s="497" t="s">
        <v>663</v>
      </c>
      <c r="B13" s="499">
        <v>57708</v>
      </c>
      <c r="C13" s="499">
        <v>191543</v>
      </c>
    </row>
    <row r="14" spans="1:3" ht="15.75" thickBot="1">
      <c r="A14" s="500" t="s">
        <v>664</v>
      </c>
      <c r="B14" s="501" t="s">
        <v>2238</v>
      </c>
      <c r="C14" s="501">
        <v>0.9</v>
      </c>
    </row>
    <row r="15" spans="1:3" ht="15">
      <c r="A15" s="1692" t="s">
        <v>665</v>
      </c>
      <c r="B15" s="1692"/>
      <c r="C15" s="1692"/>
    </row>
    <row r="16" spans="1:3" ht="15">
      <c r="A16" s="1693"/>
      <c r="B16" s="1693"/>
      <c r="C16" s="1693"/>
    </row>
    <row r="17" spans="1:3" ht="15">
      <c r="A17" s="503" t="s">
        <v>666</v>
      </c>
      <c r="B17" s="65"/>
      <c r="C17" s="65"/>
    </row>
    <row r="18" spans="1:3" ht="15">
      <c r="A18" s="502" t="s">
        <v>2237</v>
      </c>
      <c r="B18" s="65"/>
      <c r="C18" s="65"/>
    </row>
    <row r="19" spans="1:3" ht="15">
      <c r="A19" s="369"/>
      <c r="B19" s="65"/>
      <c r="C19" s="65"/>
    </row>
  </sheetData>
  <sheetProtection/>
  <mergeCells count="3">
    <mergeCell ref="B5:C5"/>
    <mergeCell ref="A1:C3"/>
    <mergeCell ref="A15:C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theme="0" tint="-0.1499900072813034"/>
  </sheetPr>
  <dimension ref="A1:AF25"/>
  <sheetViews>
    <sheetView zoomScalePageLayoutView="0" workbookViewId="0" topLeftCell="A1">
      <selection activeCell="K14" sqref="K14"/>
    </sheetView>
  </sheetViews>
  <sheetFormatPr defaultColWidth="8.8515625" defaultRowHeight="15"/>
  <cols>
    <col min="1" max="1" width="31.28125" style="182" customWidth="1"/>
    <col min="2" max="3" width="11.28125" style="182" customWidth="1"/>
    <col min="4" max="4" width="2.7109375" style="182" customWidth="1"/>
    <col min="5" max="6" width="11.28125" style="182" customWidth="1"/>
    <col min="7" max="7" width="3.00390625" style="182" customWidth="1"/>
    <col min="8" max="8" width="8.8515625" style="182" customWidth="1"/>
    <col min="9" max="9" width="11.140625" style="182" customWidth="1"/>
    <col min="10" max="16384" width="8.8515625" style="182" customWidth="1"/>
  </cols>
  <sheetData>
    <row r="1" spans="1:9" ht="16.5" customHeight="1">
      <c r="A1" s="1578" t="s">
        <v>2239</v>
      </c>
      <c r="B1" s="1578"/>
      <c r="C1" s="1578"/>
      <c r="D1" s="1578"/>
      <c r="E1" s="1578"/>
      <c r="F1" s="1578"/>
      <c r="G1" s="1578"/>
      <c r="H1" s="1578"/>
      <c r="I1" s="1578"/>
    </row>
    <row r="2" spans="1:9" ht="15.75" thickBot="1">
      <c r="A2" s="1678"/>
      <c r="B2" s="1678"/>
      <c r="C2" s="1678"/>
      <c r="D2" s="1678"/>
      <c r="E2" s="1678"/>
      <c r="F2" s="1678"/>
      <c r="G2" s="1678"/>
      <c r="H2" s="1678"/>
      <c r="I2" s="1678"/>
    </row>
    <row r="3" spans="1:13" ht="15.75" thickBot="1">
      <c r="A3" s="1274"/>
      <c r="B3" s="1601" t="s">
        <v>0</v>
      </c>
      <c r="C3" s="1601"/>
      <c r="D3" s="317"/>
      <c r="E3" s="1602" t="s">
        <v>1</v>
      </c>
      <c r="F3" s="1602"/>
      <c r="G3" s="598"/>
      <c r="H3" s="598"/>
      <c r="I3" s="598"/>
      <c r="K3" s="186"/>
      <c r="L3" s="233"/>
      <c r="M3" s="233"/>
    </row>
    <row r="4" spans="1:32" ht="24" thickBot="1">
      <c r="A4" s="21"/>
      <c r="B4" s="26" t="s">
        <v>5</v>
      </c>
      <c r="C4" s="26" t="s">
        <v>174</v>
      </c>
      <c r="D4" s="26"/>
      <c r="E4" s="26" t="s">
        <v>5</v>
      </c>
      <c r="F4" s="26" t="s">
        <v>174</v>
      </c>
      <c r="G4" s="475"/>
      <c r="H4" s="277" t="s">
        <v>175</v>
      </c>
      <c r="I4" s="277" t="s">
        <v>176</v>
      </c>
      <c r="J4" s="505"/>
      <c r="K4" s="506"/>
      <c r="L4" s="186"/>
      <c r="M4" s="186"/>
      <c r="N4" s="505"/>
      <c r="O4" s="505"/>
      <c r="P4" s="505"/>
      <c r="Q4" s="505"/>
      <c r="R4" s="505"/>
      <c r="S4" s="505"/>
      <c r="T4" s="505"/>
      <c r="U4" s="505"/>
      <c r="V4" s="505"/>
      <c r="W4" s="505"/>
      <c r="X4" s="505"/>
      <c r="Y4" s="505"/>
      <c r="Z4" s="505"/>
      <c r="AA4" s="505"/>
      <c r="AB4" s="505"/>
      <c r="AC4" s="505"/>
      <c r="AD4" s="505"/>
      <c r="AE4" s="505"/>
      <c r="AF4" s="505"/>
    </row>
    <row r="5" spans="1:20" ht="15">
      <c r="A5" s="25" t="s">
        <v>21</v>
      </c>
      <c r="B5" s="187"/>
      <c r="C5" s="188"/>
      <c r="D5" s="170"/>
      <c r="E5" s="187"/>
      <c r="F5" s="188"/>
      <c r="G5" s="386"/>
      <c r="H5" s="188"/>
      <c r="I5" s="450"/>
      <c r="K5" s="507"/>
      <c r="L5" s="507"/>
      <c r="M5" s="507"/>
      <c r="N5" s="508"/>
      <c r="O5" s="508"/>
      <c r="P5" s="508"/>
      <c r="Q5" s="508"/>
      <c r="R5" s="508"/>
      <c r="S5" s="508"/>
      <c r="T5" s="508"/>
    </row>
    <row r="6" spans="1:20" ht="15">
      <c r="A6" s="168" t="s">
        <v>22</v>
      </c>
      <c r="B6" s="187">
        <v>532</v>
      </c>
      <c r="C6" s="188">
        <v>2.272614319765128</v>
      </c>
      <c r="D6" s="189"/>
      <c r="E6" s="187">
        <v>15986</v>
      </c>
      <c r="F6" s="188">
        <v>2.365370224625763</v>
      </c>
      <c r="G6" s="191"/>
      <c r="H6" s="188">
        <v>1</v>
      </c>
      <c r="I6" s="450">
        <v>-0.1</v>
      </c>
      <c r="K6" s="507"/>
      <c r="L6" s="507"/>
      <c r="M6" s="507"/>
      <c r="N6" s="508"/>
      <c r="O6" s="508"/>
      <c r="P6" s="508"/>
      <c r="Q6" s="508"/>
      <c r="R6" s="508"/>
      <c r="S6" s="508"/>
      <c r="T6" s="508"/>
    </row>
    <row r="7" spans="1:20" ht="15">
      <c r="A7" s="168" t="s">
        <v>23</v>
      </c>
      <c r="B7" s="187">
        <v>473</v>
      </c>
      <c r="C7" s="188">
        <v>2.4342344313094415</v>
      </c>
      <c r="D7" s="189"/>
      <c r="E7" s="187">
        <v>13322</v>
      </c>
      <c r="F7" s="188">
        <v>1.9196221152791324</v>
      </c>
      <c r="G7" s="191"/>
      <c r="H7" s="188" t="s">
        <v>152</v>
      </c>
      <c r="I7" s="450" t="s">
        <v>254</v>
      </c>
      <c r="K7" s="508"/>
      <c r="L7" s="508"/>
      <c r="M7" s="508"/>
      <c r="N7" s="508"/>
      <c r="O7" s="508"/>
      <c r="P7" s="508"/>
      <c r="Q7" s="508"/>
      <c r="R7" s="508"/>
      <c r="S7" s="508"/>
      <c r="T7" s="508"/>
    </row>
    <row r="8" spans="1:20" ht="15">
      <c r="A8" s="168" t="s">
        <v>88</v>
      </c>
      <c r="B8" s="187">
        <v>1005</v>
      </c>
      <c r="C8" s="188">
        <v>2.37674001157</v>
      </c>
      <c r="D8" s="189"/>
      <c r="E8" s="187">
        <v>29308</v>
      </c>
      <c r="F8" s="188">
        <v>2.150064192578413</v>
      </c>
      <c r="G8" s="191"/>
      <c r="H8" s="188" t="s">
        <v>130</v>
      </c>
      <c r="I8" s="450" t="s">
        <v>261</v>
      </c>
      <c r="K8" s="508"/>
      <c r="L8" s="508"/>
      <c r="M8" s="508"/>
      <c r="N8" s="508"/>
      <c r="O8" s="508"/>
      <c r="P8" s="508"/>
      <c r="Q8" s="508"/>
      <c r="R8" s="508"/>
      <c r="S8" s="508"/>
      <c r="T8" s="508"/>
    </row>
    <row r="9" spans="1:20" ht="15">
      <c r="A9" s="25" t="s">
        <v>179</v>
      </c>
      <c r="B9" s="187"/>
      <c r="C9" s="188"/>
      <c r="D9" s="185"/>
      <c r="E9" s="187"/>
      <c r="F9" s="188"/>
      <c r="G9" s="386"/>
      <c r="H9" s="188"/>
      <c r="I9" s="450"/>
      <c r="K9" s="508"/>
      <c r="L9" s="508"/>
      <c r="M9" s="508"/>
      <c r="N9" s="508"/>
      <c r="O9" s="508"/>
      <c r="P9" s="508"/>
      <c r="Q9" s="508"/>
      <c r="R9" s="508"/>
      <c r="S9" s="508"/>
      <c r="T9" s="508"/>
    </row>
    <row r="10" spans="1:20" ht="15">
      <c r="A10" s="25" t="s">
        <v>22</v>
      </c>
      <c r="B10" s="509">
        <v>2339</v>
      </c>
      <c r="C10" s="510">
        <v>3.2</v>
      </c>
      <c r="D10" s="185"/>
      <c r="E10" s="509">
        <v>53714</v>
      </c>
      <c r="F10" s="510">
        <v>2.7</v>
      </c>
      <c r="G10" s="278"/>
      <c r="H10" s="510" t="s">
        <v>132</v>
      </c>
      <c r="I10" s="279" t="s">
        <v>254</v>
      </c>
      <c r="K10" s="508"/>
      <c r="L10" s="508"/>
      <c r="M10" s="508"/>
      <c r="N10" s="508"/>
      <c r="O10" s="508"/>
      <c r="P10" s="508"/>
      <c r="Q10" s="508"/>
      <c r="R10" s="508"/>
      <c r="S10" s="508"/>
      <c r="T10" s="508"/>
    </row>
    <row r="11" spans="1:20" ht="15">
      <c r="A11" s="25" t="s">
        <v>23</v>
      </c>
      <c r="B11" s="509">
        <v>2208</v>
      </c>
      <c r="C11" s="510">
        <v>3.4</v>
      </c>
      <c r="D11" s="185"/>
      <c r="E11" s="509">
        <v>46824</v>
      </c>
      <c r="F11" s="510">
        <v>2.3</v>
      </c>
      <c r="G11" s="278"/>
      <c r="H11" s="510" t="s">
        <v>110</v>
      </c>
      <c r="I11" s="279" t="s">
        <v>130</v>
      </c>
      <c r="K11" s="508"/>
      <c r="L11" s="508"/>
      <c r="M11" s="508"/>
      <c r="N11" s="508"/>
      <c r="O11" s="508"/>
      <c r="P11" s="508"/>
      <c r="Q11" s="508"/>
      <c r="R11" s="508"/>
      <c r="S11" s="508"/>
      <c r="T11" s="508"/>
    </row>
    <row r="12" spans="1:20" ht="15.75" thickBot="1">
      <c r="A12" s="21" t="s">
        <v>88</v>
      </c>
      <c r="B12" s="312">
        <v>4547</v>
      </c>
      <c r="C12" s="585">
        <v>3.3</v>
      </c>
      <c r="D12" s="26"/>
      <c r="E12" s="312">
        <v>100541</v>
      </c>
      <c r="F12" s="585">
        <v>2.5</v>
      </c>
      <c r="G12" s="469"/>
      <c r="H12" s="585" t="s">
        <v>152</v>
      </c>
      <c r="I12" s="285" t="s">
        <v>148</v>
      </c>
      <c r="K12" s="508"/>
      <c r="L12" s="508"/>
      <c r="M12" s="508"/>
      <c r="N12" s="508"/>
      <c r="O12" s="508"/>
      <c r="P12" s="508"/>
      <c r="Q12" s="508"/>
      <c r="R12" s="508"/>
      <c r="S12" s="508"/>
      <c r="T12" s="508"/>
    </row>
    <row r="13" spans="1:32" ht="15">
      <c r="A13" s="200" t="s">
        <v>183</v>
      </c>
      <c r="B13" s="315"/>
      <c r="C13" s="315"/>
      <c r="D13" s="315"/>
      <c r="E13" s="315"/>
      <c r="F13" s="315"/>
      <c r="G13" s="315"/>
      <c r="H13" s="315"/>
      <c r="I13" s="315"/>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row>
    <row r="14" spans="1:32" ht="15">
      <c r="A14" s="116" t="s">
        <v>184</v>
      </c>
      <c r="B14" s="315"/>
      <c r="C14" s="315"/>
      <c r="D14" s="315"/>
      <c r="E14" s="315"/>
      <c r="F14" s="315"/>
      <c r="G14" s="315"/>
      <c r="H14" s="315"/>
      <c r="I14" s="315"/>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row>
    <row r="15" spans="1:32" ht="15">
      <c r="A15" s="116" t="s">
        <v>90</v>
      </c>
      <c r="B15" s="315"/>
      <c r="C15" s="315"/>
      <c r="D15" s="315"/>
      <c r="E15" s="315"/>
      <c r="F15" s="315"/>
      <c r="G15" s="315"/>
      <c r="H15" s="315"/>
      <c r="I15" s="315"/>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row>
    <row r="16" spans="1:32" ht="15">
      <c r="A16" s="116" t="s">
        <v>185</v>
      </c>
      <c r="B16" s="315"/>
      <c r="C16" s="315"/>
      <c r="D16" s="315"/>
      <c r="E16" s="315"/>
      <c r="F16" s="315"/>
      <c r="G16" s="315"/>
      <c r="H16" s="315"/>
      <c r="I16" s="315"/>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row>
    <row r="17" spans="1:32" ht="22.5" customHeight="1">
      <c r="A17" s="1586" t="s">
        <v>186</v>
      </c>
      <c r="B17" s="1586"/>
      <c r="C17" s="1586"/>
      <c r="D17" s="1586"/>
      <c r="E17" s="1586"/>
      <c r="F17" s="1586"/>
      <c r="G17" s="1586"/>
      <c r="H17" s="1586"/>
      <c r="I17" s="1586"/>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row>
    <row r="18" spans="1:32" ht="15">
      <c r="A18" s="116" t="s">
        <v>167</v>
      </c>
      <c r="B18" s="315"/>
      <c r="C18" s="315"/>
      <c r="D18" s="315"/>
      <c r="E18" s="315"/>
      <c r="F18" s="315"/>
      <c r="G18" s="315"/>
      <c r="H18" s="315"/>
      <c r="I18" s="315"/>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row>
    <row r="19" spans="1:32" ht="15">
      <c r="A19" s="116" t="s">
        <v>187</v>
      </c>
      <c r="B19" s="315"/>
      <c r="C19" s="315"/>
      <c r="D19" s="315"/>
      <c r="E19" s="315"/>
      <c r="F19" s="315"/>
      <c r="G19" s="315"/>
      <c r="H19" s="315"/>
      <c r="I19" s="315"/>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row>
    <row r="20" spans="1:32" ht="15">
      <c r="A20" s="116" t="s">
        <v>188</v>
      </c>
      <c r="B20" s="315"/>
      <c r="C20" s="315"/>
      <c r="D20" s="315"/>
      <c r="E20" s="315"/>
      <c r="F20" s="315"/>
      <c r="G20" s="315"/>
      <c r="H20" s="315"/>
      <c r="I20" s="315"/>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row>
    <row r="21" spans="1:32" ht="31.5" customHeight="1">
      <c r="A21" s="1586" t="s">
        <v>225</v>
      </c>
      <c r="B21" s="1586"/>
      <c r="C21" s="1586"/>
      <c r="D21" s="1586"/>
      <c r="E21" s="1586"/>
      <c r="F21" s="1586"/>
      <c r="G21" s="1586"/>
      <c r="H21" s="1586"/>
      <c r="I21" s="1586"/>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row>
    <row r="22" spans="1:32" ht="15">
      <c r="A22" s="409" t="s">
        <v>95</v>
      </c>
      <c r="B22" s="315"/>
      <c r="C22" s="315"/>
      <c r="D22" s="315"/>
      <c r="E22" s="315"/>
      <c r="F22" s="315"/>
      <c r="G22" s="315"/>
      <c r="H22" s="315"/>
      <c r="I22" s="315"/>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row>
    <row r="23" spans="1:32" ht="15">
      <c r="A23" s="116" t="s">
        <v>96</v>
      </c>
      <c r="B23" s="315"/>
      <c r="C23" s="315"/>
      <c r="D23" s="315"/>
      <c r="E23" s="315"/>
      <c r="F23" s="315"/>
      <c r="G23" s="315"/>
      <c r="H23" s="315"/>
      <c r="I23" s="315"/>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row>
    <row r="24" spans="1:32" ht="15">
      <c r="A24" s="116" t="s">
        <v>97</v>
      </c>
      <c r="B24" s="315"/>
      <c r="C24" s="315"/>
      <c r="D24" s="315"/>
      <c r="E24" s="315"/>
      <c r="F24" s="315"/>
      <c r="G24" s="315"/>
      <c r="H24" s="315"/>
      <c r="I24" s="315"/>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row>
    <row r="25" spans="1:9" ht="15">
      <c r="A25" s="116" t="s">
        <v>479</v>
      </c>
      <c r="B25" s="511"/>
      <c r="C25" s="511"/>
      <c r="D25" s="511"/>
      <c r="E25" s="511"/>
      <c r="F25" s="511"/>
      <c r="G25" s="511"/>
      <c r="H25" s="511"/>
      <c r="I25" s="511"/>
    </row>
  </sheetData>
  <sheetProtection/>
  <mergeCells count="5">
    <mergeCell ref="B3:C3"/>
    <mergeCell ref="E3:F3"/>
    <mergeCell ref="A17:I17"/>
    <mergeCell ref="A21:I21"/>
    <mergeCell ref="A1:I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sheetPr>
    <tabColor theme="0" tint="-0.1499900072813034"/>
  </sheetPr>
  <dimension ref="A1:Q25"/>
  <sheetViews>
    <sheetView zoomScalePageLayoutView="0" workbookViewId="0" topLeftCell="A1">
      <selection activeCell="A22" sqref="A22"/>
    </sheetView>
  </sheetViews>
  <sheetFormatPr defaultColWidth="9.140625" defaultRowHeight="15"/>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8.75" customHeight="1">
      <c r="A1" s="1622" t="s">
        <v>2240</v>
      </c>
      <c r="B1" s="1622"/>
      <c r="C1" s="1622"/>
      <c r="D1" s="1622"/>
      <c r="E1" s="1622"/>
      <c r="F1" s="1622"/>
      <c r="G1" s="1622"/>
      <c r="H1" s="1622"/>
      <c r="I1" s="1622"/>
      <c r="J1" s="37"/>
      <c r="K1" s="37"/>
      <c r="L1" s="37"/>
      <c r="M1" s="37"/>
      <c r="N1" s="37"/>
      <c r="O1" s="37"/>
    </row>
    <row r="2" spans="1:15" ht="18.75" customHeight="1" thickBot="1">
      <c r="A2" s="1622"/>
      <c r="B2" s="1622"/>
      <c r="C2" s="1622"/>
      <c r="D2" s="1622"/>
      <c r="E2" s="1622"/>
      <c r="F2" s="1622"/>
      <c r="G2" s="1622"/>
      <c r="H2" s="1622"/>
      <c r="I2" s="1622"/>
      <c r="J2" s="1143"/>
      <c r="K2" s="1143"/>
      <c r="L2" s="1143"/>
      <c r="M2" s="1143"/>
      <c r="N2" s="1143"/>
      <c r="O2" s="1143"/>
    </row>
    <row r="3" spans="1:17" ht="45.75" thickBot="1">
      <c r="A3" s="1222"/>
      <c r="B3" s="319" t="s">
        <v>189</v>
      </c>
      <c r="C3" s="319" t="s">
        <v>190</v>
      </c>
      <c r="D3" s="1210" t="s">
        <v>191</v>
      </c>
      <c r="E3" s="1210" t="s">
        <v>192</v>
      </c>
      <c r="F3" s="1210" t="s">
        <v>193</v>
      </c>
      <c r="G3" s="1210" t="s">
        <v>194</v>
      </c>
      <c r="H3" s="1210" t="s">
        <v>195</v>
      </c>
      <c r="I3" s="1210" t="s">
        <v>196</v>
      </c>
      <c r="J3" s="504"/>
      <c r="K3" s="504"/>
      <c r="L3" s="504"/>
      <c r="M3" s="504"/>
      <c r="N3" s="198"/>
      <c r="O3" s="198"/>
      <c r="P3" s="504"/>
      <c r="Q3" s="504"/>
    </row>
    <row r="4" spans="1:17" ht="11.25">
      <c r="A4" s="473"/>
      <c r="B4" s="1599" t="s">
        <v>21</v>
      </c>
      <c r="C4" s="1599"/>
      <c r="D4" s="1599"/>
      <c r="E4" s="1599"/>
      <c r="F4" s="1599"/>
      <c r="G4" s="1599"/>
      <c r="H4" s="1599"/>
      <c r="I4" s="1599"/>
      <c r="J4" s="25"/>
      <c r="K4" s="25"/>
      <c r="L4" s="25"/>
      <c r="M4" s="25"/>
      <c r="N4" s="25"/>
      <c r="O4" s="25"/>
      <c r="P4" s="504"/>
      <c r="Q4" s="531"/>
    </row>
    <row r="5" spans="1:17" ht="11.25">
      <c r="A5" s="165" t="s">
        <v>197</v>
      </c>
      <c r="B5" s="269">
        <v>2.2401874145441485</v>
      </c>
      <c r="C5" s="269">
        <v>2.0337741844507518</v>
      </c>
      <c r="D5" s="269">
        <v>2.0958942628582737</v>
      </c>
      <c r="E5" s="269">
        <v>1.9838936201090611</v>
      </c>
      <c r="F5" s="269">
        <v>2.3226731057593435</v>
      </c>
      <c r="G5" s="269">
        <v>2.4284331297936146</v>
      </c>
      <c r="H5" s="269">
        <v>0.04845499135496838</v>
      </c>
      <c r="I5" s="269">
        <v>10.81494142864569</v>
      </c>
      <c r="J5" s="269"/>
      <c r="K5" s="269"/>
      <c r="L5" s="269"/>
      <c r="M5" s="269"/>
      <c r="N5" s="179"/>
      <c r="O5" s="179"/>
      <c r="P5" s="504"/>
      <c r="Q5" s="504"/>
    </row>
    <row r="6" spans="1:17" ht="11.25">
      <c r="A6" s="165" t="s">
        <v>200</v>
      </c>
      <c r="B6" s="269">
        <v>2.226730404196114</v>
      </c>
      <c r="C6" s="269">
        <v>2.1745370788378016</v>
      </c>
      <c r="D6" s="269">
        <v>2.115548177798118</v>
      </c>
      <c r="E6" s="269">
        <v>2.1469092047898033</v>
      </c>
      <c r="F6" s="269">
        <v>2.1548640338616902</v>
      </c>
      <c r="G6" s="269">
        <v>2.144983911906425</v>
      </c>
      <c r="H6" s="269">
        <v>-0.012468301982431233</v>
      </c>
      <c r="I6" s="269">
        <v>-2.799688269162628</v>
      </c>
      <c r="J6" s="269"/>
      <c r="K6" s="269"/>
      <c r="L6" s="269"/>
      <c r="M6" s="269"/>
      <c r="N6" s="179"/>
      <c r="O6" s="179"/>
      <c r="P6" s="504"/>
      <c r="Q6" s="504"/>
    </row>
    <row r="7" spans="1:17" ht="12" thickBot="1">
      <c r="A7" s="601" t="s">
        <v>203</v>
      </c>
      <c r="B7" s="1223">
        <v>0.013457010348034704</v>
      </c>
      <c r="C7" s="1223">
        <v>-0.1407628943870498</v>
      </c>
      <c r="D7" s="1223">
        <v>-0.019653914939844253</v>
      </c>
      <c r="E7" s="1223">
        <v>-0.16301558468074218</v>
      </c>
      <c r="F7" s="1223">
        <v>0.16780907189765326</v>
      </c>
      <c r="G7" s="1223">
        <v>0.2834492178871897</v>
      </c>
      <c r="H7" s="1223">
        <v>0.060923293337399605</v>
      </c>
      <c r="I7" s="1275">
        <v>2263.626606570047</v>
      </c>
      <c r="J7" s="269"/>
      <c r="K7" s="269"/>
      <c r="L7" s="269"/>
      <c r="M7" s="269"/>
      <c r="N7" s="179"/>
      <c r="O7" s="179"/>
      <c r="P7" s="504"/>
      <c r="Q7" s="504"/>
    </row>
    <row r="8" spans="1:17" ht="11.25">
      <c r="A8" s="473"/>
      <c r="B8" s="1599" t="s">
        <v>75</v>
      </c>
      <c r="C8" s="1599"/>
      <c r="D8" s="1599"/>
      <c r="E8" s="1599"/>
      <c r="F8" s="1599"/>
      <c r="G8" s="1599"/>
      <c r="H8" s="1599"/>
      <c r="I8" s="1599"/>
      <c r="J8" s="25"/>
      <c r="K8" s="25"/>
      <c r="L8" s="25"/>
      <c r="M8" s="25"/>
      <c r="N8" s="25"/>
      <c r="O8" s="25"/>
      <c r="P8" s="504"/>
      <c r="Q8" s="504"/>
    </row>
    <row r="9" spans="1:17" ht="11.25">
      <c r="A9" s="165" t="s">
        <v>197</v>
      </c>
      <c r="B9" s="269">
        <v>2.753230296025412</v>
      </c>
      <c r="C9" s="269">
        <v>2.6365419622356754</v>
      </c>
      <c r="D9" s="269">
        <v>2.7081722931204224</v>
      </c>
      <c r="E9" s="269">
        <v>3.004633327714116</v>
      </c>
      <c r="F9" s="269">
        <v>3.2582022577779646</v>
      </c>
      <c r="G9" s="269">
        <v>3.345944806216538</v>
      </c>
      <c r="H9" s="179" t="s">
        <v>272</v>
      </c>
      <c r="I9" s="179" t="s">
        <v>667</v>
      </c>
      <c r="J9" s="269"/>
      <c r="K9" s="269"/>
      <c r="L9" s="269"/>
      <c r="M9" s="269"/>
      <c r="N9" s="179"/>
      <c r="O9" s="179"/>
      <c r="P9" s="504"/>
      <c r="Q9" s="504"/>
    </row>
    <row r="10" spans="1:17" ht="11.25">
      <c r="A10" s="165" t="s">
        <v>200</v>
      </c>
      <c r="B10" s="269">
        <v>2.5940104379843953</v>
      </c>
      <c r="C10" s="269">
        <v>2.5592541713602164</v>
      </c>
      <c r="D10" s="269">
        <v>2.44414143295228</v>
      </c>
      <c r="E10" s="269">
        <v>2.4599578517636163</v>
      </c>
      <c r="F10" s="269">
        <v>2.5416199097699934</v>
      </c>
      <c r="G10" s="269">
        <v>2.4615507549519178</v>
      </c>
      <c r="H10" s="179">
        <v>-0.01998242231776344</v>
      </c>
      <c r="I10" s="179">
        <v>-3.8516464747324286</v>
      </c>
      <c r="J10" s="269"/>
      <c r="K10" s="269"/>
      <c r="L10" s="269"/>
      <c r="M10" s="269"/>
      <c r="N10" s="179"/>
      <c r="O10" s="179"/>
      <c r="P10" s="504"/>
      <c r="Q10" s="504"/>
    </row>
    <row r="11" spans="1:17" ht="12" thickBot="1">
      <c r="A11" s="601" t="s">
        <v>203</v>
      </c>
      <c r="B11" s="1223">
        <v>0.15921985804101668</v>
      </c>
      <c r="C11" s="1223">
        <v>0.077287790875459</v>
      </c>
      <c r="D11" s="1223">
        <v>0.2640308601681425</v>
      </c>
      <c r="E11" s="1223">
        <v>0.5446754759504997</v>
      </c>
      <c r="F11" s="1223">
        <v>0.7165823480079712</v>
      </c>
      <c r="G11" s="1223">
        <v>0.88439405126462</v>
      </c>
      <c r="H11" s="897" t="s">
        <v>261</v>
      </c>
      <c r="I11" s="897" t="s">
        <v>668</v>
      </c>
      <c r="J11" s="269"/>
      <c r="K11" s="269"/>
      <c r="L11" s="269"/>
      <c r="M11" s="269"/>
      <c r="N11" s="179"/>
      <c r="O11" s="179"/>
      <c r="P11" s="504"/>
      <c r="Q11" s="504"/>
    </row>
    <row r="12" spans="1:15" ht="11.25" customHeight="1">
      <c r="A12" s="829" t="s">
        <v>212</v>
      </c>
      <c r="B12" s="829"/>
      <c r="C12" s="829"/>
      <c r="D12" s="829"/>
      <c r="E12" s="829"/>
      <c r="F12" s="829"/>
      <c r="G12" s="829"/>
      <c r="H12" s="829"/>
      <c r="I12" s="829"/>
      <c r="J12" s="829"/>
      <c r="K12" s="829"/>
      <c r="L12" s="829"/>
      <c r="M12" s="829"/>
      <c r="N12" s="829"/>
      <c r="O12" s="829"/>
    </row>
    <row r="13" spans="1:15" ht="11.25" customHeight="1">
      <c r="A13" s="769" t="s">
        <v>184</v>
      </c>
      <c r="B13" s="769"/>
      <c r="C13" s="769"/>
      <c r="D13" s="769"/>
      <c r="E13" s="769"/>
      <c r="F13" s="769"/>
      <c r="G13" s="769"/>
      <c r="H13" s="769"/>
      <c r="I13" s="769"/>
      <c r="J13" s="769"/>
      <c r="K13" s="769"/>
      <c r="L13" s="769"/>
      <c r="M13" s="769"/>
      <c r="N13" s="769"/>
      <c r="O13" s="769"/>
    </row>
    <row r="14" spans="1:15" ht="11.25" customHeight="1">
      <c r="A14" s="829" t="s">
        <v>213</v>
      </c>
      <c r="B14" s="829"/>
      <c r="C14" s="829"/>
      <c r="D14" s="829"/>
      <c r="E14" s="829"/>
      <c r="F14" s="829"/>
      <c r="G14" s="829"/>
      <c r="H14" s="829"/>
      <c r="I14" s="829"/>
      <c r="J14" s="829"/>
      <c r="K14" s="829"/>
      <c r="L14" s="829"/>
      <c r="M14" s="829"/>
      <c r="N14" s="829"/>
      <c r="O14" s="829"/>
    </row>
    <row r="15" spans="1:15" ht="11.25" customHeight="1">
      <c r="A15" s="829" t="s">
        <v>214</v>
      </c>
      <c r="B15" s="829"/>
      <c r="C15" s="829"/>
      <c r="D15" s="829"/>
      <c r="E15" s="829"/>
      <c r="F15" s="829"/>
      <c r="G15" s="829"/>
      <c r="H15" s="829"/>
      <c r="I15" s="829"/>
      <c r="J15" s="829"/>
      <c r="K15" s="829"/>
      <c r="L15" s="829"/>
      <c r="M15" s="829"/>
      <c r="N15" s="829"/>
      <c r="O15" s="829"/>
    </row>
    <row r="16" spans="1:15" ht="11.25" customHeight="1">
      <c r="A16" s="829" t="s">
        <v>215</v>
      </c>
      <c r="B16" s="829"/>
      <c r="C16" s="829"/>
      <c r="D16" s="829"/>
      <c r="E16" s="829"/>
      <c r="F16" s="829"/>
      <c r="G16" s="829"/>
      <c r="H16" s="829"/>
      <c r="I16" s="829"/>
      <c r="J16" s="829"/>
      <c r="K16" s="829"/>
      <c r="L16" s="829"/>
      <c r="M16" s="829"/>
      <c r="N16" s="829"/>
      <c r="O16" s="829"/>
    </row>
    <row r="17" spans="1:15" ht="11.25">
      <c r="A17" s="830" t="s">
        <v>95</v>
      </c>
      <c r="B17" s="829"/>
      <c r="C17" s="829"/>
      <c r="D17" s="829"/>
      <c r="E17" s="829"/>
      <c r="F17" s="829"/>
      <c r="G17" s="829"/>
      <c r="H17" s="829"/>
      <c r="I17" s="829"/>
      <c r="J17" s="829"/>
      <c r="K17" s="829"/>
      <c r="L17" s="829"/>
      <c r="M17" s="829"/>
      <c r="N17" s="829"/>
      <c r="O17" s="829"/>
    </row>
    <row r="18" spans="1:15" ht="11.25" customHeight="1">
      <c r="A18" s="829" t="s">
        <v>216</v>
      </c>
      <c r="B18" s="829"/>
      <c r="C18" s="829"/>
      <c r="D18" s="829"/>
      <c r="E18" s="829"/>
      <c r="F18" s="829"/>
      <c r="G18" s="829"/>
      <c r="H18" s="829"/>
      <c r="I18" s="829"/>
      <c r="J18" s="829"/>
      <c r="K18" s="829"/>
      <c r="L18" s="829"/>
      <c r="M18" s="829"/>
      <c r="N18" s="829"/>
      <c r="O18" s="829"/>
    </row>
    <row r="19" spans="1:15" ht="11.25" customHeight="1">
      <c r="A19" s="829" t="s">
        <v>217</v>
      </c>
      <c r="B19" s="829"/>
      <c r="C19" s="829"/>
      <c r="D19" s="829"/>
      <c r="E19" s="829"/>
      <c r="F19" s="829"/>
      <c r="G19" s="829"/>
      <c r="H19" s="829"/>
      <c r="I19" s="829"/>
      <c r="J19" s="829"/>
      <c r="K19" s="829"/>
      <c r="L19" s="829"/>
      <c r="M19" s="829"/>
      <c r="N19" s="829"/>
      <c r="O19" s="829"/>
    </row>
    <row r="20" spans="1:15" ht="11.25" customHeight="1">
      <c r="A20" s="829" t="s">
        <v>310</v>
      </c>
      <c r="B20" s="829"/>
      <c r="C20" s="829"/>
      <c r="D20" s="829"/>
      <c r="E20" s="829"/>
      <c r="F20" s="829"/>
      <c r="G20" s="829"/>
      <c r="H20" s="829"/>
      <c r="I20" s="829"/>
      <c r="J20" s="829"/>
      <c r="K20" s="829"/>
      <c r="L20" s="829"/>
      <c r="M20" s="829"/>
      <c r="N20" s="829"/>
      <c r="O20" s="829"/>
    </row>
    <row r="21" spans="1:15" ht="11.25" customHeight="1">
      <c r="A21" s="829" t="s">
        <v>479</v>
      </c>
      <c r="B21" s="829"/>
      <c r="C21" s="829"/>
      <c r="D21" s="829"/>
      <c r="E21" s="829"/>
      <c r="F21" s="829"/>
      <c r="G21" s="829"/>
      <c r="H21" s="829"/>
      <c r="I21" s="829"/>
      <c r="J21" s="829"/>
      <c r="K21" s="829"/>
      <c r="L21" s="829"/>
      <c r="M21" s="829"/>
      <c r="N21" s="829"/>
      <c r="O21" s="829"/>
    </row>
    <row r="23" spans="1:6" s="181" customFormat="1" ht="11.25">
      <c r="A23" s="142"/>
      <c r="B23" s="142"/>
      <c r="C23" s="142"/>
      <c r="D23" s="142"/>
      <c r="E23" s="142"/>
      <c r="F23" s="142"/>
    </row>
    <row r="24" spans="1:6" s="181" customFormat="1" ht="11.25">
      <c r="A24" s="142"/>
      <c r="B24" s="142"/>
      <c r="C24" s="142"/>
      <c r="D24" s="142"/>
      <c r="E24" s="142"/>
      <c r="F24" s="142"/>
    </row>
    <row r="25" ht="11.25">
      <c r="H25" s="1276"/>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0" tint="-0.1499900072813034"/>
  </sheetPr>
  <dimension ref="A1:N8"/>
  <sheetViews>
    <sheetView zoomScalePageLayoutView="0" workbookViewId="0" topLeftCell="A1">
      <selection activeCell="G36" sqref="G36"/>
    </sheetView>
  </sheetViews>
  <sheetFormatPr defaultColWidth="8.8515625" defaultRowHeight="15"/>
  <cols>
    <col min="1" max="3" width="8.8515625" style="58" customWidth="1"/>
    <col min="4" max="4" width="1.421875" style="58" customWidth="1"/>
    <col min="5" max="6" width="8.8515625" style="58" customWidth="1"/>
    <col min="7" max="7" width="17.28125" style="58" bestFit="1" customWidth="1"/>
    <col min="8" max="8" width="8.8515625" style="58" customWidth="1"/>
    <col min="9" max="9" width="12.8515625" style="58" customWidth="1"/>
    <col min="10" max="16384" width="8.8515625" style="58" customWidth="1"/>
  </cols>
  <sheetData>
    <row r="1" ht="15.75" thickBot="1">
      <c r="A1" s="42" t="s">
        <v>2247</v>
      </c>
    </row>
    <row r="2" spans="1:13" ht="15" customHeight="1" thickBot="1">
      <c r="A2" s="1694"/>
      <c r="B2" s="1696" t="s">
        <v>2241</v>
      </c>
      <c r="C2" s="1696" t="s">
        <v>670</v>
      </c>
      <c r="D2" s="1277"/>
      <c r="E2" s="1565" t="s">
        <v>671</v>
      </c>
      <c r="F2" s="1565"/>
      <c r="G2" s="1565"/>
      <c r="H2" s="1565"/>
      <c r="I2" s="1565"/>
      <c r="J2" s="1565"/>
      <c r="K2" s="1565"/>
      <c r="L2" s="1565"/>
      <c r="M2" s="512"/>
    </row>
    <row r="3" spans="1:13" ht="34.5" thickBot="1">
      <c r="A3" s="1695"/>
      <c r="B3" s="1697"/>
      <c r="C3" s="1697"/>
      <c r="D3" s="566"/>
      <c r="E3" s="567" t="s">
        <v>2242</v>
      </c>
      <c r="F3" s="432" t="s">
        <v>672</v>
      </c>
      <c r="G3" s="432" t="s">
        <v>2243</v>
      </c>
      <c r="H3" s="432" t="s">
        <v>673</v>
      </c>
      <c r="I3" s="567" t="s">
        <v>2244</v>
      </c>
      <c r="J3" s="432" t="s">
        <v>674</v>
      </c>
      <c r="K3" s="265" t="s">
        <v>534</v>
      </c>
      <c r="L3" s="265" t="s">
        <v>2</v>
      </c>
      <c r="M3" s="97"/>
    </row>
    <row r="4" spans="1:12" ht="11.25">
      <c r="A4" s="513"/>
      <c r="B4" s="1698" t="s">
        <v>8</v>
      </c>
      <c r="C4" s="1698"/>
      <c r="D4" s="1698"/>
      <c r="E4" s="1698"/>
      <c r="F4" s="1698"/>
      <c r="G4" s="1698"/>
      <c r="H4" s="1698"/>
      <c r="I4" s="1698"/>
      <c r="J4" s="1698"/>
      <c r="K4" s="1698"/>
      <c r="L4" s="1698"/>
    </row>
    <row r="5" spans="1:14" ht="11.25">
      <c r="A5" s="124" t="s">
        <v>4</v>
      </c>
      <c r="B5" s="514">
        <v>5.7</v>
      </c>
      <c r="C5" s="514">
        <v>2.4</v>
      </c>
      <c r="D5" s="514"/>
      <c r="E5" s="514">
        <f>E6/$L6*100</f>
        <v>50</v>
      </c>
      <c r="F5" s="514">
        <f aca="true" t="shared" si="0" ref="F5:L5">F6/$L6*100</f>
        <v>15</v>
      </c>
      <c r="G5" s="514">
        <f t="shared" si="0"/>
        <v>15</v>
      </c>
      <c r="H5" s="514">
        <f t="shared" si="0"/>
        <v>0</v>
      </c>
      <c r="I5" s="514">
        <f t="shared" si="0"/>
        <v>0</v>
      </c>
      <c r="J5" s="514">
        <f t="shared" si="0"/>
        <v>0</v>
      </c>
      <c r="K5" s="514">
        <f t="shared" si="0"/>
        <v>20</v>
      </c>
      <c r="L5" s="514">
        <f t="shared" si="0"/>
        <v>100</v>
      </c>
      <c r="N5" s="126"/>
    </row>
    <row r="6" spans="1:12" ht="12" thickBot="1">
      <c r="A6" s="70" t="s">
        <v>5</v>
      </c>
      <c r="B6" s="70">
        <v>14</v>
      </c>
      <c r="C6" s="70">
        <v>6</v>
      </c>
      <c r="D6" s="70"/>
      <c r="E6" s="70">
        <v>10</v>
      </c>
      <c r="F6" s="70">
        <v>3</v>
      </c>
      <c r="G6" s="70">
        <v>3</v>
      </c>
      <c r="H6" s="70">
        <v>0</v>
      </c>
      <c r="I6" s="70">
        <v>0</v>
      </c>
      <c r="J6" s="70">
        <v>0</v>
      </c>
      <c r="K6" s="70">
        <v>4</v>
      </c>
      <c r="L6" s="70">
        <f>SUM(B6:C6)</f>
        <v>20</v>
      </c>
    </row>
    <row r="7" ht="11.25" customHeight="1">
      <c r="A7" s="889" t="s">
        <v>2245</v>
      </c>
    </row>
    <row r="8" ht="15">
      <c r="N8" s="53"/>
    </row>
    <row r="10" ht="11.25" customHeight="1"/>
    <row r="16" ht="11.25" customHeight="1"/>
  </sheetData>
  <sheetProtection/>
  <mergeCells count="5">
    <mergeCell ref="A2:A3"/>
    <mergeCell ref="B2:B3"/>
    <mergeCell ref="C2:C3"/>
    <mergeCell ref="E2:L2"/>
    <mergeCell ref="B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A43" sqref="A43"/>
    </sheetView>
  </sheetViews>
  <sheetFormatPr defaultColWidth="9.140625" defaultRowHeight="15"/>
  <sheetData>
    <row r="1" ht="15">
      <c r="A1" s="43" t="s">
        <v>2054</v>
      </c>
    </row>
    <row r="7" ht="15">
      <c r="A7" s="1080"/>
    </row>
    <row r="8" spans="1:9" ht="15">
      <c r="A8" s="1568"/>
      <c r="B8" s="1568"/>
      <c r="C8" s="1568"/>
      <c r="D8" s="1568"/>
      <c r="E8" s="1568"/>
      <c r="F8" s="1568"/>
      <c r="G8" s="1568"/>
      <c r="H8" s="1568"/>
      <c r="I8" s="1568"/>
    </row>
    <row r="41" ht="15">
      <c r="A41" s="1081" t="s">
        <v>2055</v>
      </c>
    </row>
    <row r="42" ht="15">
      <c r="A42" s="54" t="s">
        <v>2056</v>
      </c>
    </row>
  </sheetData>
  <sheetProtection/>
  <mergeCells count="1">
    <mergeCell ref="A8:I8"/>
  </mergeCell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0" tint="-0.1499900072813034"/>
  </sheetPr>
  <dimension ref="A1:H18"/>
  <sheetViews>
    <sheetView zoomScalePageLayoutView="0" workbookViewId="0" topLeftCell="A1">
      <selection activeCell="A12" sqref="A12"/>
    </sheetView>
  </sheetViews>
  <sheetFormatPr defaultColWidth="8.8515625" defaultRowHeight="15"/>
  <cols>
    <col min="1" max="1" width="28.421875" style="0" customWidth="1"/>
    <col min="2" max="3" width="8.8515625" style="0" customWidth="1"/>
    <col min="4" max="4" width="1.7109375" style="0" customWidth="1"/>
  </cols>
  <sheetData>
    <row r="1" spans="1:6" ht="15">
      <c r="A1" s="1700" t="s">
        <v>2246</v>
      </c>
      <c r="B1" s="1700"/>
      <c r="C1" s="1700"/>
      <c r="D1" s="1700"/>
      <c r="E1" s="1700"/>
      <c r="F1" s="1700"/>
    </row>
    <row r="2" spans="1:6" ht="15.75" thickBot="1">
      <c r="A2" s="1701"/>
      <c r="B2" s="1701"/>
      <c r="C2" s="1701"/>
      <c r="D2" s="1701"/>
      <c r="E2" s="1701"/>
      <c r="F2" s="1701"/>
    </row>
    <row r="3" spans="1:8" ht="15.75" thickBot="1">
      <c r="A3" s="515"/>
      <c r="B3" s="1618" t="s">
        <v>21</v>
      </c>
      <c r="C3" s="1618"/>
      <c r="D3" s="7"/>
      <c r="E3" s="1618" t="s">
        <v>655</v>
      </c>
      <c r="F3" s="1699"/>
      <c r="H3" s="53"/>
    </row>
    <row r="4" spans="1:6" ht="15.75" thickBot="1">
      <c r="A4" s="516"/>
      <c r="B4" s="517" t="s">
        <v>371</v>
      </c>
      <c r="C4" s="517" t="s">
        <v>4</v>
      </c>
      <c r="D4" s="11"/>
      <c r="E4" s="517" t="s">
        <v>371</v>
      </c>
      <c r="F4" s="517" t="s">
        <v>4</v>
      </c>
    </row>
    <row r="5" spans="1:6" ht="15">
      <c r="A5" s="214" t="s">
        <v>676</v>
      </c>
      <c r="B5" s="160">
        <v>5179</v>
      </c>
      <c r="C5" s="132">
        <v>9.7</v>
      </c>
      <c r="D5" s="121"/>
      <c r="E5" s="160">
        <v>13682</v>
      </c>
      <c r="F5" s="121">
        <v>7.6</v>
      </c>
    </row>
    <row r="6" spans="1:6" ht="15">
      <c r="A6" s="214" t="s">
        <v>677</v>
      </c>
      <c r="B6" s="160">
        <v>47844</v>
      </c>
      <c r="C6" s="132">
        <v>89.4</v>
      </c>
      <c r="D6" s="121"/>
      <c r="E6" s="160">
        <v>163638</v>
      </c>
      <c r="F6" s="121">
        <v>91.3</v>
      </c>
    </row>
    <row r="7" spans="1:6" ht="15.75" thickBot="1">
      <c r="A7" s="471" t="s">
        <v>678</v>
      </c>
      <c r="B7" s="518">
        <v>53530</v>
      </c>
      <c r="C7" s="519">
        <v>100</v>
      </c>
      <c r="D7" s="471"/>
      <c r="E7" s="518">
        <v>179254</v>
      </c>
      <c r="F7" s="519">
        <v>100</v>
      </c>
    </row>
    <row r="8" ht="15">
      <c r="A8" s="159" t="s">
        <v>679</v>
      </c>
    </row>
    <row r="9" ht="15">
      <c r="A9" s="159" t="s">
        <v>680</v>
      </c>
    </row>
    <row r="10" spans="1:6" ht="15">
      <c r="A10" s="159" t="s">
        <v>681</v>
      </c>
      <c r="B10" s="65"/>
      <c r="C10" s="65"/>
      <c r="D10" s="65"/>
      <c r="E10" s="65"/>
      <c r="F10" s="65"/>
    </row>
    <row r="11" spans="1:6" ht="15">
      <c r="A11" s="356" t="s">
        <v>682</v>
      </c>
      <c r="B11" s="65"/>
      <c r="C11" s="65"/>
      <c r="D11" s="65"/>
      <c r="E11" s="65"/>
      <c r="F11" s="65"/>
    </row>
    <row r="12" spans="1:5" ht="15">
      <c r="A12" s="59"/>
      <c r="B12" s="59"/>
      <c r="C12" s="59"/>
      <c r="D12" s="59"/>
      <c r="E12" s="59"/>
    </row>
    <row r="13" spans="1:5" ht="15">
      <c r="A13" s="59"/>
      <c r="B13" s="59"/>
      <c r="C13" s="59"/>
      <c r="D13" s="59"/>
      <c r="E13" s="59"/>
    </row>
    <row r="14" spans="1:5" ht="15">
      <c r="A14" s="457"/>
      <c r="B14" s="234"/>
      <c r="C14" s="59"/>
      <c r="D14" s="59"/>
      <c r="E14" s="59"/>
    </row>
    <row r="15" spans="1:5" ht="15">
      <c r="A15" s="457"/>
      <c r="B15" s="234"/>
      <c r="C15" s="59"/>
      <c r="D15" s="59"/>
      <c r="E15" s="59"/>
    </row>
    <row r="16" spans="1:5" ht="15">
      <c r="A16" s="59"/>
      <c r="B16" s="59"/>
      <c r="C16" s="59"/>
      <c r="D16" s="59"/>
      <c r="E16" s="59"/>
    </row>
    <row r="17" spans="1:5" ht="15">
      <c r="A17" s="59"/>
      <c r="B17" s="59"/>
      <c r="C17" s="59"/>
      <c r="D17" s="59"/>
      <c r="E17" s="59"/>
    </row>
    <row r="18" spans="1:5" ht="15">
      <c r="A18" s="59"/>
      <c r="B18" s="59"/>
      <c r="C18" s="59"/>
      <c r="D18" s="59"/>
      <c r="E18" s="59"/>
    </row>
  </sheetData>
  <sheetProtection/>
  <mergeCells count="3">
    <mergeCell ref="B3:C3"/>
    <mergeCell ref="E3:F3"/>
    <mergeCell ref="A1:F2"/>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sheetPr>
    <tabColor theme="0" tint="-0.1499900072813034"/>
    <pageSetUpPr fitToPage="1"/>
  </sheetPr>
  <dimension ref="A1:J26"/>
  <sheetViews>
    <sheetView zoomScalePageLayoutView="0" workbookViewId="0" topLeftCell="A1">
      <selection activeCell="A27" sqref="A27"/>
    </sheetView>
  </sheetViews>
  <sheetFormatPr defaultColWidth="2.7109375" defaultRowHeight="15"/>
  <cols>
    <col min="1" max="1" width="16.8515625" style="65" customWidth="1"/>
    <col min="2" max="3" width="9.7109375" style="65" customWidth="1"/>
    <col min="4" max="4" width="2.421875" style="65" customWidth="1"/>
    <col min="5" max="5" width="7.8515625" style="65" customWidth="1"/>
    <col min="6" max="6" width="10.421875" style="65" customWidth="1"/>
    <col min="7" max="7" width="2.7109375" style="65" customWidth="1"/>
    <col min="8" max="8" width="8.421875" style="65" bestFit="1" customWidth="1"/>
    <col min="9" max="9" width="10.140625" style="65" customWidth="1"/>
    <col min="10" max="245" width="9.140625" style="65" customWidth="1"/>
    <col min="246" max="246" width="16.8515625" style="65" customWidth="1"/>
    <col min="247" max="248" width="9.7109375" style="65" customWidth="1"/>
    <col min="249" max="249" width="7.28125" style="65" customWidth="1"/>
    <col min="250" max="250" width="7.7109375" style="65" customWidth="1"/>
    <col min="251" max="251" width="2.421875" style="65" customWidth="1"/>
    <col min="252" max="252" width="7.8515625" style="65" customWidth="1"/>
    <col min="253" max="254" width="10.421875" style="65" customWidth="1"/>
    <col min="255" max="255" width="8.7109375" style="65" customWidth="1"/>
    <col min="256" max="16384" width="2.7109375" style="65" customWidth="1"/>
  </cols>
  <sheetData>
    <row r="1" spans="1:10" ht="25.5" customHeight="1">
      <c r="A1" s="1578" t="s">
        <v>2248</v>
      </c>
      <c r="B1" s="1578"/>
      <c r="C1" s="1578"/>
      <c r="D1" s="1578"/>
      <c r="E1" s="1578"/>
      <c r="F1" s="1578"/>
      <c r="G1" s="1578"/>
      <c r="H1" s="1578"/>
      <c r="I1" s="1578"/>
      <c r="J1" s="408"/>
    </row>
    <row r="2" spans="1:10" ht="16.5" customHeight="1">
      <c r="A2" s="1578"/>
      <c r="B2" s="1578"/>
      <c r="C2" s="1578"/>
      <c r="D2" s="1578"/>
      <c r="E2" s="1578"/>
      <c r="F2" s="1578"/>
      <c r="G2" s="1578"/>
      <c r="H2" s="1578"/>
      <c r="I2" s="1578"/>
      <c r="J2" s="408"/>
    </row>
    <row r="3" spans="1:10" ht="15.75" customHeight="1" thickBot="1">
      <c r="A3" s="1579"/>
      <c r="B3" s="1579"/>
      <c r="C3" s="1579"/>
      <c r="D3" s="1579"/>
      <c r="E3" s="1579"/>
      <c r="F3" s="1579"/>
      <c r="G3" s="1579"/>
      <c r="H3" s="1579"/>
      <c r="I3" s="1579"/>
      <c r="J3" s="121"/>
    </row>
    <row r="4" spans="1:10" ht="13.5" customHeight="1" thickBot="1">
      <c r="A4" s="316"/>
      <c r="B4" s="1601" t="s">
        <v>0</v>
      </c>
      <c r="C4" s="1601"/>
      <c r="D4" s="317"/>
      <c r="E4" s="1656" t="s">
        <v>1</v>
      </c>
      <c r="F4" s="1601"/>
      <c r="G4" s="317"/>
      <c r="H4" s="1657" t="s">
        <v>441</v>
      </c>
      <c r="I4" s="1657" t="s">
        <v>324</v>
      </c>
      <c r="J4" s="121"/>
    </row>
    <row r="5" spans="1:10" ht="29.25" customHeight="1" thickBot="1">
      <c r="A5" s="318"/>
      <c r="B5" s="26" t="s">
        <v>5</v>
      </c>
      <c r="C5" s="319" t="s">
        <v>442</v>
      </c>
      <c r="D5" s="26"/>
      <c r="E5" s="26" t="s">
        <v>5</v>
      </c>
      <c r="F5" s="319" t="s">
        <v>442</v>
      </c>
      <c r="G5" s="26"/>
      <c r="H5" s="1658"/>
      <c r="I5" s="1658"/>
      <c r="J5" s="121"/>
    </row>
    <row r="6" spans="1:10" ht="12.75">
      <c r="A6" s="320" t="s">
        <v>21</v>
      </c>
      <c r="B6" s="321"/>
      <c r="C6" s="322"/>
      <c r="D6" s="323"/>
      <c r="E6" s="321"/>
      <c r="F6" s="322"/>
      <c r="G6" s="495"/>
      <c r="H6" s="322"/>
      <c r="I6" s="220"/>
      <c r="J6" s="121"/>
    </row>
    <row r="7" spans="1:10" ht="12.75">
      <c r="A7" s="520" t="s">
        <v>22</v>
      </c>
      <c r="B7" s="521">
        <v>363</v>
      </c>
      <c r="C7" s="522">
        <v>5.121748733859156</v>
      </c>
      <c r="D7" s="329"/>
      <c r="E7" s="521">
        <v>75075</v>
      </c>
      <c r="F7" s="522">
        <v>10.632144230967313</v>
      </c>
      <c r="G7" s="329"/>
      <c r="H7" s="522" t="s">
        <v>254</v>
      </c>
      <c r="I7" s="158" t="s">
        <v>683</v>
      </c>
      <c r="J7" s="121"/>
    </row>
    <row r="8" spans="1:10" ht="12.75">
      <c r="A8" s="520" t="s">
        <v>23</v>
      </c>
      <c r="B8" s="521">
        <v>481</v>
      </c>
      <c r="C8" s="522">
        <v>6.897948714155816</v>
      </c>
      <c r="D8" s="329"/>
      <c r="E8" s="521">
        <v>98758</v>
      </c>
      <c r="F8" s="522">
        <v>11.611189593091128</v>
      </c>
      <c r="G8" s="329"/>
      <c r="H8" s="522" t="s">
        <v>264</v>
      </c>
      <c r="I8" s="158" t="s">
        <v>684</v>
      </c>
      <c r="J8" s="121"/>
    </row>
    <row r="9" spans="1:10" ht="12.75" customHeight="1">
      <c r="A9" s="520" t="s">
        <v>685</v>
      </c>
      <c r="B9" s="521">
        <v>844</v>
      </c>
      <c r="C9" s="522">
        <v>6.144615779574871</v>
      </c>
      <c r="D9" s="329"/>
      <c r="E9" s="521">
        <v>173833</v>
      </c>
      <c r="F9" s="522">
        <v>11.131467025439601</v>
      </c>
      <c r="G9" s="329"/>
      <c r="H9" s="522" t="s">
        <v>264</v>
      </c>
      <c r="I9" s="158" t="s">
        <v>686</v>
      </c>
      <c r="J9" s="121"/>
    </row>
    <row r="10" spans="1:10" ht="12.75">
      <c r="A10" s="1592" t="s">
        <v>61</v>
      </c>
      <c r="B10" s="1702"/>
      <c r="C10" s="1702"/>
      <c r="D10" s="1702"/>
      <c r="E10" s="1702"/>
      <c r="F10" s="1702"/>
      <c r="G10" s="1702"/>
      <c r="H10" s="1702"/>
      <c r="I10" s="1702"/>
      <c r="J10" s="121"/>
    </row>
    <row r="11" spans="1:10" ht="12.75">
      <c r="A11" s="523" t="s">
        <v>22</v>
      </c>
      <c r="B11" s="524">
        <v>1401</v>
      </c>
      <c r="C11" s="525">
        <v>6.923875301052279</v>
      </c>
      <c r="D11" s="343"/>
      <c r="E11" s="524">
        <v>200102</v>
      </c>
      <c r="F11" s="525">
        <v>9.847985768479314</v>
      </c>
      <c r="G11" s="343"/>
      <c r="H11" s="525" t="s">
        <v>146</v>
      </c>
      <c r="I11" s="344" t="s">
        <v>687</v>
      </c>
      <c r="J11" s="121"/>
    </row>
    <row r="12" spans="1:10" ht="12.75">
      <c r="A12" s="523" t="s">
        <v>23</v>
      </c>
      <c r="B12" s="524">
        <v>1521</v>
      </c>
      <c r="C12" s="525">
        <v>6.341805359979992</v>
      </c>
      <c r="D12" s="343"/>
      <c r="E12" s="524">
        <v>263220</v>
      </c>
      <c r="F12" s="525">
        <v>10.941626428225938</v>
      </c>
      <c r="G12" s="343"/>
      <c r="H12" s="525" t="s">
        <v>264</v>
      </c>
      <c r="I12" s="344" t="s">
        <v>358</v>
      </c>
      <c r="J12" s="121"/>
    </row>
    <row r="13" spans="1:10" ht="13.5" thickBot="1">
      <c r="A13" s="526" t="s">
        <v>88</v>
      </c>
      <c r="B13" s="527">
        <v>2922</v>
      </c>
      <c r="C13" s="528">
        <v>6.5866427269915695</v>
      </c>
      <c r="D13" s="347"/>
      <c r="E13" s="527">
        <v>463322</v>
      </c>
      <c r="F13" s="528">
        <v>10.41349863123938</v>
      </c>
      <c r="G13" s="347"/>
      <c r="H13" s="528" t="s">
        <v>264</v>
      </c>
      <c r="I13" s="349" t="s">
        <v>688</v>
      </c>
      <c r="J13" s="121"/>
    </row>
    <row r="14" spans="1:10" ht="12.75">
      <c r="A14" s="173" t="s">
        <v>183</v>
      </c>
      <c r="B14" s="174"/>
      <c r="C14" s="174"/>
      <c r="D14" s="174"/>
      <c r="E14" s="174"/>
      <c r="F14" s="174"/>
      <c r="G14" s="174"/>
      <c r="H14" s="174"/>
      <c r="I14" s="174"/>
      <c r="J14" s="121"/>
    </row>
    <row r="15" spans="1:10" ht="22.5" customHeight="1">
      <c r="A15" s="1703" t="s">
        <v>184</v>
      </c>
      <c r="B15" s="1703"/>
      <c r="C15" s="1703"/>
      <c r="D15" s="1703"/>
      <c r="E15" s="1703"/>
      <c r="F15" s="1703"/>
      <c r="G15" s="1703"/>
      <c r="H15" s="1703"/>
      <c r="I15" s="1703"/>
      <c r="J15" s="121"/>
    </row>
    <row r="16" spans="1:10" ht="12.75">
      <c r="A16" s="1703" t="s">
        <v>90</v>
      </c>
      <c r="B16" s="1703"/>
      <c r="C16" s="1703"/>
      <c r="D16" s="1703"/>
      <c r="E16" s="1703"/>
      <c r="F16" s="1703"/>
      <c r="G16" s="1703"/>
      <c r="H16" s="1703"/>
      <c r="I16" s="1703"/>
      <c r="J16" s="121"/>
    </row>
    <row r="17" spans="1:10" ht="12.75">
      <c r="A17" s="1703" t="s">
        <v>185</v>
      </c>
      <c r="B17" s="1703"/>
      <c r="C17" s="1703"/>
      <c r="D17" s="1703"/>
      <c r="E17" s="1703"/>
      <c r="F17" s="1703"/>
      <c r="G17" s="1703"/>
      <c r="H17" s="1703"/>
      <c r="I17" s="1703"/>
      <c r="J17" s="121"/>
    </row>
    <row r="18" spans="1:10" ht="22.5" customHeight="1">
      <c r="A18" s="1703" t="s">
        <v>186</v>
      </c>
      <c r="B18" s="1703"/>
      <c r="C18" s="1703"/>
      <c r="D18" s="1703"/>
      <c r="E18" s="1703"/>
      <c r="F18" s="1703"/>
      <c r="G18" s="1703"/>
      <c r="H18" s="1703"/>
      <c r="I18" s="1703"/>
      <c r="J18" s="121"/>
    </row>
    <row r="19" spans="1:10" ht="29.25" customHeight="1">
      <c r="A19" s="1703" t="s">
        <v>2224</v>
      </c>
      <c r="B19" s="1703"/>
      <c r="C19" s="1703"/>
      <c r="D19" s="1703"/>
      <c r="E19" s="1703"/>
      <c r="F19" s="1703"/>
      <c r="G19" s="1703"/>
      <c r="H19" s="1703"/>
      <c r="I19" s="1703"/>
      <c r="J19" s="121"/>
    </row>
    <row r="20" spans="1:10" ht="12.75">
      <c r="A20" s="1703" t="s">
        <v>286</v>
      </c>
      <c r="B20" s="1703"/>
      <c r="C20" s="1703"/>
      <c r="D20" s="1703"/>
      <c r="E20" s="1703"/>
      <c r="F20" s="1703"/>
      <c r="G20" s="1703"/>
      <c r="H20" s="1703"/>
      <c r="I20" s="1703"/>
      <c r="J20" s="121"/>
    </row>
    <row r="21" spans="1:10" ht="12.75">
      <c r="A21" s="1703" t="s">
        <v>527</v>
      </c>
      <c r="B21" s="1703"/>
      <c r="C21" s="1703"/>
      <c r="D21" s="1703"/>
      <c r="E21" s="1703"/>
      <c r="F21" s="1703"/>
      <c r="G21" s="1703"/>
      <c r="H21" s="1703"/>
      <c r="I21" s="1703"/>
      <c r="J21" s="121"/>
    </row>
    <row r="22" spans="1:10" ht="12.75">
      <c r="A22" s="1703" t="s">
        <v>528</v>
      </c>
      <c r="B22" s="1703"/>
      <c r="C22" s="1703"/>
      <c r="D22" s="1703"/>
      <c r="E22" s="1703"/>
      <c r="F22" s="1703"/>
      <c r="G22" s="1703"/>
      <c r="H22" s="1703"/>
      <c r="I22" s="1703"/>
      <c r="J22" s="121"/>
    </row>
    <row r="23" spans="1:10" ht="12.75">
      <c r="A23" s="1704" t="s">
        <v>95</v>
      </c>
      <c r="B23" s="1704"/>
      <c r="C23" s="1704"/>
      <c r="D23" s="1704"/>
      <c r="E23" s="1704"/>
      <c r="F23" s="1704"/>
      <c r="G23" s="1704"/>
      <c r="H23" s="1704"/>
      <c r="I23" s="1704"/>
      <c r="J23" s="408"/>
    </row>
    <row r="24" spans="1:10" ht="12.75">
      <c r="A24" s="1703" t="s">
        <v>96</v>
      </c>
      <c r="B24" s="1703"/>
      <c r="C24" s="1703"/>
      <c r="D24" s="1703"/>
      <c r="E24" s="1703"/>
      <c r="F24" s="1703"/>
      <c r="G24" s="1703"/>
      <c r="H24" s="1703"/>
      <c r="I24" s="1703"/>
      <c r="J24" s="121"/>
    </row>
    <row r="25" spans="1:10" ht="12.75">
      <c r="A25" s="1703" t="s">
        <v>97</v>
      </c>
      <c r="B25" s="1703"/>
      <c r="C25" s="1703"/>
      <c r="D25" s="1703"/>
      <c r="E25" s="1703"/>
      <c r="F25" s="1703"/>
      <c r="G25" s="1703"/>
      <c r="H25" s="1703"/>
      <c r="I25" s="1703"/>
      <c r="J25" s="121"/>
    </row>
    <row r="26" spans="1:10" ht="12.75">
      <c r="A26" s="1703" t="s">
        <v>2189</v>
      </c>
      <c r="B26" s="1703"/>
      <c r="C26" s="1703"/>
      <c r="D26" s="1703"/>
      <c r="E26" s="1703"/>
      <c r="F26" s="1703"/>
      <c r="G26" s="1703"/>
      <c r="H26" s="1703"/>
      <c r="I26" s="1703"/>
      <c r="J26" s="121"/>
    </row>
  </sheetData>
  <sheetProtection/>
  <mergeCells count="18">
    <mergeCell ref="A24:I24"/>
    <mergeCell ref="A25:I25"/>
    <mergeCell ref="A26:I26"/>
    <mergeCell ref="A18:I18"/>
    <mergeCell ref="A19:I19"/>
    <mergeCell ref="A20:I20"/>
    <mergeCell ref="A21:I21"/>
    <mergeCell ref="A22:I22"/>
    <mergeCell ref="A23:I23"/>
    <mergeCell ref="A1:I3"/>
    <mergeCell ref="A10:I10"/>
    <mergeCell ref="A15:I15"/>
    <mergeCell ref="A16:I16"/>
    <mergeCell ref="A17:I17"/>
    <mergeCell ref="B4:C4"/>
    <mergeCell ref="E4:F4"/>
    <mergeCell ref="H4:H5"/>
    <mergeCell ref="I4:I5"/>
  </mergeCells>
  <printOptions/>
  <pageMargins left="0.75" right="0.75" top="1" bottom="1" header="0.5" footer="0.5"/>
  <pageSetup fitToHeight="1" fitToWidth="1" horizontalDpi="600" verticalDpi="600" orientation="portrait" paperSize="9" scale="17" r:id="rId1"/>
</worksheet>
</file>

<file path=xl/worksheets/sheet62.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A8" sqref="A8:A11"/>
    </sheetView>
  </sheetViews>
  <sheetFormatPr defaultColWidth="9.140625" defaultRowHeight="15" customHeight="1"/>
  <cols>
    <col min="1" max="1" width="32.7109375" style="268" customWidth="1"/>
    <col min="2" max="2" width="17.28125" style="268" customWidth="1"/>
    <col min="3" max="16384" width="9.140625" style="268" customWidth="1"/>
  </cols>
  <sheetData>
    <row r="1" spans="1:7" ht="15" customHeight="1">
      <c r="A1" s="1612" t="s">
        <v>2249</v>
      </c>
      <c r="B1" s="1612"/>
      <c r="C1" s="1612"/>
      <c r="D1" s="1612"/>
      <c r="E1" s="1612"/>
      <c r="F1" s="1612"/>
      <c r="G1" s="1612"/>
    </row>
    <row r="2" spans="1:10" ht="15" customHeight="1" thickBot="1">
      <c r="A2" s="1613"/>
      <c r="B2" s="1613"/>
      <c r="C2" s="1613"/>
      <c r="D2" s="1613"/>
      <c r="E2" s="1613"/>
      <c r="F2" s="1613"/>
      <c r="G2" s="1613"/>
      <c r="I2" s="181"/>
      <c r="J2" s="181"/>
    </row>
    <row r="3" spans="1:10" ht="15" customHeight="1" thickBot="1">
      <c r="A3" s="1280"/>
      <c r="B3" s="1280"/>
      <c r="C3" s="299" t="s">
        <v>27</v>
      </c>
      <c r="D3" s="1281" t="s">
        <v>689</v>
      </c>
      <c r="E3" s="299" t="s">
        <v>488</v>
      </c>
      <c r="F3" s="299" t="s">
        <v>690</v>
      </c>
      <c r="G3" s="299" t="s">
        <v>83</v>
      </c>
      <c r="I3" s="1637"/>
      <c r="J3" s="1637"/>
    </row>
    <row r="4" spans="1:10" ht="15" customHeight="1">
      <c r="A4" s="1705" t="s">
        <v>21</v>
      </c>
      <c r="B4" s="1228" t="s">
        <v>0</v>
      </c>
      <c r="C4" s="1282">
        <v>1.89</v>
      </c>
      <c r="D4" s="1282">
        <v>0.67</v>
      </c>
      <c r="E4" s="1282">
        <v>0.94</v>
      </c>
      <c r="F4" s="1282">
        <v>4.73</v>
      </c>
      <c r="G4" s="1282">
        <v>31.53</v>
      </c>
      <c r="I4" s="181"/>
      <c r="J4" s="181"/>
    </row>
    <row r="5" spans="1:10" ht="15" customHeight="1">
      <c r="A5" s="1706"/>
      <c r="B5" s="204" t="s">
        <v>1</v>
      </c>
      <c r="C5" s="106">
        <v>1.82</v>
      </c>
      <c r="D5" s="106">
        <v>0.76</v>
      </c>
      <c r="E5" s="106">
        <v>1.38</v>
      </c>
      <c r="F5" s="106">
        <v>9.14</v>
      </c>
      <c r="G5" s="106">
        <v>67.39</v>
      </c>
      <c r="I5" s="270"/>
      <c r="J5" s="181"/>
    </row>
    <row r="6" spans="1:10" ht="15" customHeight="1">
      <c r="A6" s="1706"/>
      <c r="B6" s="204" t="s">
        <v>691</v>
      </c>
      <c r="C6" s="210">
        <f>C4/C5</f>
        <v>1.0384615384615383</v>
      </c>
      <c r="D6" s="210">
        <f>D4/D5</f>
        <v>0.8815789473684211</v>
      </c>
      <c r="E6" s="210">
        <f>E4/E5</f>
        <v>0.6811594202898551</v>
      </c>
      <c r="F6" s="210">
        <f>F4/F5</f>
        <v>0.5175054704595187</v>
      </c>
      <c r="G6" s="210">
        <f>G4/G5</f>
        <v>0.4678735717465499</v>
      </c>
      <c r="I6" s="270"/>
      <c r="J6" s="181"/>
    </row>
    <row r="7" spans="1:10" ht="15" customHeight="1" thickBot="1">
      <c r="A7" s="1707"/>
      <c r="B7" s="1283" t="s">
        <v>692</v>
      </c>
      <c r="C7" s="745">
        <f>C4-C5</f>
        <v>0.06999999999999984</v>
      </c>
      <c r="D7" s="745">
        <f>D4-D5</f>
        <v>-0.08999999999999997</v>
      </c>
      <c r="E7" s="745">
        <f>E4-E5</f>
        <v>-0.43999999999999995</v>
      </c>
      <c r="F7" s="745">
        <f>F4-F5</f>
        <v>-4.41</v>
      </c>
      <c r="G7" s="745">
        <f>G4-G5</f>
        <v>-35.86</v>
      </c>
      <c r="I7" s="270"/>
      <c r="J7" s="181"/>
    </row>
    <row r="8" spans="1:7" ht="15" customHeight="1">
      <c r="A8" s="1705" t="s">
        <v>75</v>
      </c>
      <c r="B8" s="1228" t="s">
        <v>0</v>
      </c>
      <c r="C8" s="1284">
        <v>2.14</v>
      </c>
      <c r="D8" s="1284">
        <v>0.67</v>
      </c>
      <c r="E8" s="1284">
        <v>1.21</v>
      </c>
      <c r="F8" s="1284">
        <v>6.06</v>
      </c>
      <c r="G8" s="1284">
        <v>31.77</v>
      </c>
    </row>
    <row r="9" spans="1:7" ht="15" customHeight="1">
      <c r="A9" s="1706"/>
      <c r="B9" s="204" t="s">
        <v>1</v>
      </c>
      <c r="C9" s="210">
        <v>2.03</v>
      </c>
      <c r="D9" s="210">
        <v>0.73</v>
      </c>
      <c r="E9" s="210">
        <v>1.48</v>
      </c>
      <c r="F9" s="210">
        <v>8.71</v>
      </c>
      <c r="G9" s="210">
        <v>61.95</v>
      </c>
    </row>
    <row r="10" spans="1:7" ht="15" customHeight="1">
      <c r="A10" s="1706"/>
      <c r="B10" s="204" t="s">
        <v>691</v>
      </c>
      <c r="C10" s="210">
        <f>C8/C9</f>
        <v>1.0541871921182269</v>
      </c>
      <c r="D10" s="210">
        <f>D8/D9</f>
        <v>0.9178082191780823</v>
      </c>
      <c r="E10" s="210">
        <f>E8/E9</f>
        <v>0.8175675675675675</v>
      </c>
      <c r="F10" s="210">
        <f>F8/F9</f>
        <v>0.6957520091848449</v>
      </c>
      <c r="G10" s="210">
        <f>G8/G9</f>
        <v>0.5128329297820823</v>
      </c>
    </row>
    <row r="11" spans="1:7" ht="15" customHeight="1" thickBot="1">
      <c r="A11" s="1707"/>
      <c r="B11" s="1283" t="s">
        <v>692</v>
      </c>
      <c r="C11" s="745">
        <f>C8-C9</f>
        <v>0.11000000000000032</v>
      </c>
      <c r="D11" s="745">
        <f>D8-D9</f>
        <v>-0.05999999999999994</v>
      </c>
      <c r="E11" s="745">
        <f>E8-E9</f>
        <v>-0.27</v>
      </c>
      <c r="F11" s="745">
        <f>F8-F9</f>
        <v>-2.6500000000000012</v>
      </c>
      <c r="G11" s="745">
        <f>G8-G9</f>
        <v>-30.180000000000003</v>
      </c>
    </row>
    <row r="12" spans="1:11" ht="15" customHeight="1">
      <c r="A12" s="1207" t="s">
        <v>89</v>
      </c>
      <c r="B12" s="1207"/>
      <c r="C12" s="1207"/>
      <c r="D12" s="1207"/>
      <c r="E12" s="1207"/>
      <c r="F12" s="1207"/>
      <c r="G12" s="1207"/>
      <c r="H12" s="1207"/>
      <c r="I12" s="1207"/>
      <c r="J12" s="1207"/>
      <c r="K12" s="1207"/>
    </row>
    <row r="13" spans="1:11" ht="15" customHeight="1">
      <c r="A13" s="1207" t="s">
        <v>90</v>
      </c>
      <c r="B13" s="1207"/>
      <c r="C13" s="1207"/>
      <c r="D13" s="1207"/>
      <c r="E13" s="1207"/>
      <c r="F13" s="1207"/>
      <c r="G13" s="1207"/>
      <c r="H13" s="1207"/>
      <c r="I13" s="1207"/>
      <c r="J13" s="1207"/>
      <c r="K13" s="1207"/>
    </row>
    <row r="14" spans="1:11" ht="29.25" customHeight="1">
      <c r="A14" s="1580" t="s">
        <v>478</v>
      </c>
      <c r="B14" s="1580"/>
      <c r="C14" s="1580"/>
      <c r="D14" s="1580"/>
      <c r="E14" s="1580"/>
      <c r="F14" s="1580"/>
      <c r="G14" s="1580"/>
      <c r="H14" s="1207"/>
      <c r="I14" s="1207"/>
      <c r="J14" s="1207"/>
      <c r="K14" s="1207"/>
    </row>
    <row r="15" spans="1:11" ht="15" customHeight="1">
      <c r="A15" s="1207" t="s">
        <v>412</v>
      </c>
      <c r="B15" s="1207"/>
      <c r="C15" s="1207"/>
      <c r="D15" s="1207"/>
      <c r="E15" s="1207"/>
      <c r="F15" s="1207"/>
      <c r="G15" s="1207"/>
      <c r="H15" s="1207"/>
      <c r="I15" s="1207"/>
      <c r="J15" s="1207"/>
      <c r="K15" s="1207"/>
    </row>
    <row r="16" spans="1:11" ht="15" customHeight="1">
      <c r="A16" s="1207" t="s">
        <v>413</v>
      </c>
      <c r="B16" s="1207"/>
      <c r="C16" s="1207"/>
      <c r="D16" s="1207"/>
      <c r="E16" s="1207"/>
      <c r="F16" s="1207"/>
      <c r="G16" s="1207"/>
      <c r="H16" s="1207"/>
      <c r="I16" s="1207"/>
      <c r="J16" s="1207"/>
      <c r="K16" s="1207"/>
    </row>
    <row r="17" spans="1:11" ht="15" customHeight="1">
      <c r="A17" s="1208" t="s">
        <v>95</v>
      </c>
      <c r="B17" s="1207"/>
      <c r="C17" s="1207"/>
      <c r="D17" s="1207"/>
      <c r="E17" s="1207"/>
      <c r="F17" s="1207"/>
      <c r="G17" s="1207"/>
      <c r="H17" s="1207"/>
      <c r="I17" s="1207"/>
      <c r="J17" s="1207"/>
      <c r="K17" s="1207"/>
    </row>
    <row r="18" spans="1:11" ht="15" customHeight="1">
      <c r="A18" s="1207" t="s">
        <v>96</v>
      </c>
      <c r="B18" s="1207"/>
      <c r="C18" s="1207"/>
      <c r="D18" s="1207"/>
      <c r="E18" s="1207"/>
      <c r="F18" s="1207"/>
      <c r="G18" s="1207"/>
      <c r="H18" s="1207"/>
      <c r="I18" s="1207"/>
      <c r="J18" s="1207"/>
      <c r="K18" s="1207"/>
    </row>
    <row r="19" spans="1:11" ht="15" customHeight="1">
      <c r="A19" s="1207" t="s">
        <v>97</v>
      </c>
      <c r="B19" s="1207"/>
      <c r="C19" s="1207"/>
      <c r="D19" s="1207"/>
      <c r="E19" s="1207"/>
      <c r="F19" s="1207"/>
      <c r="G19" s="1207"/>
      <c r="H19" s="1207"/>
      <c r="I19" s="1207"/>
      <c r="J19" s="1207"/>
      <c r="K19" s="1207"/>
    </row>
    <row r="20" spans="1:11" ht="15" customHeight="1">
      <c r="A20" s="1207" t="s">
        <v>2191</v>
      </c>
      <c r="B20" s="1207"/>
      <c r="C20" s="1207"/>
      <c r="D20" s="1207"/>
      <c r="E20" s="1207"/>
      <c r="F20" s="1207"/>
      <c r="G20" s="1207"/>
      <c r="H20" s="1207"/>
      <c r="I20" s="1207"/>
      <c r="J20" s="1207"/>
      <c r="K20" s="1207"/>
    </row>
  </sheetData>
  <sheetProtection/>
  <mergeCells count="5">
    <mergeCell ref="I3:J3"/>
    <mergeCell ref="A4:A7"/>
    <mergeCell ref="A8:A11"/>
    <mergeCell ref="A14:G14"/>
    <mergeCell ref="A1:G2"/>
  </mergeCell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tabColor theme="0" tint="-0.1499900072813034"/>
  </sheetPr>
  <dimension ref="A1:S21"/>
  <sheetViews>
    <sheetView zoomScalePageLayoutView="0" workbookViewId="0" topLeftCell="A1">
      <selection activeCell="A22" sqref="A22"/>
    </sheetView>
  </sheetViews>
  <sheetFormatPr defaultColWidth="9.140625" defaultRowHeight="15" customHeight="1"/>
  <cols>
    <col min="1" max="1" width="26.7109375" style="268" customWidth="1"/>
    <col min="2" max="9" width="12.7109375" style="268" customWidth="1"/>
    <col min="10" max="16384" width="9.140625" style="268" customWidth="1"/>
  </cols>
  <sheetData>
    <row r="1" spans="1:15" ht="15" customHeight="1">
      <c r="A1" s="1622" t="s">
        <v>2250</v>
      </c>
      <c r="B1" s="1622"/>
      <c r="C1" s="1622"/>
      <c r="D1" s="1622"/>
      <c r="E1" s="1622"/>
      <c r="F1" s="1622"/>
      <c r="G1" s="1622"/>
      <c r="H1" s="1622"/>
      <c r="I1" s="1622"/>
      <c r="J1" s="37"/>
      <c r="K1" s="37"/>
      <c r="L1" s="37"/>
      <c r="M1" s="37"/>
      <c r="N1" s="37"/>
      <c r="O1" s="37"/>
    </row>
    <row r="2" spans="1:15" ht="15" customHeight="1" thickBot="1">
      <c r="A2" s="1622"/>
      <c r="B2" s="1622"/>
      <c r="C2" s="1622"/>
      <c r="D2" s="1622"/>
      <c r="E2" s="1622"/>
      <c r="F2" s="1622"/>
      <c r="G2" s="1622"/>
      <c r="H2" s="1622"/>
      <c r="I2" s="1622"/>
      <c r="J2" s="1143"/>
      <c r="K2" s="1143"/>
      <c r="L2" s="1143"/>
      <c r="M2" s="1143"/>
      <c r="N2" s="1143"/>
      <c r="O2" s="1143"/>
    </row>
    <row r="3" spans="1:19" ht="36" customHeight="1" thickBot="1">
      <c r="A3" s="1222"/>
      <c r="B3" s="319" t="s">
        <v>189</v>
      </c>
      <c r="C3" s="319" t="s">
        <v>190</v>
      </c>
      <c r="D3" s="1210" t="s">
        <v>191</v>
      </c>
      <c r="E3" s="1210" t="s">
        <v>192</v>
      </c>
      <c r="F3" s="1210" t="s">
        <v>193</v>
      </c>
      <c r="G3" s="1210" t="s">
        <v>194</v>
      </c>
      <c r="H3" s="1210" t="s">
        <v>195</v>
      </c>
      <c r="I3" s="1210" t="s">
        <v>196</v>
      </c>
      <c r="J3" s="504"/>
      <c r="K3" s="504"/>
      <c r="L3" s="504"/>
      <c r="M3" s="504"/>
      <c r="N3" s="198"/>
      <c r="O3" s="198"/>
      <c r="P3" s="504"/>
      <c r="Q3" s="504"/>
      <c r="R3" s="504"/>
      <c r="S3" s="504"/>
    </row>
    <row r="4" spans="1:19" ht="15" customHeight="1">
      <c r="A4" s="473"/>
      <c r="B4" s="1599" t="s">
        <v>21</v>
      </c>
      <c r="C4" s="1599"/>
      <c r="D4" s="1599"/>
      <c r="E4" s="1599"/>
      <c r="F4" s="1599"/>
      <c r="G4" s="1599"/>
      <c r="H4" s="1599"/>
      <c r="I4" s="1599"/>
      <c r="J4" s="25"/>
      <c r="K4" s="25"/>
      <c r="L4" s="25"/>
      <c r="M4" s="25"/>
      <c r="N4" s="25"/>
      <c r="O4" s="25"/>
      <c r="P4" s="504"/>
      <c r="Q4" s="531"/>
      <c r="R4" s="504"/>
      <c r="S4" s="504"/>
    </row>
    <row r="5" spans="1:19" ht="15" customHeight="1">
      <c r="A5" s="165" t="s">
        <v>197</v>
      </c>
      <c r="B5" s="269">
        <v>4.111175662062188</v>
      </c>
      <c r="C5" s="269">
        <v>4.9077009455638105</v>
      </c>
      <c r="D5" s="269">
        <v>5.593115431104579</v>
      </c>
      <c r="E5" s="269">
        <v>6.225647253580518</v>
      </c>
      <c r="F5" s="269">
        <v>6.1397190236049495</v>
      </c>
      <c r="G5" s="269">
        <v>6.148783007146397</v>
      </c>
      <c r="H5" s="179" t="s">
        <v>262</v>
      </c>
      <c r="I5" s="179" t="s">
        <v>693</v>
      </c>
      <c r="J5" s="269"/>
      <c r="K5" s="269"/>
      <c r="L5" s="269"/>
      <c r="M5" s="269"/>
      <c r="N5" s="179"/>
      <c r="O5" s="179"/>
      <c r="P5" s="504"/>
      <c r="Q5" s="504"/>
      <c r="R5" s="504"/>
      <c r="S5" s="504"/>
    </row>
    <row r="6" spans="1:19" ht="15" customHeight="1">
      <c r="A6" s="165" t="s">
        <v>200</v>
      </c>
      <c r="B6" s="269">
        <v>9.68416473355753</v>
      </c>
      <c r="C6" s="269">
        <v>9.690844904600949</v>
      </c>
      <c r="D6" s="269">
        <v>9.801510385858453</v>
      </c>
      <c r="E6" s="269">
        <v>10.340440862798836</v>
      </c>
      <c r="F6" s="269">
        <v>10.851972109896005</v>
      </c>
      <c r="G6" s="269">
        <v>11.404996164938318</v>
      </c>
      <c r="H6" s="179" t="s">
        <v>262</v>
      </c>
      <c r="I6" s="179" t="s">
        <v>694</v>
      </c>
      <c r="J6" s="269"/>
      <c r="K6" s="269"/>
      <c r="L6" s="269"/>
      <c r="M6" s="269"/>
      <c r="N6" s="179"/>
      <c r="O6" s="179"/>
      <c r="P6" s="504"/>
      <c r="Q6" s="504"/>
      <c r="R6" s="504"/>
      <c r="S6" s="504"/>
    </row>
    <row r="7" spans="1:19" ht="15" customHeight="1" thickBot="1">
      <c r="A7" s="601" t="s">
        <v>203</v>
      </c>
      <c r="B7" s="1223">
        <v>-5.572989071495342</v>
      </c>
      <c r="C7" s="1223">
        <v>-4.7831439590371385</v>
      </c>
      <c r="D7" s="1223">
        <v>-4.208394954753874</v>
      </c>
      <c r="E7" s="1223">
        <v>-4.114793609218318</v>
      </c>
      <c r="F7" s="1223">
        <v>-4.712253086291056</v>
      </c>
      <c r="G7" s="1223">
        <v>-5.256213157791921</v>
      </c>
      <c r="H7" s="1223">
        <v>0.05400438663688318</v>
      </c>
      <c r="I7" s="1223">
        <v>-4.845190430491257</v>
      </c>
      <c r="J7" s="269"/>
      <c r="K7" s="269"/>
      <c r="L7" s="269"/>
      <c r="M7" s="269"/>
      <c r="N7" s="221"/>
      <c r="O7" s="179"/>
      <c r="P7" s="504"/>
      <c r="Q7" s="504"/>
      <c r="R7" s="504"/>
      <c r="S7" s="504"/>
    </row>
    <row r="8" spans="1:19" ht="15" customHeight="1">
      <c r="A8" s="473"/>
      <c r="B8" s="1599" t="s">
        <v>295</v>
      </c>
      <c r="C8" s="1599"/>
      <c r="D8" s="1599"/>
      <c r="E8" s="1599"/>
      <c r="F8" s="1599"/>
      <c r="G8" s="1599"/>
      <c r="H8" s="1599"/>
      <c r="I8" s="1599"/>
      <c r="J8" s="25"/>
      <c r="K8" s="25"/>
      <c r="L8" s="25"/>
      <c r="M8" s="25"/>
      <c r="N8" s="25"/>
      <c r="O8" s="25"/>
      <c r="P8" s="504"/>
      <c r="Q8" s="504"/>
      <c r="R8" s="504"/>
      <c r="S8" s="504"/>
    </row>
    <row r="9" spans="1:19" ht="15" customHeight="1">
      <c r="A9" s="165" t="s">
        <v>197</v>
      </c>
      <c r="B9" s="269">
        <v>6.086995162011315</v>
      </c>
      <c r="C9" s="269">
        <v>5.47707880522563</v>
      </c>
      <c r="D9" s="269">
        <v>5.805286432339243</v>
      </c>
      <c r="E9" s="269">
        <v>6.627441877262608</v>
      </c>
      <c r="F9" s="269">
        <v>6.397023510669347</v>
      </c>
      <c r="G9" s="269">
        <v>6.771017803100845</v>
      </c>
      <c r="H9" s="179" t="s">
        <v>261</v>
      </c>
      <c r="I9" s="179" t="s">
        <v>302</v>
      </c>
      <c r="J9" s="269"/>
      <c r="K9" s="269"/>
      <c r="L9" s="269"/>
      <c r="M9" s="269"/>
      <c r="N9" s="179"/>
      <c r="O9" s="179"/>
      <c r="P9" s="504"/>
      <c r="Q9" s="504"/>
      <c r="R9" s="504"/>
      <c r="S9" s="504"/>
    </row>
    <row r="10" spans="1:19" ht="15" customHeight="1">
      <c r="A10" s="165" t="s">
        <v>200</v>
      </c>
      <c r="B10" s="269">
        <v>9.272932592620364</v>
      </c>
      <c r="C10" s="269">
        <v>9.27727228226779</v>
      </c>
      <c r="D10" s="269">
        <v>9.258149634020564</v>
      </c>
      <c r="E10" s="269">
        <v>9.694807625488954</v>
      </c>
      <c r="F10" s="269">
        <v>10.218004877980304</v>
      </c>
      <c r="G10" s="269">
        <v>10.602916648453025</v>
      </c>
      <c r="H10" s="179" t="s">
        <v>265</v>
      </c>
      <c r="I10" s="179" t="s">
        <v>695</v>
      </c>
      <c r="J10" s="269"/>
      <c r="K10" s="269"/>
      <c r="L10" s="269"/>
      <c r="M10" s="269"/>
      <c r="N10" s="179"/>
      <c r="O10" s="179"/>
      <c r="P10" s="504"/>
      <c r="Q10" s="504"/>
      <c r="R10" s="504"/>
      <c r="S10" s="504"/>
    </row>
    <row r="11" spans="1:19" ht="15" customHeight="1" thickBot="1">
      <c r="A11" s="601" t="s">
        <v>203</v>
      </c>
      <c r="B11" s="1223">
        <v>-3.185937430609049</v>
      </c>
      <c r="C11" s="1223">
        <v>-3.8001934770421597</v>
      </c>
      <c r="D11" s="1223">
        <v>-3.4528632016813203</v>
      </c>
      <c r="E11" s="1223">
        <v>-3.0673657482263463</v>
      </c>
      <c r="F11" s="1223">
        <v>-3.8209813673109574</v>
      </c>
      <c r="G11" s="1223">
        <v>-3.83189884535218</v>
      </c>
      <c r="H11" s="1223">
        <v>-0.08304780831620216</v>
      </c>
      <c r="I11" s="1223">
        <v>13.033496439433542</v>
      </c>
      <c r="J11" s="269"/>
      <c r="K11" s="269"/>
      <c r="L11" s="269"/>
      <c r="M11" s="269"/>
      <c r="N11" s="179"/>
      <c r="O11" s="179"/>
      <c r="P11" s="504"/>
      <c r="Q11" s="504"/>
      <c r="R11" s="504"/>
      <c r="S11" s="504"/>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310</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theme="0" tint="-0.1499900072813034"/>
  </sheetPr>
  <dimension ref="A1:O26"/>
  <sheetViews>
    <sheetView zoomScalePageLayoutView="0" workbookViewId="0" topLeftCell="A1">
      <selection activeCell="A9" sqref="A9"/>
    </sheetView>
  </sheetViews>
  <sheetFormatPr defaultColWidth="9.140625" defaultRowHeight="15" customHeight="1"/>
  <cols>
    <col min="1" max="2" width="16.28125" style="58" customWidth="1"/>
    <col min="3" max="3" width="15.421875" style="58" bestFit="1" customWidth="1"/>
    <col min="4" max="4" width="4.28125" style="58" customWidth="1"/>
    <col min="5" max="5" width="11.421875" style="58" customWidth="1"/>
    <col min="6" max="6" width="14.7109375" style="58" customWidth="1"/>
    <col min="7" max="7" width="10.8515625" style="58" bestFit="1" customWidth="1"/>
    <col min="8" max="8" width="15.421875" style="58" bestFit="1" customWidth="1"/>
    <col min="9" max="16384" width="9.140625" style="58" customWidth="1"/>
  </cols>
  <sheetData>
    <row r="1" spans="1:7" ht="15" customHeight="1">
      <c r="A1" s="1605" t="s">
        <v>696</v>
      </c>
      <c r="B1" s="1605"/>
      <c r="C1" s="1605"/>
      <c r="D1" s="1605"/>
      <c r="E1" s="1605"/>
      <c r="F1" s="1605"/>
      <c r="G1" s="67"/>
    </row>
    <row r="2" spans="1:7" ht="15" customHeight="1" thickBot="1">
      <c r="A2" s="1572"/>
      <c r="B2" s="1572"/>
      <c r="C2" s="1572"/>
      <c r="D2" s="1572"/>
      <c r="E2" s="1572"/>
      <c r="F2" s="1572"/>
      <c r="G2" s="67"/>
    </row>
    <row r="3" spans="1:15" ht="15" customHeight="1" thickBot="1">
      <c r="A3" s="92"/>
      <c r="B3" s="1635" t="s">
        <v>21</v>
      </c>
      <c r="C3" s="1635"/>
      <c r="D3" s="92"/>
      <c r="E3" s="1635" t="s">
        <v>19</v>
      </c>
      <c r="F3" s="1635"/>
      <c r="G3" s="67"/>
      <c r="H3" s="66"/>
      <c r="I3" s="67"/>
      <c r="J3" s="67"/>
      <c r="K3" s="59"/>
      <c r="L3" s="59"/>
      <c r="M3" s="67"/>
      <c r="N3" s="67"/>
      <c r="O3" s="67"/>
    </row>
    <row r="4" spans="1:15" ht="15" customHeight="1" thickBot="1">
      <c r="A4" s="384"/>
      <c r="B4" s="265" t="s">
        <v>0</v>
      </c>
      <c r="C4" s="265" t="s">
        <v>1</v>
      </c>
      <c r="D4" s="86"/>
      <c r="E4" s="265" t="s">
        <v>0</v>
      </c>
      <c r="F4" s="265" t="s">
        <v>1</v>
      </c>
      <c r="G4" s="67"/>
      <c r="H4" s="67"/>
      <c r="I4" s="67"/>
      <c r="J4" s="67"/>
      <c r="K4" s="67"/>
      <c r="L4" s="67"/>
      <c r="M4" s="67"/>
      <c r="N4" s="67"/>
      <c r="O4" s="67"/>
    </row>
    <row r="5" spans="1:15" ht="15" customHeight="1">
      <c r="A5" s="532" t="s">
        <v>697</v>
      </c>
      <c r="B5" s="148">
        <v>37.1</v>
      </c>
      <c r="C5" s="148">
        <v>56.4</v>
      </c>
      <c r="D5" s="92"/>
      <c r="E5" s="92">
        <v>37.9</v>
      </c>
      <c r="F5" s="92">
        <v>56.6</v>
      </c>
      <c r="G5" s="67"/>
      <c r="H5" s="380"/>
      <c r="I5" s="67"/>
      <c r="J5" s="67"/>
      <c r="K5" s="67"/>
      <c r="L5" s="67"/>
      <c r="M5" s="67"/>
      <c r="N5" s="67"/>
      <c r="O5" s="67"/>
    </row>
    <row r="6" spans="1:15" ht="15" customHeight="1">
      <c r="A6" s="533" t="s">
        <v>698</v>
      </c>
      <c r="B6" s="90">
        <v>30.7</v>
      </c>
      <c r="C6" s="90">
        <v>29.1</v>
      </c>
      <c r="D6" s="67"/>
      <c r="E6" s="67">
        <v>33.9</v>
      </c>
      <c r="F6" s="67">
        <v>28.8</v>
      </c>
      <c r="G6" s="67"/>
      <c r="H6" s="67"/>
      <c r="I6" s="67"/>
      <c r="J6" s="67"/>
      <c r="K6" s="67"/>
      <c r="L6" s="67"/>
      <c r="M6" s="67"/>
      <c r="N6" s="67"/>
      <c r="O6" s="67"/>
    </row>
    <row r="7" spans="1:15" ht="15" customHeight="1" thickBot="1">
      <c r="A7" s="255" t="s">
        <v>699</v>
      </c>
      <c r="B7" s="91">
        <v>32.3</v>
      </c>
      <c r="C7" s="91">
        <v>14.6</v>
      </c>
      <c r="D7" s="87"/>
      <c r="E7" s="87">
        <v>28.2</v>
      </c>
      <c r="F7" s="87">
        <v>14.5</v>
      </c>
      <c r="G7" s="67"/>
      <c r="H7" s="56"/>
      <c r="I7" s="67"/>
      <c r="J7" s="67"/>
      <c r="K7" s="67"/>
      <c r="L7" s="67"/>
      <c r="M7" s="67"/>
      <c r="N7" s="67"/>
      <c r="O7" s="67"/>
    </row>
    <row r="8" spans="1:15" s="889" customFormat="1" ht="15" customHeight="1">
      <c r="A8" s="889" t="s">
        <v>2251</v>
      </c>
      <c r="H8" s="1285"/>
      <c r="I8" s="954"/>
      <c r="J8" s="954"/>
      <c r="K8" s="954"/>
      <c r="L8" s="954"/>
      <c r="M8" s="954"/>
      <c r="N8" s="954"/>
      <c r="O8" s="954"/>
    </row>
    <row r="9" spans="8:15" ht="15" customHeight="1">
      <c r="H9" s="380"/>
      <c r="I9" s="67"/>
      <c r="J9" s="67"/>
      <c r="K9" s="67"/>
      <c r="L9" s="67"/>
      <c r="M9" s="67"/>
      <c r="N9" s="67"/>
      <c r="O9" s="67"/>
    </row>
    <row r="10" spans="2:15" ht="15" customHeight="1">
      <c r="B10" s="119"/>
      <c r="H10" s="67"/>
      <c r="I10" s="67"/>
      <c r="J10" s="67"/>
      <c r="K10" s="67"/>
      <c r="L10" s="67"/>
      <c r="M10" s="67"/>
      <c r="N10" s="67"/>
      <c r="O10" s="67"/>
    </row>
    <row r="11" spans="8:15" ht="15" customHeight="1">
      <c r="H11" s="67"/>
      <c r="I11" s="67"/>
      <c r="J11" s="67"/>
      <c r="K11" s="67"/>
      <c r="L11" s="67"/>
      <c r="M11" s="67"/>
      <c r="N11" s="67"/>
      <c r="O11" s="67"/>
    </row>
    <row r="12" spans="8:15" ht="15" customHeight="1">
      <c r="H12" s="67"/>
      <c r="I12" s="67"/>
      <c r="J12" s="67"/>
      <c r="K12" s="67"/>
      <c r="L12" s="67"/>
      <c r="M12" s="67"/>
      <c r="N12" s="67"/>
      <c r="O12" s="67"/>
    </row>
    <row r="13" spans="1:15" ht="15" customHeight="1">
      <c r="A13"/>
      <c r="B13" s="357"/>
      <c r="C13" s="357"/>
      <c r="H13" s="67"/>
      <c r="I13" s="67"/>
      <c r="J13" s="67"/>
      <c r="K13" s="67"/>
      <c r="L13" s="67"/>
      <c r="M13" s="67"/>
      <c r="N13" s="67"/>
      <c r="O13" s="67"/>
    </row>
    <row r="14" spans="1:3" ht="15" customHeight="1">
      <c r="A14" s="534"/>
      <c r="B14" s="535"/>
      <c r="C14" s="535"/>
    </row>
    <row r="15" spans="1:3" ht="15" customHeight="1">
      <c r="A15" s="22"/>
      <c r="B15" s="536"/>
      <c r="C15" s="536"/>
    </row>
    <row r="16" spans="1:3" ht="15" customHeight="1">
      <c r="A16" s="534"/>
      <c r="B16" s="535"/>
      <c r="C16" s="535"/>
    </row>
    <row r="26" ht="15" customHeight="1">
      <c r="B26" s="119"/>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tabColor theme="0" tint="-0.1499900072813034"/>
  </sheetPr>
  <dimension ref="A1:N15"/>
  <sheetViews>
    <sheetView zoomScalePageLayoutView="0" workbookViewId="0" topLeftCell="A1">
      <selection activeCell="A11" sqref="A11"/>
    </sheetView>
  </sheetViews>
  <sheetFormatPr defaultColWidth="9.140625" defaultRowHeight="15" customHeight="1"/>
  <cols>
    <col min="1" max="1" width="16.8515625" style="268" customWidth="1"/>
    <col min="2" max="6" width="12.7109375" style="268" customWidth="1"/>
    <col min="7" max="7" width="10.8515625" style="268" bestFit="1" customWidth="1"/>
    <col min="8" max="8" width="15.421875" style="268" bestFit="1" customWidth="1"/>
    <col min="9" max="16384" width="9.140625" style="268" customWidth="1"/>
  </cols>
  <sheetData>
    <row r="1" spans="1:7" ht="15" customHeight="1">
      <c r="A1" s="1605" t="s">
        <v>700</v>
      </c>
      <c r="B1" s="1605"/>
      <c r="C1" s="1605"/>
      <c r="D1" s="1605"/>
      <c r="E1" s="1605"/>
      <c r="F1" s="1605"/>
      <c r="G1" s="181"/>
    </row>
    <row r="2" spans="1:7" ht="15" customHeight="1" thickBot="1">
      <c r="A2" s="1572"/>
      <c r="B2" s="1572"/>
      <c r="C2" s="1572"/>
      <c r="D2" s="1572"/>
      <c r="E2" s="1572"/>
      <c r="F2" s="1572"/>
      <c r="G2" s="181"/>
    </row>
    <row r="3" spans="1:14" ht="15" customHeight="1" thickBot="1">
      <c r="A3" s="89"/>
      <c r="B3" s="89" t="s">
        <v>530</v>
      </c>
      <c r="C3" s="89" t="s">
        <v>531</v>
      </c>
      <c r="D3" s="89" t="s">
        <v>407</v>
      </c>
      <c r="E3" s="89" t="s">
        <v>408</v>
      </c>
      <c r="F3" s="89" t="s">
        <v>318</v>
      </c>
      <c r="G3" s="181"/>
      <c r="H3" s="1191"/>
      <c r="I3" s="181"/>
      <c r="J3" s="259"/>
      <c r="K3" s="233"/>
      <c r="L3" s="233"/>
      <c r="M3" s="181"/>
      <c r="N3" s="181"/>
    </row>
    <row r="4" spans="1:14" ht="15" customHeight="1">
      <c r="A4" s="831"/>
      <c r="B4" s="1661" t="s">
        <v>21</v>
      </c>
      <c r="C4" s="1661"/>
      <c r="D4" s="1661"/>
      <c r="E4" s="1661"/>
      <c r="F4" s="1661"/>
      <c r="G4" s="181"/>
      <c r="H4" s="181"/>
      <c r="I4" s="181"/>
      <c r="J4" s="181"/>
      <c r="K4" s="181"/>
      <c r="L4" s="181"/>
      <c r="M4" s="181"/>
      <c r="N4" s="181"/>
    </row>
    <row r="5" spans="1:14" ht="15" customHeight="1">
      <c r="A5" s="831" t="s">
        <v>701</v>
      </c>
      <c r="B5" s="210">
        <v>58.16344506686112</v>
      </c>
      <c r="C5" s="210">
        <v>50.417705150205315</v>
      </c>
      <c r="D5" s="210">
        <v>40.36903543507463</v>
      </c>
      <c r="E5" s="210">
        <v>24.041993254117024</v>
      </c>
      <c r="F5" s="210">
        <v>20.523006608423135</v>
      </c>
      <c r="G5" s="181"/>
      <c r="H5" s="181"/>
      <c r="I5" s="181"/>
      <c r="J5" s="181"/>
      <c r="K5" s="181"/>
      <c r="L5" s="181"/>
      <c r="M5" s="181"/>
      <c r="N5" s="181"/>
    </row>
    <row r="6" spans="1:14" ht="15" customHeight="1" thickBot="1">
      <c r="A6" s="264" t="s">
        <v>702</v>
      </c>
      <c r="B6" s="745">
        <v>67.68463941822841</v>
      </c>
      <c r="C6" s="745">
        <v>63.132795517313625</v>
      </c>
      <c r="D6" s="745">
        <v>60.17810752518529</v>
      </c>
      <c r="E6" s="745">
        <v>53.84989112267553</v>
      </c>
      <c r="F6" s="745">
        <v>42.30668774343916</v>
      </c>
      <c r="G6" s="181"/>
      <c r="H6" s="184"/>
      <c r="I6" s="181"/>
      <c r="J6" s="181"/>
      <c r="K6" s="181"/>
      <c r="L6" s="181"/>
      <c r="M6" s="181"/>
      <c r="N6" s="181"/>
    </row>
    <row r="7" spans="1:14" ht="15" customHeight="1">
      <c r="A7" s="142"/>
      <c r="B7" s="1661" t="s">
        <v>19</v>
      </c>
      <c r="C7" s="1661"/>
      <c r="D7" s="1661"/>
      <c r="E7" s="1661"/>
      <c r="F7" s="1661"/>
      <c r="G7" s="181"/>
      <c r="H7" s="181"/>
      <c r="I7" s="181"/>
      <c r="J7" s="181"/>
      <c r="K7" s="181"/>
      <c r="L7" s="181"/>
      <c r="M7" s="181"/>
      <c r="N7" s="181"/>
    </row>
    <row r="8" spans="1:14" ht="15" customHeight="1">
      <c r="A8" s="831" t="s">
        <v>701</v>
      </c>
      <c r="B8" s="210">
        <v>58.00052033147042</v>
      </c>
      <c r="C8" s="210">
        <v>49.7752784887961</v>
      </c>
      <c r="D8" s="210">
        <v>38.742885780958794</v>
      </c>
      <c r="E8" s="210">
        <v>29.568319406548433</v>
      </c>
      <c r="F8" s="210">
        <v>22.037886785370773</v>
      </c>
      <c r="G8" s="181"/>
      <c r="H8" s="181"/>
      <c r="I8" s="181"/>
      <c r="J8" s="181"/>
      <c r="K8" s="181"/>
      <c r="L8" s="181"/>
      <c r="M8" s="181"/>
      <c r="N8" s="181"/>
    </row>
    <row r="9" spans="1:14" ht="15" customHeight="1" thickBot="1">
      <c r="A9" s="264" t="s">
        <v>702</v>
      </c>
      <c r="B9" s="745">
        <v>67.08166868948136</v>
      </c>
      <c r="C9" s="745">
        <v>63.989247405165436</v>
      </c>
      <c r="D9" s="745">
        <v>60.599766199184444</v>
      </c>
      <c r="E9" s="745">
        <v>55.342721149642834</v>
      </c>
      <c r="F9" s="745">
        <v>41.956175551026426</v>
      </c>
      <c r="G9" s="181"/>
      <c r="H9" s="1250"/>
      <c r="I9" s="181"/>
      <c r="J9" s="181"/>
      <c r="K9" s="181"/>
      <c r="L9" s="181"/>
      <c r="M9" s="181"/>
      <c r="N9" s="181"/>
    </row>
    <row r="10" spans="1:14" s="396" customFormat="1" ht="15" customHeight="1">
      <c r="A10" s="396" t="s">
        <v>2251</v>
      </c>
      <c r="H10" s="1237"/>
      <c r="I10" s="1237"/>
      <c r="J10" s="1237"/>
      <c r="K10" s="1237"/>
      <c r="L10" s="1237"/>
      <c r="M10" s="1237"/>
      <c r="N10" s="1237"/>
    </row>
    <row r="11" spans="8:14" ht="15" customHeight="1">
      <c r="H11" s="181"/>
      <c r="I11" s="181"/>
      <c r="J11" s="181"/>
      <c r="K11" s="181"/>
      <c r="L11" s="181"/>
      <c r="M11" s="181"/>
      <c r="N11" s="181"/>
    </row>
    <row r="12" spans="8:14" ht="15" customHeight="1">
      <c r="H12" s="181"/>
      <c r="I12" s="181"/>
      <c r="J12" s="181"/>
      <c r="K12" s="181"/>
      <c r="L12" s="181"/>
      <c r="M12" s="181"/>
      <c r="N12" s="181"/>
    </row>
    <row r="13" spans="1:14" ht="15" customHeight="1">
      <c r="A13" s="369"/>
      <c r="B13" s="639"/>
      <c r="C13" s="639"/>
      <c r="D13" s="639"/>
      <c r="E13" s="639"/>
      <c r="F13" s="639"/>
      <c r="H13" s="181"/>
      <c r="I13" s="181"/>
      <c r="J13" s="181"/>
      <c r="K13" s="181"/>
      <c r="L13" s="181"/>
      <c r="M13" s="181"/>
      <c r="N13" s="181"/>
    </row>
    <row r="14" spans="1:14" ht="15" customHeight="1">
      <c r="A14" s="369"/>
      <c r="B14" s="639"/>
      <c r="C14" s="639"/>
      <c r="D14" s="639"/>
      <c r="E14" s="639"/>
      <c r="F14" s="639"/>
      <c r="H14" s="181"/>
      <c r="I14" s="181"/>
      <c r="J14" s="181"/>
      <c r="K14" s="181"/>
      <c r="L14" s="181"/>
      <c r="M14" s="181"/>
      <c r="N14" s="181"/>
    </row>
    <row r="15" spans="8:14" ht="15" customHeight="1">
      <c r="H15" s="181"/>
      <c r="I15" s="181"/>
      <c r="J15" s="181"/>
      <c r="K15" s="181"/>
      <c r="L15" s="181"/>
      <c r="M15" s="181"/>
      <c r="N15" s="181"/>
    </row>
  </sheetData>
  <sheetProtection/>
  <mergeCells count="3">
    <mergeCell ref="B4:F4"/>
    <mergeCell ref="B7:F7"/>
    <mergeCell ref="A1:F2"/>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sheetPr>
    <tabColor theme="0" tint="-0.1499900072813034"/>
  </sheetPr>
  <dimension ref="A1:K12"/>
  <sheetViews>
    <sheetView zoomScalePageLayoutView="0" workbookViewId="0" topLeftCell="A1">
      <selection activeCell="B15" sqref="B15"/>
    </sheetView>
  </sheetViews>
  <sheetFormatPr defaultColWidth="8.8515625" defaultRowHeight="15" customHeight="1"/>
  <cols>
    <col min="1" max="1" width="18.7109375" style="182" customWidth="1"/>
    <col min="2" max="2" width="10.00390625" style="182" customWidth="1"/>
    <col min="3" max="4" width="8.8515625" style="182" customWidth="1"/>
    <col min="5" max="5" width="4.7109375" style="182" customWidth="1"/>
    <col min="6" max="6" width="10.28125" style="182" customWidth="1"/>
    <col min="7" max="16384" width="8.8515625" style="182" customWidth="1"/>
  </cols>
  <sheetData>
    <row r="1" spans="1:11" ht="15" customHeight="1">
      <c r="A1" s="1628" t="s">
        <v>703</v>
      </c>
      <c r="B1" s="1628"/>
      <c r="C1" s="1628"/>
      <c r="D1" s="1628"/>
      <c r="E1" s="1628"/>
      <c r="F1" s="1628"/>
      <c r="G1" s="1628"/>
      <c r="H1" s="1628"/>
      <c r="I1" s="268"/>
      <c r="J1" s="268"/>
      <c r="K1" s="268"/>
    </row>
    <row r="2" spans="1:11" ht="15" customHeight="1" thickBot="1">
      <c r="A2" s="1628"/>
      <c r="B2" s="1628"/>
      <c r="C2" s="1628"/>
      <c r="D2" s="1628"/>
      <c r="E2" s="1628"/>
      <c r="F2" s="1628"/>
      <c r="G2" s="1628"/>
      <c r="H2" s="1628"/>
      <c r="I2" s="268"/>
      <c r="J2" s="268"/>
      <c r="K2" s="268"/>
    </row>
    <row r="3" spans="1:11" ht="15" customHeight="1" thickBot="1">
      <c r="A3" s="1288"/>
      <c r="B3" s="1708" t="s">
        <v>2254</v>
      </c>
      <c r="C3" s="1708"/>
      <c r="D3" s="1708"/>
      <c r="E3" s="1288"/>
      <c r="F3" s="1708" t="s">
        <v>2255</v>
      </c>
      <c r="G3" s="1708"/>
      <c r="H3" s="1708"/>
      <c r="I3" s="268"/>
      <c r="J3" s="268"/>
      <c r="K3" s="268"/>
    </row>
    <row r="4" spans="1:11" ht="28.5" customHeight="1" thickBot="1">
      <c r="A4" s="1289"/>
      <c r="B4" s="1290" t="s">
        <v>1496</v>
      </c>
      <c r="C4" s="1290" t="s">
        <v>2252</v>
      </c>
      <c r="D4" s="1290" t="s">
        <v>2253</v>
      </c>
      <c r="E4" s="277"/>
      <c r="F4" s="1290" t="s">
        <v>1496</v>
      </c>
      <c r="G4" s="1290" t="s">
        <v>2252</v>
      </c>
      <c r="H4" s="1290" t="s">
        <v>2253</v>
      </c>
      <c r="I4" s="268"/>
      <c r="J4" s="268"/>
      <c r="K4" s="268"/>
    </row>
    <row r="5" spans="1:11" ht="15" customHeight="1">
      <c r="A5" s="445" t="s">
        <v>8</v>
      </c>
      <c r="B5" s="1286">
        <v>66.8</v>
      </c>
      <c r="C5" s="1286">
        <v>3.2</v>
      </c>
      <c r="D5" s="1286">
        <v>0.7603052217158311</v>
      </c>
      <c r="E5" s="158"/>
      <c r="F5" s="1286">
        <v>33.2</v>
      </c>
      <c r="G5" s="1286">
        <v>6.4</v>
      </c>
      <c r="H5" s="1286">
        <v>2.615298576600056</v>
      </c>
      <c r="I5" s="268"/>
      <c r="J5" s="1287"/>
      <c r="K5" s="268"/>
    </row>
    <row r="6" spans="1:11" ht="15" customHeight="1" thickBot="1">
      <c r="A6" s="452" t="s">
        <v>19</v>
      </c>
      <c r="B6" s="1542">
        <v>66.7</v>
      </c>
      <c r="C6" s="1542">
        <v>1.5</v>
      </c>
      <c r="D6" s="1542">
        <v>0.7654697943873363</v>
      </c>
      <c r="E6" s="647"/>
      <c r="F6" s="1542">
        <v>31.7</v>
      </c>
      <c r="G6" s="1542">
        <v>3.1</v>
      </c>
      <c r="H6" s="1542">
        <v>2.544775117688637</v>
      </c>
      <c r="I6" s="268"/>
      <c r="J6" s="268"/>
      <c r="K6" s="268"/>
    </row>
    <row r="7" spans="1:11" ht="15" customHeight="1">
      <c r="A7" s="116" t="s">
        <v>704</v>
      </c>
      <c r="B7" s="200"/>
      <c r="C7" s="1291"/>
      <c r="D7" s="1291"/>
      <c r="E7" s="1291"/>
      <c r="F7" s="116"/>
      <c r="G7" s="116"/>
      <c r="H7" s="116"/>
      <c r="I7" s="268"/>
      <c r="J7" s="268"/>
      <c r="K7" s="268"/>
    </row>
    <row r="8" spans="1:11" ht="15" customHeight="1">
      <c r="A8" s="116" t="s">
        <v>2256</v>
      </c>
      <c r="B8" s="200"/>
      <c r="C8" s="1291"/>
      <c r="D8" s="1291"/>
      <c r="E8" s="1291"/>
      <c r="F8" s="116"/>
      <c r="G8" s="116"/>
      <c r="H8" s="116"/>
      <c r="I8" s="268"/>
      <c r="J8" s="268"/>
      <c r="K8" s="268"/>
    </row>
    <row r="9" spans="1:11" ht="15" customHeight="1">
      <c r="A9" s="116" t="s">
        <v>2257</v>
      </c>
      <c r="B9" s="116"/>
      <c r="C9" s="116"/>
      <c r="D9" s="116"/>
      <c r="E9" s="116"/>
      <c r="F9" s="116"/>
      <c r="G9" s="116"/>
      <c r="H9" s="116"/>
      <c r="I9" s="408"/>
      <c r="J9" s="408"/>
      <c r="K9" s="408"/>
    </row>
    <row r="10" spans="1:11" ht="15" customHeight="1">
      <c r="A10" s="1603" t="s">
        <v>2258</v>
      </c>
      <c r="B10" s="1603"/>
      <c r="C10" s="1603"/>
      <c r="D10" s="1603"/>
      <c r="E10" s="1603"/>
      <c r="F10" s="1603"/>
      <c r="G10" s="1603"/>
      <c r="H10" s="1603"/>
      <c r="I10" s="408"/>
      <c r="J10" s="408"/>
      <c r="K10" s="408"/>
    </row>
    <row r="11" spans="1:11" ht="15" customHeight="1">
      <c r="A11" s="1603"/>
      <c r="B11" s="1603"/>
      <c r="C11" s="1603"/>
      <c r="D11" s="1603"/>
      <c r="E11" s="1603"/>
      <c r="F11" s="1603"/>
      <c r="G11" s="1603"/>
      <c r="H11" s="1603"/>
      <c r="I11" s="408"/>
      <c r="J11" s="408"/>
      <c r="K11" s="408"/>
    </row>
    <row r="12" spans="1:11" ht="15" customHeight="1">
      <c r="A12" s="1237" t="s">
        <v>2259</v>
      </c>
      <c r="B12" s="116"/>
      <c r="C12" s="315"/>
      <c r="D12" s="315"/>
      <c r="E12" s="315"/>
      <c r="F12" s="315"/>
      <c r="G12" s="315"/>
      <c r="H12" s="315"/>
      <c r="I12" s="408"/>
      <c r="J12" s="408"/>
      <c r="K12" s="408"/>
    </row>
  </sheetData>
  <sheetProtection/>
  <mergeCells count="4">
    <mergeCell ref="B3:D3"/>
    <mergeCell ref="F3:H3"/>
    <mergeCell ref="A1:H2"/>
    <mergeCell ref="A10:H1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theme="0" tint="-0.1499900072813034"/>
  </sheetPr>
  <dimension ref="A1:H22"/>
  <sheetViews>
    <sheetView zoomScalePageLayoutView="0" workbookViewId="0" topLeftCell="A1">
      <selection activeCell="A24" sqref="A24"/>
    </sheetView>
  </sheetViews>
  <sheetFormatPr defaultColWidth="8.8515625" defaultRowHeight="15" customHeight="1"/>
  <cols>
    <col min="1" max="1" width="27.57421875" style="182" customWidth="1"/>
    <col min="2" max="3" width="8.8515625" style="182" customWidth="1"/>
    <col min="4" max="4" width="3.421875" style="182" customWidth="1"/>
    <col min="5" max="16384" width="8.8515625" style="182" customWidth="1"/>
  </cols>
  <sheetData>
    <row r="1" spans="1:6" ht="30.75" customHeight="1" thickBot="1">
      <c r="A1" s="1710" t="s">
        <v>705</v>
      </c>
      <c r="B1" s="1710"/>
      <c r="C1" s="1710"/>
      <c r="D1" s="1710"/>
      <c r="E1" s="1710"/>
      <c r="F1" s="1710"/>
    </row>
    <row r="2" spans="1:6" ht="15" customHeight="1" thickBot="1">
      <c r="A2" s="598"/>
      <c r="B2" s="1709" t="s">
        <v>21</v>
      </c>
      <c r="C2" s="1709"/>
      <c r="D2" s="1292"/>
      <c r="E2" s="1602" t="s">
        <v>19</v>
      </c>
      <c r="F2" s="1602"/>
    </row>
    <row r="3" spans="1:6" ht="15" customHeight="1" thickBot="1">
      <c r="A3" s="1293"/>
      <c r="B3" s="26" t="s">
        <v>189</v>
      </c>
      <c r="C3" s="26">
        <v>2008</v>
      </c>
      <c r="D3" s="26"/>
      <c r="E3" s="277" t="s">
        <v>189</v>
      </c>
      <c r="F3" s="277">
        <v>2008</v>
      </c>
    </row>
    <row r="4" spans="1:8" ht="15" customHeight="1">
      <c r="A4" s="537" t="s">
        <v>706</v>
      </c>
      <c r="B4" s="296"/>
      <c r="C4" s="296"/>
      <c r="D4" s="296"/>
      <c r="E4" s="296"/>
      <c r="F4" s="296"/>
      <c r="H4" s="586"/>
    </row>
    <row r="5" spans="1:6" ht="15" customHeight="1">
      <c r="A5" s="635" t="s">
        <v>707</v>
      </c>
      <c r="B5" s="386">
        <v>80.2</v>
      </c>
      <c r="C5" s="386">
        <v>80.7</v>
      </c>
      <c r="D5" s="386"/>
      <c r="E5" s="386">
        <v>82</v>
      </c>
      <c r="F5" s="386">
        <v>82.9</v>
      </c>
    </row>
    <row r="6" spans="1:6" ht="15" customHeight="1">
      <c r="A6" s="635" t="s">
        <v>708</v>
      </c>
      <c r="B6" s="386">
        <v>18.9</v>
      </c>
      <c r="C6" s="386">
        <v>19.3</v>
      </c>
      <c r="D6" s="386"/>
      <c r="E6" s="386">
        <v>16.4</v>
      </c>
      <c r="F6" s="386">
        <v>15.8</v>
      </c>
    </row>
    <row r="7" spans="1:6" ht="15" customHeight="1">
      <c r="A7" s="1294" t="s">
        <v>709</v>
      </c>
      <c r="B7" s="1295">
        <v>100</v>
      </c>
      <c r="C7" s="1295">
        <v>100</v>
      </c>
      <c r="D7" s="1295"/>
      <c r="E7" s="1295">
        <v>100</v>
      </c>
      <c r="F7" s="1295">
        <v>100</v>
      </c>
    </row>
    <row r="8" spans="1:6" ht="15" customHeight="1">
      <c r="A8" s="537" t="s">
        <v>710</v>
      </c>
      <c r="B8" s="386"/>
      <c r="C8" s="386"/>
      <c r="D8" s="386"/>
      <c r="E8" s="386"/>
      <c r="F8" s="386"/>
    </row>
    <row r="9" spans="1:6" ht="15" customHeight="1">
      <c r="A9" s="635" t="s">
        <v>707</v>
      </c>
      <c r="B9" s="386">
        <v>89.2</v>
      </c>
      <c r="C9" s="386">
        <v>88.2</v>
      </c>
      <c r="D9" s="386"/>
      <c r="E9" s="386">
        <v>90.2</v>
      </c>
      <c r="F9" s="386">
        <v>89.9</v>
      </c>
    </row>
    <row r="10" spans="1:6" ht="15" customHeight="1">
      <c r="A10" s="635" t="s">
        <v>708</v>
      </c>
      <c r="B10" s="386">
        <v>9.9</v>
      </c>
      <c r="C10" s="386">
        <v>11.8</v>
      </c>
      <c r="D10" s="386"/>
      <c r="E10" s="386">
        <v>8.4</v>
      </c>
      <c r="F10" s="386">
        <v>8.8</v>
      </c>
    </row>
    <row r="11" spans="1:6" ht="15" customHeight="1">
      <c r="A11" s="1294" t="s">
        <v>709</v>
      </c>
      <c r="B11" s="1295">
        <v>100</v>
      </c>
      <c r="C11" s="1295">
        <v>100</v>
      </c>
      <c r="D11" s="1295"/>
      <c r="E11" s="1295">
        <v>100</v>
      </c>
      <c r="F11" s="1295">
        <v>100</v>
      </c>
    </row>
    <row r="12" spans="1:6" ht="15" customHeight="1">
      <c r="A12" s="537" t="s">
        <v>711</v>
      </c>
      <c r="B12" s="386"/>
      <c r="C12" s="386"/>
      <c r="D12" s="386"/>
      <c r="E12" s="386"/>
      <c r="F12" s="386"/>
    </row>
    <row r="13" spans="1:6" ht="15" customHeight="1">
      <c r="A13" s="635" t="s">
        <v>707</v>
      </c>
      <c r="B13" s="386">
        <v>78.9</v>
      </c>
      <c r="C13" s="386">
        <v>79.1</v>
      </c>
      <c r="D13" s="386"/>
      <c r="E13" s="386">
        <v>81.2</v>
      </c>
      <c r="F13" s="386">
        <v>81.7</v>
      </c>
    </row>
    <row r="14" spans="1:6" ht="15" customHeight="1">
      <c r="A14" s="635" t="s">
        <v>708</v>
      </c>
      <c r="B14" s="386">
        <v>20</v>
      </c>
      <c r="C14" s="386">
        <v>20.9</v>
      </c>
      <c r="D14" s="386"/>
      <c r="E14" s="386">
        <v>17.3</v>
      </c>
      <c r="F14" s="386">
        <v>16.9</v>
      </c>
    </row>
    <row r="15" spans="1:6" ht="15" customHeight="1">
      <c r="A15" s="1294" t="s">
        <v>709</v>
      </c>
      <c r="B15" s="1295">
        <v>100</v>
      </c>
      <c r="C15" s="1295">
        <v>100</v>
      </c>
      <c r="D15" s="1295"/>
      <c r="E15" s="1295">
        <v>100</v>
      </c>
      <c r="F15" s="1295">
        <v>100</v>
      </c>
    </row>
    <row r="16" spans="1:6" ht="15" customHeight="1">
      <c r="A16" s="537" t="s">
        <v>712</v>
      </c>
      <c r="B16" s="386"/>
      <c r="C16" s="386"/>
      <c r="D16" s="386"/>
      <c r="E16" s="386"/>
      <c r="F16" s="386"/>
    </row>
    <row r="17" spans="1:6" ht="15" customHeight="1">
      <c r="A17" s="635" t="s">
        <v>707</v>
      </c>
      <c r="B17" s="386">
        <v>73.69999999999999</v>
      </c>
      <c r="C17" s="386">
        <v>74.8</v>
      </c>
      <c r="D17" s="386"/>
      <c r="E17" s="386">
        <v>77.5</v>
      </c>
      <c r="F17" s="386">
        <v>77.7</v>
      </c>
    </row>
    <row r="18" spans="1:6" ht="15" customHeight="1">
      <c r="A18" s="641" t="s">
        <v>708</v>
      </c>
      <c r="B18" s="386">
        <v>25.299999999999997</v>
      </c>
      <c r="C18" s="386">
        <v>25.2</v>
      </c>
      <c r="D18" s="386"/>
      <c r="E18" s="386">
        <v>21</v>
      </c>
      <c r="F18" s="386">
        <v>20.9</v>
      </c>
    </row>
    <row r="19" spans="1:6" ht="15" customHeight="1" thickBot="1">
      <c r="A19" s="298" t="s">
        <v>709</v>
      </c>
      <c r="B19" s="1296">
        <v>100</v>
      </c>
      <c r="C19" s="1296">
        <v>100</v>
      </c>
      <c r="D19" s="1296"/>
      <c r="E19" s="1296">
        <v>100</v>
      </c>
      <c r="F19" s="1296">
        <v>100</v>
      </c>
    </row>
    <row r="20" spans="1:6" ht="15" customHeight="1">
      <c r="A20" s="315" t="s">
        <v>713</v>
      </c>
      <c r="B20" s="369"/>
      <c r="C20" s="369"/>
      <c r="D20" s="369"/>
      <c r="E20" s="369"/>
      <c r="F20" s="369"/>
    </row>
    <row r="21" spans="1:6" ht="15" customHeight="1">
      <c r="A21" s="315" t="s">
        <v>714</v>
      </c>
      <c r="B21" s="369"/>
      <c r="C21" s="369"/>
      <c r="D21" s="369"/>
      <c r="E21" s="369"/>
      <c r="F21" s="369"/>
    </row>
    <row r="22" spans="1:6" ht="15" customHeight="1">
      <c r="A22" s="396" t="s">
        <v>2260</v>
      </c>
      <c r="B22" s="369"/>
      <c r="C22" s="369"/>
      <c r="D22" s="369"/>
      <c r="E22" s="369"/>
      <c r="F22" s="369"/>
    </row>
  </sheetData>
  <sheetProtection/>
  <mergeCells count="3">
    <mergeCell ref="B2:C2"/>
    <mergeCell ref="E2:F2"/>
    <mergeCell ref="A1:F1"/>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sheetPr>
    <tabColor theme="0" tint="-0.1499900072813034"/>
  </sheetPr>
  <dimension ref="A1:F17"/>
  <sheetViews>
    <sheetView zoomScalePageLayoutView="0" workbookViewId="0" topLeftCell="A1">
      <selection activeCell="A7" sqref="A7"/>
    </sheetView>
  </sheetViews>
  <sheetFormatPr defaultColWidth="9.140625" defaultRowHeight="15"/>
  <cols>
    <col min="1" max="3" width="15.7109375" style="0" customWidth="1"/>
  </cols>
  <sheetData>
    <row r="1" spans="1:3" ht="47.25" customHeight="1" thickBot="1">
      <c r="A1" s="1711" t="s">
        <v>715</v>
      </c>
      <c r="B1" s="1711"/>
      <c r="C1" s="1711"/>
    </row>
    <row r="2" spans="1:3" ht="15.75" thickBot="1">
      <c r="A2" s="1297"/>
      <c r="B2" s="517" t="s">
        <v>5</v>
      </c>
      <c r="C2" s="517" t="s">
        <v>4</v>
      </c>
    </row>
    <row r="3" spans="1:3" ht="15">
      <c r="A3" s="175" t="s">
        <v>21</v>
      </c>
      <c r="B3" s="539">
        <v>24886</v>
      </c>
      <c r="C3" s="132">
        <v>59</v>
      </c>
    </row>
    <row r="4" spans="1:6" ht="15.75" thickBot="1">
      <c r="A4" s="540" t="s">
        <v>19</v>
      </c>
      <c r="B4" s="541">
        <v>86516</v>
      </c>
      <c r="C4" s="519">
        <v>62.1</v>
      </c>
      <c r="E4" s="542"/>
      <c r="F4" s="53"/>
    </row>
    <row r="5" spans="1:5" ht="15">
      <c r="A5" s="4" t="s">
        <v>716</v>
      </c>
      <c r="E5" s="542"/>
    </row>
    <row r="6" spans="1:5" ht="34.5" customHeight="1">
      <c r="A6" s="1681" t="s">
        <v>717</v>
      </c>
      <c r="B6" s="1681"/>
      <c r="C6" s="1681"/>
      <c r="E6" s="542"/>
    </row>
    <row r="7" spans="1:5" ht="15">
      <c r="A7" s="356" t="s">
        <v>718</v>
      </c>
      <c r="E7" s="542"/>
    </row>
    <row r="8" spans="1:5" ht="15">
      <c r="A8" s="543"/>
      <c r="E8" s="542"/>
    </row>
    <row r="9" spans="1:5" ht="15">
      <c r="A9" s="543"/>
      <c r="E9" s="542"/>
    </row>
    <row r="10" ht="15">
      <c r="E10" s="542"/>
    </row>
    <row r="11" ht="15">
      <c r="E11" s="542"/>
    </row>
    <row r="12" ht="15">
      <c r="E12" s="542"/>
    </row>
    <row r="13" ht="15">
      <c r="E13" s="542"/>
    </row>
    <row r="14" ht="15">
      <c r="E14" s="542"/>
    </row>
    <row r="15" ht="15">
      <c r="E15" s="542"/>
    </row>
    <row r="16" ht="15">
      <c r="E16" s="542"/>
    </row>
    <row r="17" spans="4:5" ht="15">
      <c r="D17" s="120"/>
      <c r="E17" s="544"/>
    </row>
  </sheetData>
  <sheetProtection/>
  <mergeCells count="2">
    <mergeCell ref="A1:C1"/>
    <mergeCell ref="A6:C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ols>
    <col min="1" max="1" width="18.00390625" style="408" customWidth="1"/>
    <col min="2" max="2" width="9.140625" style="1184" customWidth="1"/>
    <col min="3" max="16384" width="9.140625" style="408" customWidth="1"/>
  </cols>
  <sheetData>
    <row r="1" spans="1:10" ht="11.25">
      <c r="A1" s="1605" t="s">
        <v>2261</v>
      </c>
      <c r="B1" s="1605"/>
      <c r="C1" s="1606"/>
      <c r="D1" s="1606"/>
      <c r="E1" s="1606"/>
      <c r="F1" s="1606"/>
      <c r="G1" s="1606"/>
      <c r="H1" s="1606"/>
      <c r="I1" s="1606"/>
      <c r="J1" s="1606"/>
    </row>
    <row r="2" spans="1:11" ht="24.75" customHeight="1" thickBot="1">
      <c r="A2" s="1607"/>
      <c r="B2" s="1607"/>
      <c r="C2" s="1607"/>
      <c r="D2" s="1607"/>
      <c r="E2" s="1607"/>
      <c r="F2" s="1607"/>
      <c r="G2" s="1607"/>
      <c r="H2" s="1607"/>
      <c r="I2" s="1607"/>
      <c r="J2" s="1607"/>
      <c r="K2" s="475"/>
    </row>
    <row r="3" spans="1:11" ht="12" thickBot="1">
      <c r="A3" s="1185"/>
      <c r="B3" s="504"/>
      <c r="C3" s="504"/>
      <c r="D3" s="504"/>
      <c r="E3" s="504"/>
      <c r="F3" s="504"/>
      <c r="G3" s="504"/>
      <c r="H3" s="504"/>
      <c r="I3" s="504"/>
      <c r="J3" s="1609" t="s">
        <v>76</v>
      </c>
      <c r="K3" s="1609"/>
    </row>
    <row r="4" spans="1:11" ht="12" thickBot="1">
      <c r="A4" s="500"/>
      <c r="B4" s="707" t="s">
        <v>26</v>
      </c>
      <c r="C4" s="707" t="s">
        <v>77</v>
      </c>
      <c r="D4" s="707" t="s">
        <v>78</v>
      </c>
      <c r="E4" s="707" t="s">
        <v>79</v>
      </c>
      <c r="F4" s="707" t="s">
        <v>80</v>
      </c>
      <c r="G4" s="707" t="s">
        <v>81</v>
      </c>
      <c r="H4" s="707" t="s">
        <v>82</v>
      </c>
      <c r="I4" s="707" t="s">
        <v>83</v>
      </c>
      <c r="J4" s="11" t="s">
        <v>84</v>
      </c>
      <c r="K4" s="11" t="s">
        <v>85</v>
      </c>
    </row>
    <row r="5" spans="1:11" ht="11.25">
      <c r="A5" s="1185"/>
      <c r="B5" s="1582" t="s">
        <v>21</v>
      </c>
      <c r="C5" s="1582"/>
      <c r="D5" s="1582"/>
      <c r="E5" s="1582"/>
      <c r="F5" s="1582"/>
      <c r="G5" s="1582"/>
      <c r="H5" s="1582"/>
      <c r="I5" s="1582"/>
      <c r="J5" s="1582"/>
      <c r="K5" s="1582"/>
    </row>
    <row r="6" ht="11.25">
      <c r="A6" s="497" t="s">
        <v>22</v>
      </c>
    </row>
    <row r="7" spans="1:11" ht="11.25">
      <c r="A7" s="496" t="s">
        <v>0</v>
      </c>
      <c r="B7" s="1186">
        <v>1.0015739018457575</v>
      </c>
      <c r="C7" s="1186">
        <v>11.834770352122513</v>
      </c>
      <c r="D7" s="1186">
        <v>25.210330372585233</v>
      </c>
      <c r="E7" s="1186">
        <v>57.09704067253025</v>
      </c>
      <c r="F7" s="1186">
        <v>78.76721669166781</v>
      </c>
      <c r="G7" s="1186">
        <v>51.966823829025714</v>
      </c>
      <c r="H7" s="1186">
        <v>22.026177708585596</v>
      </c>
      <c r="I7" s="1186">
        <v>14.811964989900932</v>
      </c>
      <c r="J7" s="1186">
        <v>30.84093950811514</v>
      </c>
      <c r="K7" s="1186">
        <v>36.87335013131498</v>
      </c>
    </row>
    <row r="8" spans="1:11" ht="11.25">
      <c r="A8" s="143" t="s">
        <v>1</v>
      </c>
      <c r="B8" s="1186">
        <v>1.458700540934784</v>
      </c>
      <c r="C8" s="1186">
        <v>4.715411263233859</v>
      </c>
      <c r="D8" s="1186">
        <v>10.32225847361506</v>
      </c>
      <c r="E8" s="1186">
        <v>17.053562946024865</v>
      </c>
      <c r="F8" s="1186">
        <v>20.87617349229056</v>
      </c>
      <c r="G8" s="1186">
        <v>17.435402713310083</v>
      </c>
      <c r="H8" s="1186">
        <v>18.38391825314762</v>
      </c>
      <c r="I8" s="1186">
        <v>18.62811539510648</v>
      </c>
      <c r="J8" s="1186">
        <v>14.47538499358338</v>
      </c>
      <c r="K8" s="1186">
        <v>14.386113350204347</v>
      </c>
    </row>
    <row r="9" spans="1:11" ht="11.25">
      <c r="A9" s="143" t="s">
        <v>86</v>
      </c>
      <c r="B9" s="1186">
        <v>0.686620641961177</v>
      </c>
      <c r="C9" s="1186">
        <v>2.5098066088950537</v>
      </c>
      <c r="D9" s="1186">
        <v>2.442326980769362</v>
      </c>
      <c r="E9" s="1186">
        <v>3.348100385429392</v>
      </c>
      <c r="F9" s="1186">
        <v>3.773067737761235</v>
      </c>
      <c r="G9" s="1186">
        <v>2.9805347592777167</v>
      </c>
      <c r="H9" s="1186">
        <v>1.198122043695139</v>
      </c>
      <c r="I9" s="1186">
        <v>0.7951402853018598</v>
      </c>
      <c r="J9" s="1186">
        <v>2.1305781864721562</v>
      </c>
      <c r="K9" s="1186">
        <v>2.5631210622145706</v>
      </c>
    </row>
    <row r="10" spans="1:11" ht="11.25">
      <c r="A10" s="143" t="s">
        <v>87</v>
      </c>
      <c r="B10" s="1186">
        <v>-0.4571266390890265</v>
      </c>
      <c r="C10" s="1186">
        <v>7.119359088888654</v>
      </c>
      <c r="D10" s="1186">
        <v>14.888071898970173</v>
      </c>
      <c r="E10" s="1186">
        <v>40.04347772650539</v>
      </c>
      <c r="F10" s="1186">
        <v>57.89104319937725</v>
      </c>
      <c r="G10" s="1186">
        <v>34.53142111571563</v>
      </c>
      <c r="H10" s="1186">
        <v>3.6422594554379764</v>
      </c>
      <c r="I10" s="1186">
        <v>-3.8161504052055477</v>
      </c>
      <c r="J10" s="1186">
        <v>16.365554514531762</v>
      </c>
      <c r="K10" s="1186">
        <v>22.48723678111063</v>
      </c>
    </row>
    <row r="11" spans="1:11" ht="11.25">
      <c r="A11" s="1185" t="s">
        <v>23</v>
      </c>
      <c r="B11" s="1186"/>
      <c r="C11" s="1186"/>
      <c r="D11" s="1186"/>
      <c r="E11" s="1186"/>
      <c r="F11" s="1186"/>
      <c r="G11" s="1186"/>
      <c r="H11" s="1186"/>
      <c r="I11" s="1186"/>
      <c r="J11" s="1186"/>
      <c r="K11" s="1186"/>
    </row>
    <row r="12" spans="1:11" ht="11.25">
      <c r="A12" s="496" t="s">
        <v>0</v>
      </c>
      <c r="B12" s="1186">
        <v>0.7106598984771574</v>
      </c>
      <c r="C12" s="1186">
        <v>5.610587635231269</v>
      </c>
      <c r="D12" s="1186">
        <v>28.52973023868933</v>
      </c>
      <c r="E12" s="1186">
        <v>50.56032113927983</v>
      </c>
      <c r="F12" s="1186">
        <v>51.4248359683316</v>
      </c>
      <c r="G12" s="1186">
        <v>37.17680815893709</v>
      </c>
      <c r="H12" s="1186">
        <v>13.495563466340789</v>
      </c>
      <c r="I12" s="1186">
        <v>14.508580343213728</v>
      </c>
      <c r="J12" s="1186">
        <v>25.073732676288127</v>
      </c>
      <c r="K12" s="1186">
        <v>28.5134418560843</v>
      </c>
    </row>
    <row r="13" spans="1:11" ht="11.25">
      <c r="A13" s="143" t="s">
        <v>1</v>
      </c>
      <c r="B13" s="1186">
        <v>1.195925800500631</v>
      </c>
      <c r="C13" s="1186">
        <v>2.829529827660274</v>
      </c>
      <c r="D13" s="1186">
        <v>17.939721203985197</v>
      </c>
      <c r="E13" s="1186">
        <v>19.23259800579534</v>
      </c>
      <c r="F13" s="1186">
        <v>20.70560066896406</v>
      </c>
      <c r="G13" s="1186">
        <v>19.79073126525209</v>
      </c>
      <c r="H13" s="1186">
        <v>16.178815058781737</v>
      </c>
      <c r="I13" s="1186">
        <v>17.12995904795191</v>
      </c>
      <c r="J13" s="1186">
        <v>15.6469523609386</v>
      </c>
      <c r="K13" s="1186">
        <v>15.260002818971069</v>
      </c>
    </row>
    <row r="14" spans="1:11" ht="11.25">
      <c r="A14" s="143" t="s">
        <v>86</v>
      </c>
      <c r="B14" s="1186">
        <v>0.594234105644067</v>
      </c>
      <c r="C14" s="1186">
        <v>1.982869231624478</v>
      </c>
      <c r="D14" s="1186">
        <v>1.590310680656042</v>
      </c>
      <c r="E14" s="1186">
        <v>2.6288867018405178</v>
      </c>
      <c r="F14" s="1186">
        <v>2.4836196153156314</v>
      </c>
      <c r="G14" s="1186">
        <v>1.8784959312853131</v>
      </c>
      <c r="H14" s="1186">
        <v>0.8341503019416432</v>
      </c>
      <c r="I14" s="1186">
        <v>0.8469711049862901</v>
      </c>
      <c r="J14" s="1186">
        <v>1.602467502801552</v>
      </c>
      <c r="K14" s="1186">
        <v>1.8685082954661516</v>
      </c>
    </row>
    <row r="15" spans="1:11" ht="11.25">
      <c r="A15" s="143" t="s">
        <v>87</v>
      </c>
      <c r="B15" s="1186">
        <v>-0.48526590202347364</v>
      </c>
      <c r="C15" s="1186">
        <v>2.781057807570995</v>
      </c>
      <c r="D15" s="1186">
        <v>10.590009034704131</v>
      </c>
      <c r="E15" s="1186">
        <v>31.32772313348449</v>
      </c>
      <c r="F15" s="1186">
        <v>30.71923529936754</v>
      </c>
      <c r="G15" s="1186">
        <v>17.386076893685</v>
      </c>
      <c r="H15" s="1186">
        <v>-2.683251592440948</v>
      </c>
      <c r="I15" s="1186">
        <v>-2.6213787047381825</v>
      </c>
      <c r="J15" s="1186">
        <v>9.426780315349527</v>
      </c>
      <c r="K15" s="1186">
        <v>13.25343903711323</v>
      </c>
    </row>
    <row r="16" spans="1:11" ht="11.25">
      <c r="A16" s="1185" t="s">
        <v>88</v>
      </c>
      <c r="B16" s="1186"/>
      <c r="C16" s="1186"/>
      <c r="D16" s="1186"/>
      <c r="E16" s="1186"/>
      <c r="F16" s="1186"/>
      <c r="G16" s="1186"/>
      <c r="H16" s="1186"/>
      <c r="I16" s="1186"/>
      <c r="J16" s="1186"/>
      <c r="K16" s="1186"/>
    </row>
    <row r="17" spans="1:11" ht="11.25">
      <c r="A17" s="496" t="s">
        <v>0</v>
      </c>
      <c r="B17" s="1186">
        <v>0.8606486832075146</v>
      </c>
      <c r="C17" s="1186">
        <v>8.808962956679476</v>
      </c>
      <c r="D17" s="1186">
        <v>26.813390021902404</v>
      </c>
      <c r="E17" s="1186">
        <v>53.80139502945463</v>
      </c>
      <c r="F17" s="1186">
        <v>64.28278268007388</v>
      </c>
      <c r="G17" s="1186">
        <v>44.20811518324607</v>
      </c>
      <c r="H17" s="1186">
        <v>17.58655016038049</v>
      </c>
      <c r="I17" s="1186">
        <v>14.644441572985313</v>
      </c>
      <c r="J17" s="1186">
        <v>27.953099778708484</v>
      </c>
      <c r="K17" s="1186">
        <v>32.50011842912054</v>
      </c>
    </row>
    <row r="18" spans="1:11" ht="11.25">
      <c r="A18" s="143" t="s">
        <v>1</v>
      </c>
      <c r="B18" s="1186">
        <v>1.3306435790965472</v>
      </c>
      <c r="C18" s="1186">
        <v>3.795701991133212</v>
      </c>
      <c r="D18" s="1186">
        <v>14.02401178090072</v>
      </c>
      <c r="E18" s="1186">
        <v>18.144063197947716</v>
      </c>
      <c r="F18" s="1186">
        <v>20.791061701395215</v>
      </c>
      <c r="G18" s="1186">
        <v>18.626250800462778</v>
      </c>
      <c r="H18" s="1186">
        <v>17.27423717045452</v>
      </c>
      <c r="I18" s="1186">
        <v>17.80733857236145</v>
      </c>
      <c r="J18" s="1186">
        <v>15.066957834619178</v>
      </c>
      <c r="K18" s="1186">
        <v>14.782881191635239</v>
      </c>
    </row>
    <row r="19" spans="1:11" ht="11.25">
      <c r="A19" s="143" t="s">
        <v>86</v>
      </c>
      <c r="B19" s="1186">
        <v>0.6467912946244103</v>
      </c>
      <c r="C19" s="1186">
        <v>2.320773068396117</v>
      </c>
      <c r="D19" s="1186">
        <v>1.9119628848586336</v>
      </c>
      <c r="E19" s="1186">
        <v>2.9652341067429777</v>
      </c>
      <c r="F19" s="1186">
        <v>3.091847044817345</v>
      </c>
      <c r="G19" s="1186">
        <v>2.3734306842978676</v>
      </c>
      <c r="H19" s="1186">
        <v>1.0180796979249622</v>
      </c>
      <c r="I19" s="1186">
        <v>0.822382385412426</v>
      </c>
      <c r="J19" s="1186">
        <v>1.8552583796631437</v>
      </c>
      <c r="K19" s="1186">
        <v>2.1984968970399654</v>
      </c>
    </row>
    <row r="20" spans="1:11" ht="11.25">
      <c r="A20" s="143" t="s">
        <v>87</v>
      </c>
      <c r="B20" s="1186">
        <v>-0.46999489588903254</v>
      </c>
      <c r="C20" s="1186">
        <v>5.013260965546264</v>
      </c>
      <c r="D20" s="1186">
        <v>12.789378241001684</v>
      </c>
      <c r="E20" s="1186">
        <v>35.657331831506916</v>
      </c>
      <c r="F20" s="1186">
        <v>43.491720978678664</v>
      </c>
      <c r="G20" s="1186">
        <v>25.581864382783294</v>
      </c>
      <c r="H20" s="1186">
        <v>0.3123129899259709</v>
      </c>
      <c r="I20" s="1186">
        <v>-3.1628969993761356</v>
      </c>
      <c r="J20" s="1186">
        <v>12.886141944089307</v>
      </c>
      <c r="K20" s="1186">
        <v>17.7172372374853</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1.122011129137416</v>
      </c>
      <c r="C23" s="133">
        <v>5.209340505384959</v>
      </c>
      <c r="D23" s="133">
        <v>23.435324620785043</v>
      </c>
      <c r="E23" s="133">
        <v>45.985356465278116</v>
      </c>
      <c r="F23" s="133">
        <v>57.76092951545352</v>
      </c>
      <c r="G23" s="133">
        <v>39.74232994868435</v>
      </c>
      <c r="H23" s="133">
        <v>19.816570686211776</v>
      </c>
      <c r="I23" s="133">
        <v>15.075888764388305</v>
      </c>
      <c r="J23" s="1186">
        <v>24.494333599665907</v>
      </c>
      <c r="K23" s="1186">
        <v>28.94968024276377</v>
      </c>
    </row>
    <row r="24" spans="1:11" ht="11.25">
      <c r="A24" s="143" t="s">
        <v>1</v>
      </c>
      <c r="B24" s="133">
        <v>4.018200658286611</v>
      </c>
      <c r="C24" s="133">
        <v>2.1976727534772427</v>
      </c>
      <c r="D24" s="133">
        <v>9.485482393390047</v>
      </c>
      <c r="E24" s="133">
        <v>15.709741491874508</v>
      </c>
      <c r="F24" s="133">
        <v>17.57193086452316</v>
      </c>
      <c r="G24" s="133">
        <v>15.625130572431319</v>
      </c>
      <c r="H24" s="133">
        <v>18.307713630872772</v>
      </c>
      <c r="I24" s="133">
        <v>17.935188366508964</v>
      </c>
      <c r="J24" s="1186">
        <v>13.159872584821283</v>
      </c>
      <c r="K24" s="1186">
        <v>13.021526139744687</v>
      </c>
    </row>
    <row r="25" spans="1:11" ht="11.25">
      <c r="A25" s="143" t="s">
        <v>86</v>
      </c>
      <c r="B25" s="133">
        <v>0.2792322296855751</v>
      </c>
      <c r="C25" s="133">
        <v>2.370389539180726</v>
      </c>
      <c r="D25" s="133">
        <v>2.4706518497273198</v>
      </c>
      <c r="E25" s="133">
        <v>2.9271873435385904</v>
      </c>
      <c r="F25" s="133">
        <v>3.287113406078208</v>
      </c>
      <c r="G25" s="133">
        <v>2.5434878617145738</v>
      </c>
      <c r="H25" s="133">
        <v>1.0824164658548394</v>
      </c>
      <c r="I25" s="133">
        <v>0.8405759926413745</v>
      </c>
      <c r="J25" s="133">
        <v>1.861289571140521</v>
      </c>
      <c r="K25" s="133">
        <v>2.223217150745695</v>
      </c>
    </row>
    <row r="26" spans="1:11" ht="11.25">
      <c r="A26" s="143" t="s">
        <v>87</v>
      </c>
      <c r="B26" s="133">
        <v>-2.8961895291491953</v>
      </c>
      <c r="C26" s="133">
        <v>3.011667751907716</v>
      </c>
      <c r="D26" s="133">
        <v>13.949842227394996</v>
      </c>
      <c r="E26" s="133">
        <v>30.275614973403606</v>
      </c>
      <c r="F26" s="133">
        <v>40.18899865093036</v>
      </c>
      <c r="G26" s="133">
        <v>24.117199376253033</v>
      </c>
      <c r="H26" s="133">
        <v>1.5088570553390035</v>
      </c>
      <c r="I26" s="133">
        <v>-2.859299602120659</v>
      </c>
      <c r="J26" s="133">
        <v>11.334461014844624</v>
      </c>
      <c r="K26" s="133">
        <v>15.928154103019082</v>
      </c>
    </row>
    <row r="27" spans="1:11" ht="11.25">
      <c r="A27" s="1185" t="s">
        <v>23</v>
      </c>
      <c r="B27" s="133"/>
      <c r="C27" s="133"/>
      <c r="D27" s="133"/>
      <c r="E27" s="133"/>
      <c r="F27" s="133"/>
      <c r="G27" s="133"/>
      <c r="H27" s="133"/>
      <c r="I27" s="133"/>
      <c r="J27" s="1186"/>
      <c r="K27" s="1186"/>
    </row>
    <row r="28" spans="1:11" ht="11.25">
      <c r="A28" s="496" t="s">
        <v>0</v>
      </c>
      <c r="B28" s="133">
        <v>1.0134198962828076</v>
      </c>
      <c r="C28" s="133">
        <v>3.483040810178403</v>
      </c>
      <c r="D28" s="133">
        <v>24.43002993782145</v>
      </c>
      <c r="E28" s="133">
        <v>43.80366595452257</v>
      </c>
      <c r="F28" s="133">
        <v>42.42344283682953</v>
      </c>
      <c r="G28" s="133">
        <v>30.624924840662203</v>
      </c>
      <c r="H28" s="133">
        <v>18.889633025947486</v>
      </c>
      <c r="I28" s="133">
        <v>13.204517066455939</v>
      </c>
      <c r="J28" s="1186">
        <v>21.711013962212775</v>
      </c>
      <c r="K28" s="1186">
        <v>24.574080174347113</v>
      </c>
    </row>
    <row r="29" spans="1:11" ht="11.25">
      <c r="A29" s="143" t="s">
        <v>1</v>
      </c>
      <c r="B29" s="133">
        <v>3.3732635870853547</v>
      </c>
      <c r="C29" s="133">
        <v>1.8934103679938592</v>
      </c>
      <c r="D29" s="133">
        <v>16.444046707555376</v>
      </c>
      <c r="E29" s="133">
        <v>20.902810800529135</v>
      </c>
      <c r="F29" s="133">
        <v>24.39501718083172</v>
      </c>
      <c r="G29" s="133">
        <v>21.635854320210992</v>
      </c>
      <c r="H29" s="133">
        <v>18.753057979287288</v>
      </c>
      <c r="I29" s="133">
        <v>19.297608857006175</v>
      </c>
      <c r="J29" s="1186">
        <v>17.079111906342767</v>
      </c>
      <c r="K29" s="1186">
        <v>16.677052541915945</v>
      </c>
    </row>
    <row r="30" spans="1:11" ht="11.25">
      <c r="A30" s="143" t="s">
        <v>86</v>
      </c>
      <c r="B30" s="133">
        <v>0.30042712943118866</v>
      </c>
      <c r="C30" s="133">
        <v>1.8395593839854263</v>
      </c>
      <c r="D30" s="133">
        <v>1.4856458615260948</v>
      </c>
      <c r="E30" s="133">
        <v>2.095587352941726</v>
      </c>
      <c r="F30" s="133">
        <v>1.739020822258882</v>
      </c>
      <c r="G30" s="133">
        <v>1.4154710226558573</v>
      </c>
      <c r="H30" s="133">
        <v>1.0072828147180606</v>
      </c>
      <c r="I30" s="133">
        <v>0.6842566436235916</v>
      </c>
      <c r="J30" s="133">
        <v>1.27120274644666</v>
      </c>
      <c r="K30" s="133">
        <v>1.4735265786674747</v>
      </c>
    </row>
    <row r="31" spans="1:11" ht="11.25">
      <c r="A31" s="143" t="s">
        <v>87</v>
      </c>
      <c r="B31" s="133">
        <v>-2.3598436908025473</v>
      </c>
      <c r="C31" s="133">
        <v>1.5896304421845437</v>
      </c>
      <c r="D31" s="133">
        <v>7.985983230266072</v>
      </c>
      <c r="E31" s="133">
        <v>22.900855153993437</v>
      </c>
      <c r="F31" s="133">
        <v>18.02842565599781</v>
      </c>
      <c r="G31" s="133">
        <v>8.989070520451211</v>
      </c>
      <c r="H31" s="133">
        <v>0.13657504666019804</v>
      </c>
      <c r="I31" s="133">
        <v>-6.093091790550236</v>
      </c>
      <c r="J31" s="133">
        <v>4.6319020558700075</v>
      </c>
      <c r="K31" s="133">
        <v>7.897027632431168</v>
      </c>
    </row>
    <row r="32" spans="1:11" ht="11.25">
      <c r="A32" s="1185" t="s">
        <v>88</v>
      </c>
      <c r="B32" s="133"/>
      <c r="C32" s="133"/>
      <c r="D32" s="133"/>
      <c r="E32" s="133"/>
      <c r="F32" s="133"/>
      <c r="G32" s="133"/>
      <c r="H32" s="133"/>
      <c r="I32" s="133"/>
      <c r="J32" s="1186"/>
      <c r="K32" s="1186"/>
    </row>
    <row r="33" spans="1:11" ht="11.25">
      <c r="A33" s="496" t="s">
        <v>0</v>
      </c>
      <c r="B33" s="133">
        <v>1.0688932694579238</v>
      </c>
      <c r="C33" s="133">
        <v>4.36547322213884</v>
      </c>
      <c r="D33" s="133">
        <v>23.920299974503102</v>
      </c>
      <c r="E33" s="133">
        <v>44.890895872372234</v>
      </c>
      <c r="F33" s="133">
        <v>49.78208897175736</v>
      </c>
      <c r="G33" s="133">
        <v>34.98834766796601</v>
      </c>
      <c r="H33" s="133">
        <v>19.32499134837805</v>
      </c>
      <c r="I33" s="133">
        <v>14.006988934187536</v>
      </c>
      <c r="J33" s="1186">
        <v>23.096795387286935</v>
      </c>
      <c r="K33" s="1186">
        <v>26.67858714867464</v>
      </c>
    </row>
    <row r="34" spans="1:11" ht="11.25">
      <c r="A34" s="143" t="s">
        <v>1</v>
      </c>
      <c r="B34" s="135">
        <v>3.704306217519538</v>
      </c>
      <c r="C34" s="135">
        <v>2.049732228172707</v>
      </c>
      <c r="D34" s="135">
        <v>12.858738935233076</v>
      </c>
      <c r="E34" s="135">
        <v>18.28534273915086</v>
      </c>
      <c r="F34" s="135">
        <v>21.0036113843595</v>
      </c>
      <c r="G34" s="135">
        <v>18.657344338135644</v>
      </c>
      <c r="H34" s="135">
        <v>18.536049445674927</v>
      </c>
      <c r="I34" s="135">
        <v>18.67644220800934</v>
      </c>
      <c r="J34" s="1186">
        <v>15.128401211515026</v>
      </c>
      <c r="K34" s="1186">
        <v>14.83667021164349</v>
      </c>
    </row>
    <row r="35" spans="1:11" ht="11.25">
      <c r="A35" s="143" t="s">
        <v>86</v>
      </c>
      <c r="B35" s="133">
        <v>0.28855424111607914</v>
      </c>
      <c r="C35" s="133">
        <v>2.1297773251243495</v>
      </c>
      <c r="D35" s="133">
        <v>1.8602368470955761</v>
      </c>
      <c r="E35" s="133">
        <v>2.455020751470852</v>
      </c>
      <c r="F35" s="133">
        <v>2.3701680658988</v>
      </c>
      <c r="G35" s="133">
        <v>1.8753123185087905</v>
      </c>
      <c r="H35" s="133">
        <v>1.0425625700349654</v>
      </c>
      <c r="I35" s="133">
        <v>0.74998164951249</v>
      </c>
      <c r="J35" s="133">
        <v>1.5267175337541117</v>
      </c>
      <c r="K35" s="133">
        <v>1.7981519281690226</v>
      </c>
    </row>
    <row r="36" spans="1:11" ht="12" thickBot="1">
      <c r="A36" s="500" t="s">
        <v>87</v>
      </c>
      <c r="B36" s="137">
        <v>-2.6354129480616137</v>
      </c>
      <c r="C36" s="137">
        <v>2.3157409939661333</v>
      </c>
      <c r="D36" s="137">
        <v>11.061561039270027</v>
      </c>
      <c r="E36" s="137">
        <v>26.605553133221374</v>
      </c>
      <c r="F36" s="137">
        <v>28.778477587397862</v>
      </c>
      <c r="G36" s="137">
        <v>16.331003329830367</v>
      </c>
      <c r="H36" s="137">
        <v>0.7889419027031224</v>
      </c>
      <c r="I36" s="137">
        <v>-4.669453273821805</v>
      </c>
      <c r="J36" s="137">
        <v>7.968394175771909</v>
      </c>
      <c r="K36" s="137">
        <v>11.84191693703115</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E1"/>
    </sheetView>
  </sheetViews>
  <sheetFormatPr defaultColWidth="9.140625" defaultRowHeight="15"/>
  <cols>
    <col min="2" max="2" width="9.28125" style="0" customWidth="1"/>
    <col min="3" max="3" width="12.7109375" style="0" customWidth="1"/>
    <col min="4" max="4" width="12.421875" style="0" customWidth="1"/>
    <col min="5" max="5" width="11.7109375" style="0" customWidth="1"/>
  </cols>
  <sheetData>
    <row r="1" spans="1:5" ht="32.25" customHeight="1" thickBot="1">
      <c r="A1" s="1569" t="s">
        <v>2144</v>
      </c>
      <c r="B1" s="1569"/>
      <c r="C1" s="1569"/>
      <c r="D1" s="1569"/>
      <c r="E1" s="1569"/>
    </row>
    <row r="2" spans="1:5" ht="15.75" thickBot="1">
      <c r="A2" s="1515"/>
      <c r="B2" s="1570" t="s">
        <v>22</v>
      </c>
      <c r="C2" s="1570"/>
      <c r="D2" s="1570" t="s">
        <v>23</v>
      </c>
      <c r="E2" s="1570"/>
    </row>
    <row r="3" spans="1:5" ht="15.75" thickBot="1">
      <c r="A3" s="70"/>
      <c r="B3" s="70" t="s">
        <v>0</v>
      </c>
      <c r="C3" s="70" t="s">
        <v>1</v>
      </c>
      <c r="D3" s="70" t="s">
        <v>0</v>
      </c>
      <c r="E3" s="70" t="s">
        <v>1</v>
      </c>
    </row>
    <row r="4" spans="1:5" ht="15">
      <c r="A4" s="58"/>
      <c r="B4" s="1571" t="s">
        <v>8</v>
      </c>
      <c r="C4" s="1571"/>
      <c r="D4" s="1571"/>
      <c r="E4" s="1571"/>
    </row>
    <row r="5" spans="1:5" ht="15">
      <c r="A5" s="58" t="s">
        <v>26</v>
      </c>
      <c r="B5" s="68">
        <v>6.343226277092012</v>
      </c>
      <c r="C5" s="68">
        <v>3.2798884608882006</v>
      </c>
      <c r="D5" s="68">
        <v>6.166612274673168</v>
      </c>
      <c r="E5" s="68">
        <v>3.1058656275845684</v>
      </c>
    </row>
    <row r="6" spans="1:5" ht="15">
      <c r="A6" s="58" t="s">
        <v>28</v>
      </c>
      <c r="B6" s="68">
        <v>6.054308805743794</v>
      </c>
      <c r="C6" s="68">
        <v>3.077935155610998</v>
      </c>
      <c r="D6" s="68">
        <v>5.676124474477358</v>
      </c>
      <c r="E6" s="68">
        <v>2.8978864229347443</v>
      </c>
    </row>
    <row r="7" spans="1:5" ht="15">
      <c r="A7" s="915" t="s">
        <v>29</v>
      </c>
      <c r="B7" s="68">
        <v>6.109020752145284</v>
      </c>
      <c r="C7" s="68">
        <v>3.0781779051117906</v>
      </c>
      <c r="D7" s="68">
        <v>5.790827590178726</v>
      </c>
      <c r="E7" s="68">
        <v>2.9099667804447855</v>
      </c>
    </row>
    <row r="8" spans="1:9" ht="15">
      <c r="A8" s="1109" t="s">
        <v>30</v>
      </c>
      <c r="B8" s="1108">
        <v>5.81338426983548</v>
      </c>
      <c r="C8" s="1108">
        <v>3.2148601534405317</v>
      </c>
      <c r="D8" s="1108">
        <v>5.537904820410436</v>
      </c>
      <c r="E8" s="1108">
        <v>3.0331550124059277</v>
      </c>
      <c r="F8" s="1107"/>
      <c r="G8" s="1107"/>
      <c r="H8" s="1107"/>
      <c r="I8" s="1107"/>
    </row>
    <row r="9" spans="1:5" ht="15">
      <c r="A9" s="58" t="s">
        <v>31</v>
      </c>
      <c r="B9" s="68">
        <v>4.490219039757347</v>
      </c>
      <c r="C9" s="68">
        <v>3.491594584344314</v>
      </c>
      <c r="D9" s="68">
        <v>4.261292737709009</v>
      </c>
      <c r="E9" s="68">
        <v>3.375731675554154</v>
      </c>
    </row>
    <row r="10" spans="1:5" ht="15">
      <c r="A10" s="58" t="s">
        <v>32</v>
      </c>
      <c r="B10" s="68">
        <v>3.4526117755466394</v>
      </c>
      <c r="C10" s="68">
        <v>3.6481965711204634</v>
      </c>
      <c r="D10" s="68">
        <v>3.473728667140197</v>
      </c>
      <c r="E10" s="68">
        <v>3.602702458795414</v>
      </c>
    </row>
    <row r="11" spans="1:5" ht="15">
      <c r="A11" s="58" t="s">
        <v>33</v>
      </c>
      <c r="B11" s="68">
        <v>2.6866445259257836</v>
      </c>
      <c r="C11" s="68">
        <v>3.4683905879450028</v>
      </c>
      <c r="D11" s="68">
        <v>2.8287036148278975</v>
      </c>
      <c r="E11" s="68">
        <v>3.48094216507423</v>
      </c>
    </row>
    <row r="12" spans="1:5" ht="15">
      <c r="A12" s="58" t="s">
        <v>34</v>
      </c>
      <c r="B12" s="68">
        <v>2.7922289838935708</v>
      </c>
      <c r="C12" s="68">
        <v>3.5157838581291956</v>
      </c>
      <c r="D12" s="68">
        <v>3.1147415100497207</v>
      </c>
      <c r="E12" s="68">
        <v>3.5678179275932504</v>
      </c>
    </row>
    <row r="13" spans="1:5" ht="15">
      <c r="A13" s="58" t="s">
        <v>35</v>
      </c>
      <c r="B13" s="68">
        <v>2.762473363920831</v>
      </c>
      <c r="C13" s="68">
        <v>3.4193266300200595</v>
      </c>
      <c r="D13" s="68">
        <v>3.147376706148855</v>
      </c>
      <c r="E13" s="68">
        <v>3.5140988910060456</v>
      </c>
    </row>
    <row r="14" spans="1:5" ht="15">
      <c r="A14" s="58" t="s">
        <v>36</v>
      </c>
      <c r="B14" s="68">
        <v>2.4442802019542724</v>
      </c>
      <c r="C14" s="68">
        <v>3.4598800760348554</v>
      </c>
      <c r="D14" s="68">
        <v>2.8143057341959263</v>
      </c>
      <c r="E14" s="68">
        <v>3.5014759169648206</v>
      </c>
    </row>
    <row r="15" spans="1:5" ht="15">
      <c r="A15" s="58" t="s">
        <v>37</v>
      </c>
      <c r="B15" s="68">
        <v>2.230711639246703</v>
      </c>
      <c r="C15" s="68">
        <v>3.3627659963353396</v>
      </c>
      <c r="D15" s="68">
        <v>2.3295770862529035</v>
      </c>
      <c r="E15" s="68">
        <v>3.4315497813540965</v>
      </c>
    </row>
    <row r="16" spans="1:5" ht="15">
      <c r="A16" s="58" t="s">
        <v>38</v>
      </c>
      <c r="B16" s="68">
        <v>1.6523967671958688</v>
      </c>
      <c r="C16" s="68">
        <v>3.005038908461162</v>
      </c>
      <c r="D16" s="68">
        <v>1.746942850012478</v>
      </c>
      <c r="E16" s="68">
        <v>3.0728516954767486</v>
      </c>
    </row>
    <row r="17" spans="1:5" ht="15">
      <c r="A17" s="58" t="s">
        <v>39</v>
      </c>
      <c r="B17" s="68">
        <v>1.2266994298439269</v>
      </c>
      <c r="C17" s="68">
        <v>2.8293596667991796</v>
      </c>
      <c r="D17" s="68">
        <v>1.286690599143806</v>
      </c>
      <c r="E17" s="68">
        <v>2.8545484973520314</v>
      </c>
    </row>
    <row r="18" spans="1:5" ht="15">
      <c r="A18" s="58" t="s">
        <v>40</v>
      </c>
      <c r="B18" s="68">
        <v>0.7875640705688123</v>
      </c>
      <c r="C18" s="68">
        <v>2.2235140303499703</v>
      </c>
      <c r="D18" s="68">
        <v>0.8331573592367204</v>
      </c>
      <c r="E18" s="68">
        <v>2.2470178937796725</v>
      </c>
    </row>
    <row r="19" spans="1:5" ht="15">
      <c r="A19" s="58" t="s">
        <v>41</v>
      </c>
      <c r="B19" s="68">
        <v>0.46649133247585955</v>
      </c>
      <c r="C19" s="68">
        <v>1.6613490246610647</v>
      </c>
      <c r="D19" s="68">
        <v>0.5499990401412912</v>
      </c>
      <c r="E19" s="68">
        <v>1.7666166317107386</v>
      </c>
    </row>
    <row r="20" spans="1:5" ht="15.75" thickBot="1">
      <c r="A20" s="70" t="s">
        <v>42</v>
      </c>
      <c r="B20" s="71">
        <v>0.46313182699506633</v>
      </c>
      <c r="C20" s="71">
        <v>2.876995686484165</v>
      </c>
      <c r="D20" s="71">
        <v>0.6666218732602561</v>
      </c>
      <c r="E20" s="71">
        <v>4.024715326232482</v>
      </c>
    </row>
    <row r="21" spans="1:5" ht="15.75" thickBot="1">
      <c r="A21" s="58"/>
      <c r="B21" s="1570" t="s">
        <v>19</v>
      </c>
      <c r="C21" s="1570"/>
      <c r="D21" s="1570"/>
      <c r="E21" s="1570"/>
    </row>
    <row r="22" spans="1:5" ht="15">
      <c r="A22" s="58" t="s">
        <v>26</v>
      </c>
      <c r="B22" s="68">
        <v>6.317563935640312</v>
      </c>
      <c r="C22" s="68">
        <v>3.2593681492784055</v>
      </c>
      <c r="D22" s="68">
        <v>6.083441833797198</v>
      </c>
      <c r="E22" s="68">
        <v>3.0882096436085806</v>
      </c>
    </row>
    <row r="23" spans="1:5" ht="15">
      <c r="A23" s="58" t="s">
        <v>28</v>
      </c>
      <c r="B23" s="68">
        <v>5.996691233560687</v>
      </c>
      <c r="C23" s="68">
        <v>3.0676962992439756</v>
      </c>
      <c r="D23" s="68">
        <v>5.7274806789540955</v>
      </c>
      <c r="E23" s="68">
        <v>2.9073301586754754</v>
      </c>
    </row>
    <row r="24" spans="1:5" ht="15">
      <c r="A24" s="58" t="s">
        <v>29</v>
      </c>
      <c r="B24" s="68">
        <v>5.930844392417311</v>
      </c>
      <c r="C24" s="68">
        <v>3.0902369642245335</v>
      </c>
      <c r="D24" s="68">
        <v>5.702545480607284</v>
      </c>
      <c r="E24" s="68">
        <v>2.9345719908246886</v>
      </c>
    </row>
    <row r="25" spans="1:5" ht="15">
      <c r="A25" s="58" t="s">
        <v>30</v>
      </c>
      <c r="B25" s="68">
        <v>5.635653451509252</v>
      </c>
      <c r="C25" s="68">
        <v>3.274529182495199</v>
      </c>
      <c r="D25" s="68">
        <v>5.258489912443112</v>
      </c>
      <c r="E25" s="68">
        <v>3.114149187799483</v>
      </c>
    </row>
    <row r="26" spans="1:5" ht="15">
      <c r="A26" s="58" t="s">
        <v>31</v>
      </c>
      <c r="B26" s="68">
        <v>4.64899602231327</v>
      </c>
      <c r="C26" s="68">
        <v>3.6579744794969766</v>
      </c>
      <c r="D26" s="68">
        <v>4.501027270446863</v>
      </c>
      <c r="E26" s="68">
        <v>3.498453440688657</v>
      </c>
    </row>
    <row r="27" spans="1:5" ht="15">
      <c r="A27" s="58" t="s">
        <v>32</v>
      </c>
      <c r="B27" s="68">
        <v>3.7897022110204617</v>
      </c>
      <c r="C27" s="68">
        <v>3.7627070632081163</v>
      </c>
      <c r="D27" s="68">
        <v>3.754016507997181</v>
      </c>
      <c r="E27" s="68">
        <v>3.6552590705626256</v>
      </c>
    </row>
    <row r="28" spans="1:5" ht="15">
      <c r="A28" s="58" t="s">
        <v>33</v>
      </c>
      <c r="B28" s="68">
        <v>2.9937169272668633</v>
      </c>
      <c r="C28" s="68">
        <v>3.4580640418113866</v>
      </c>
      <c r="D28" s="68">
        <v>3.1034616625058233</v>
      </c>
      <c r="E28" s="68">
        <v>3.444339219782659</v>
      </c>
    </row>
    <row r="29" spans="1:5" ht="15">
      <c r="A29" s="58" t="s">
        <v>34</v>
      </c>
      <c r="B29" s="68">
        <v>3.0113358099310776</v>
      </c>
      <c r="C29" s="68">
        <v>3.5195070960146895</v>
      </c>
      <c r="D29" s="68">
        <v>3.1684126282594933</v>
      </c>
      <c r="E29" s="68">
        <v>3.5587419842906205</v>
      </c>
    </row>
    <row r="30" spans="1:5" ht="15">
      <c r="A30" s="58" t="s">
        <v>35</v>
      </c>
      <c r="B30" s="68">
        <v>2.860978057025455</v>
      </c>
      <c r="C30" s="68">
        <v>3.526558846767673</v>
      </c>
      <c r="D30" s="68">
        <v>3.1734892554678265</v>
      </c>
      <c r="E30" s="68">
        <v>3.594351709278344</v>
      </c>
    </row>
    <row r="31" spans="1:5" ht="15">
      <c r="A31" s="58" t="s">
        <v>36</v>
      </c>
      <c r="B31" s="68">
        <v>2.4820227671799038</v>
      </c>
      <c r="C31" s="68">
        <v>3.4784296088190203</v>
      </c>
      <c r="D31" s="68">
        <v>2.6722469749274342</v>
      </c>
      <c r="E31" s="68">
        <v>3.5275055454607713</v>
      </c>
    </row>
    <row r="32" spans="1:5" ht="15">
      <c r="A32" s="58" t="s">
        <v>37</v>
      </c>
      <c r="B32" s="68">
        <v>2.082014405676267</v>
      </c>
      <c r="C32" s="68">
        <v>3.349165983850613</v>
      </c>
      <c r="D32" s="68">
        <v>2.2175902146517434</v>
      </c>
      <c r="E32" s="68">
        <v>3.4166263473080996</v>
      </c>
    </row>
    <row r="33" spans="1:5" ht="15">
      <c r="A33" s="58" t="s">
        <v>38</v>
      </c>
      <c r="B33" s="68">
        <v>1.556732802178769</v>
      </c>
      <c r="C33" s="68">
        <v>2.9961582043425574</v>
      </c>
      <c r="D33" s="68">
        <v>1.661251597644445</v>
      </c>
      <c r="E33" s="68">
        <v>3.061471178081552</v>
      </c>
    </row>
    <row r="34" spans="1:5" ht="15">
      <c r="A34" s="58" t="s">
        <v>39</v>
      </c>
      <c r="B34" s="68">
        <v>1.0784846566408257</v>
      </c>
      <c r="C34" s="68">
        <v>2.808614884218519</v>
      </c>
      <c r="D34" s="68">
        <v>1.2143590907462043</v>
      </c>
      <c r="E34" s="68">
        <v>2.8468522753348924</v>
      </c>
    </row>
    <row r="35" spans="1:5" ht="15">
      <c r="A35" s="58" t="s">
        <v>40</v>
      </c>
      <c r="B35" s="68">
        <v>0.6765352317928258</v>
      </c>
      <c r="C35" s="68">
        <v>2.1655201529754255</v>
      </c>
      <c r="D35" s="68">
        <v>0.7649282702437975</v>
      </c>
      <c r="E35" s="68">
        <v>2.188162414888901</v>
      </c>
    </row>
    <row r="36" spans="1:5" ht="15">
      <c r="A36" s="58" t="s">
        <v>41</v>
      </c>
      <c r="B36" s="68">
        <v>0.38552504270339355</v>
      </c>
      <c r="C36" s="68">
        <v>1.601717209832348</v>
      </c>
      <c r="D36" s="68">
        <v>0.49825602924137274</v>
      </c>
      <c r="E36" s="68">
        <v>1.6924755972248704</v>
      </c>
    </row>
    <row r="37" spans="1:5" ht="15.75" thickBot="1">
      <c r="A37" s="70" t="s">
        <v>42</v>
      </c>
      <c r="B37" s="71">
        <v>0.4158354933884396</v>
      </c>
      <c r="C37" s="71">
        <v>2.700058561395742</v>
      </c>
      <c r="D37" s="71">
        <v>0.6363701518210161</v>
      </c>
      <c r="E37" s="71">
        <v>3.7551935082145973</v>
      </c>
    </row>
    <row r="38" ht="15">
      <c r="A38" s="72" t="s">
        <v>11</v>
      </c>
    </row>
  </sheetData>
  <sheetProtection/>
  <mergeCells count="5">
    <mergeCell ref="A1:E1"/>
    <mergeCell ref="B2:C2"/>
    <mergeCell ref="D2:E2"/>
    <mergeCell ref="B4:E4"/>
    <mergeCell ref="B21:E2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26" sqref="A26"/>
    </sheetView>
  </sheetViews>
  <sheetFormatPr defaultColWidth="9.140625" defaultRowHeight="15"/>
  <cols>
    <col min="1" max="1" width="20.421875" style="233" customWidth="1"/>
    <col min="2" max="2" width="8.8515625" style="233" customWidth="1"/>
    <col min="3" max="3" width="8.57421875" style="233" customWidth="1"/>
    <col min="4" max="4" width="1.7109375" style="233" customWidth="1"/>
    <col min="5" max="5" width="8.7109375" style="233" bestFit="1" customWidth="1"/>
    <col min="6" max="6" width="8.00390625" style="233" bestFit="1" customWidth="1"/>
    <col min="7" max="7" width="1.57421875" style="233" customWidth="1"/>
    <col min="8" max="8" width="6.28125" style="233" customWidth="1"/>
    <col min="9" max="9" width="10.421875" style="233" customWidth="1"/>
    <col min="10" max="16384" width="9.140625" style="181" customWidth="1"/>
  </cols>
  <sheetData>
    <row r="1" spans="1:10" ht="51.75" customHeight="1" thickBot="1">
      <c r="A1" s="1659" t="s">
        <v>2262</v>
      </c>
      <c r="B1" s="1659"/>
      <c r="C1" s="1659"/>
      <c r="D1" s="1659"/>
      <c r="E1" s="1659"/>
      <c r="F1" s="1659"/>
      <c r="G1" s="1659"/>
      <c r="H1" s="1659"/>
      <c r="I1" s="1659"/>
      <c r="J1" s="370"/>
    </row>
    <row r="2" spans="1:10" ht="15" customHeight="1" thickBot="1">
      <c r="A2" s="463"/>
      <c r="B2" s="1601" t="s">
        <v>0</v>
      </c>
      <c r="C2" s="1601"/>
      <c r="D2" s="317"/>
      <c r="E2" s="1602" t="s">
        <v>1</v>
      </c>
      <c r="F2" s="1602"/>
      <c r="G2" s="598"/>
      <c r="H2" s="598"/>
      <c r="I2" s="598"/>
      <c r="J2" s="370"/>
    </row>
    <row r="3" spans="1:10" ht="24" thickBot="1">
      <c r="A3" s="21"/>
      <c r="B3" s="26" t="s">
        <v>5</v>
      </c>
      <c r="C3" s="26" t="s">
        <v>526</v>
      </c>
      <c r="D3" s="26"/>
      <c r="E3" s="26" t="s">
        <v>5</v>
      </c>
      <c r="F3" s="26" t="s">
        <v>526</v>
      </c>
      <c r="G3" s="475"/>
      <c r="H3" s="277" t="s">
        <v>242</v>
      </c>
      <c r="I3" s="277" t="s">
        <v>243</v>
      </c>
      <c r="J3" s="370"/>
    </row>
    <row r="4" spans="1:10" ht="15">
      <c r="A4" s="25" t="s">
        <v>21</v>
      </c>
      <c r="B4" s="187"/>
      <c r="C4" s="188"/>
      <c r="D4" s="170"/>
      <c r="E4" s="187"/>
      <c r="F4" s="188"/>
      <c r="G4" s="386"/>
      <c r="H4" s="386"/>
      <c r="I4" s="269"/>
      <c r="J4" s="370"/>
    </row>
    <row r="5" spans="1:10" ht="15">
      <c r="A5" s="168" t="s">
        <v>22</v>
      </c>
      <c r="B5" s="187">
        <v>4989</v>
      </c>
      <c r="C5" s="188">
        <v>36.87335013131498</v>
      </c>
      <c r="D5" s="189"/>
      <c r="E5" s="187">
        <v>99926</v>
      </c>
      <c r="F5" s="188">
        <v>14.386113350204347</v>
      </c>
      <c r="G5" s="191"/>
      <c r="H5" s="191" t="s">
        <v>304</v>
      </c>
      <c r="I5" s="191" t="s">
        <v>719</v>
      </c>
      <c r="J5" s="370"/>
    </row>
    <row r="6" spans="1:12" ht="15">
      <c r="A6" s="168" t="s">
        <v>23</v>
      </c>
      <c r="B6" s="187">
        <v>4068</v>
      </c>
      <c r="C6" s="188">
        <v>28.5134418560843</v>
      </c>
      <c r="D6" s="189"/>
      <c r="E6" s="187">
        <v>109900</v>
      </c>
      <c r="F6" s="188">
        <v>15.260002818971069</v>
      </c>
      <c r="G6" s="191"/>
      <c r="H6" s="191" t="s">
        <v>222</v>
      </c>
      <c r="I6" s="191" t="s">
        <v>720</v>
      </c>
      <c r="J6" s="370"/>
      <c r="L6" s="184"/>
    </row>
    <row r="7" spans="1:10" ht="15">
      <c r="A7" s="168" t="s">
        <v>88</v>
      </c>
      <c r="B7" s="187">
        <v>9057</v>
      </c>
      <c r="C7" s="188">
        <v>32.50011842912054</v>
      </c>
      <c r="D7" s="189"/>
      <c r="E7" s="187">
        <v>209836</v>
      </c>
      <c r="F7" s="188">
        <v>14.782881191635239</v>
      </c>
      <c r="G7" s="191"/>
      <c r="H7" s="191" t="s">
        <v>113</v>
      </c>
      <c r="I7" s="191" t="s">
        <v>721</v>
      </c>
      <c r="J7" s="370"/>
    </row>
    <row r="8" spans="1:10" ht="15">
      <c r="A8" s="165" t="s">
        <v>722</v>
      </c>
      <c r="B8" s="192"/>
      <c r="C8" s="193"/>
      <c r="D8" s="194"/>
      <c r="E8" s="192"/>
      <c r="F8" s="193"/>
      <c r="G8" s="269"/>
      <c r="H8" s="269"/>
      <c r="I8" s="269"/>
      <c r="J8" s="370"/>
    </row>
    <row r="9" spans="1:10" ht="15">
      <c r="A9" s="25" t="s">
        <v>22</v>
      </c>
      <c r="B9" s="196">
        <v>12845</v>
      </c>
      <c r="C9" s="197">
        <v>28.94968024276377</v>
      </c>
      <c r="D9" s="194"/>
      <c r="E9" s="196">
        <v>269297</v>
      </c>
      <c r="F9" s="197">
        <v>13.021526139744687</v>
      </c>
      <c r="G9" s="198"/>
      <c r="H9" s="198" t="s">
        <v>113</v>
      </c>
      <c r="I9" s="278" t="s">
        <v>723</v>
      </c>
      <c r="J9" s="370"/>
    </row>
    <row r="10" spans="1:10" ht="15">
      <c r="A10" s="25" t="s">
        <v>23</v>
      </c>
      <c r="B10" s="196">
        <v>11482</v>
      </c>
      <c r="C10" s="197">
        <v>24.574080174347113</v>
      </c>
      <c r="D10" s="194"/>
      <c r="E10" s="196">
        <v>352393</v>
      </c>
      <c r="F10" s="197">
        <v>16.677052541915945</v>
      </c>
      <c r="G10" s="198"/>
      <c r="H10" s="198" t="s">
        <v>110</v>
      </c>
      <c r="I10" s="278" t="s">
        <v>724</v>
      </c>
      <c r="J10" s="370"/>
    </row>
    <row r="11" spans="1:10" ht="15">
      <c r="A11" s="212" t="s">
        <v>88</v>
      </c>
      <c r="B11" s="545">
        <v>24327</v>
      </c>
      <c r="C11" s="546">
        <v>26.67858714867464</v>
      </c>
      <c r="D11" s="211"/>
      <c r="E11" s="545">
        <v>621724</v>
      </c>
      <c r="F11" s="546">
        <v>14.83667021164349</v>
      </c>
      <c r="G11" s="547"/>
      <c r="H11" s="547" t="s">
        <v>125</v>
      </c>
      <c r="I11" s="548" t="s">
        <v>725</v>
      </c>
      <c r="J11" s="370"/>
    </row>
    <row r="12" spans="1:10" ht="15">
      <c r="A12" s="116" t="s">
        <v>183</v>
      </c>
      <c r="B12" s="315"/>
      <c r="C12" s="315"/>
      <c r="D12" s="315"/>
      <c r="E12" s="315"/>
      <c r="F12" s="315"/>
      <c r="G12" s="315"/>
      <c r="H12" s="315"/>
      <c r="I12" s="315"/>
      <c r="J12" s="370"/>
    </row>
    <row r="13" spans="1:10" ht="29.25" customHeight="1">
      <c r="A13" s="1603" t="s">
        <v>184</v>
      </c>
      <c r="B13" s="1603"/>
      <c r="C13" s="1603"/>
      <c r="D13" s="1603"/>
      <c r="E13" s="1603"/>
      <c r="F13" s="1603"/>
      <c r="G13" s="1603"/>
      <c r="H13" s="1603"/>
      <c r="I13" s="1603"/>
      <c r="J13" s="370"/>
    </row>
    <row r="14" spans="1:10" ht="15">
      <c r="A14" s="116" t="s">
        <v>726</v>
      </c>
      <c r="B14" s="315"/>
      <c r="C14" s="315"/>
      <c r="D14" s="315"/>
      <c r="E14" s="315"/>
      <c r="F14" s="315"/>
      <c r="G14" s="315"/>
      <c r="H14" s="315"/>
      <c r="I14" s="315"/>
      <c r="J14" s="370"/>
    </row>
    <row r="15" spans="1:10" ht="15">
      <c r="A15" s="116" t="s">
        <v>166</v>
      </c>
      <c r="B15" s="315"/>
      <c r="C15" s="315"/>
      <c r="D15" s="315"/>
      <c r="E15" s="315"/>
      <c r="F15" s="315"/>
      <c r="G15" s="315"/>
      <c r="H15" s="315"/>
      <c r="I15" s="315"/>
      <c r="J15" s="370"/>
    </row>
    <row r="16" spans="1:10" ht="15">
      <c r="A16" s="116" t="s">
        <v>727</v>
      </c>
      <c r="B16" s="315"/>
      <c r="C16" s="315"/>
      <c r="D16" s="315"/>
      <c r="E16" s="315"/>
      <c r="F16" s="315"/>
      <c r="G16" s="315"/>
      <c r="H16" s="315"/>
      <c r="I16" s="315"/>
      <c r="J16" s="370"/>
    </row>
    <row r="17" spans="1:10" ht="15">
      <c r="A17" s="116" t="s">
        <v>728</v>
      </c>
      <c r="B17" s="116"/>
      <c r="C17" s="116"/>
      <c r="D17" s="116"/>
      <c r="E17" s="116"/>
      <c r="F17" s="116"/>
      <c r="G17" s="116"/>
      <c r="H17" s="116"/>
      <c r="I17" s="116"/>
      <c r="J17" s="370"/>
    </row>
    <row r="18" spans="1:10" ht="15">
      <c r="A18" s="116" t="s">
        <v>286</v>
      </c>
      <c r="B18" s="315"/>
      <c r="C18" s="315"/>
      <c r="D18" s="315"/>
      <c r="E18" s="315"/>
      <c r="F18" s="315"/>
      <c r="G18" s="315"/>
      <c r="H18" s="315"/>
      <c r="I18" s="315"/>
      <c r="J18" s="370"/>
    </row>
    <row r="19" spans="1:10" ht="15">
      <c r="A19" s="116" t="s">
        <v>527</v>
      </c>
      <c r="B19" s="315"/>
      <c r="C19" s="315"/>
      <c r="D19" s="315"/>
      <c r="E19" s="315"/>
      <c r="F19" s="315"/>
      <c r="G19" s="315"/>
      <c r="H19" s="315"/>
      <c r="I19" s="315"/>
      <c r="J19" s="370"/>
    </row>
    <row r="20" spans="1:10" ht="15">
      <c r="A20" s="116" t="s">
        <v>528</v>
      </c>
      <c r="B20" s="315"/>
      <c r="C20" s="315"/>
      <c r="D20" s="315"/>
      <c r="E20" s="315"/>
      <c r="F20" s="315"/>
      <c r="G20" s="315"/>
      <c r="H20" s="315"/>
      <c r="I20" s="315"/>
      <c r="J20" s="370"/>
    </row>
    <row r="21" spans="1:10" ht="49.5" customHeight="1">
      <c r="A21" s="1586" t="s">
        <v>729</v>
      </c>
      <c r="B21" s="1586"/>
      <c r="C21" s="1586"/>
      <c r="D21" s="1586"/>
      <c r="E21" s="1586"/>
      <c r="F21" s="1586"/>
      <c r="G21" s="1586"/>
      <c r="H21" s="1586"/>
      <c r="I21" s="1586"/>
      <c r="J21" s="370"/>
    </row>
    <row r="22" spans="1:10" ht="15">
      <c r="A22" s="409" t="s">
        <v>95</v>
      </c>
      <c r="B22" s="315"/>
      <c r="C22" s="315"/>
      <c r="D22" s="315"/>
      <c r="E22" s="315"/>
      <c r="F22" s="315"/>
      <c r="G22" s="315"/>
      <c r="H22" s="315"/>
      <c r="I22" s="315"/>
      <c r="J22" s="370"/>
    </row>
    <row r="23" spans="1:10" ht="15">
      <c r="A23" s="116" t="s">
        <v>96</v>
      </c>
      <c r="B23" s="315"/>
      <c r="C23" s="315"/>
      <c r="D23" s="315"/>
      <c r="E23" s="315"/>
      <c r="F23" s="315"/>
      <c r="G23" s="315"/>
      <c r="H23" s="315"/>
      <c r="I23" s="315"/>
      <c r="J23" s="370"/>
    </row>
    <row r="24" spans="1:10" ht="15">
      <c r="A24" s="116" t="s">
        <v>97</v>
      </c>
      <c r="B24" s="315"/>
      <c r="C24" s="315"/>
      <c r="D24" s="315"/>
      <c r="E24" s="315"/>
      <c r="F24" s="315"/>
      <c r="G24" s="315"/>
      <c r="H24" s="315"/>
      <c r="I24" s="315"/>
      <c r="J24" s="370"/>
    </row>
    <row r="25" spans="1:10" ht="15">
      <c r="A25" s="409" t="s">
        <v>463</v>
      </c>
      <c r="B25" s="549"/>
      <c r="C25" s="549"/>
      <c r="D25" s="549"/>
      <c r="E25" s="549"/>
      <c r="F25" s="549"/>
      <c r="G25" s="549"/>
      <c r="H25" s="549"/>
      <c r="I25" s="549"/>
      <c r="J25" s="370"/>
    </row>
    <row r="26" spans="1:10" ht="15">
      <c r="A26" s="116"/>
      <c r="J26" s="370"/>
    </row>
    <row r="27" spans="1:10" ht="15">
      <c r="A27" s="116"/>
      <c r="J27" s="370"/>
    </row>
    <row r="28" spans="1:10" ht="15">
      <c r="A28" s="116"/>
      <c r="J28" s="370"/>
    </row>
    <row r="29" spans="1:10" ht="15">
      <c r="A29" s="116"/>
      <c r="J29" s="370"/>
    </row>
    <row r="30" spans="1:10" ht="15">
      <c r="A30" s="116"/>
      <c r="J30" s="370"/>
    </row>
    <row r="31" spans="1:10" ht="15">
      <c r="A31" s="116"/>
      <c r="J31" s="370"/>
    </row>
    <row r="32" spans="1:10" ht="15">
      <c r="A32" s="116"/>
      <c r="J32" s="370"/>
    </row>
    <row r="33" ht="15">
      <c r="J33" s="370"/>
    </row>
    <row r="34" ht="15">
      <c r="J34" s="370"/>
    </row>
    <row r="35" ht="15">
      <c r="J35" s="370"/>
    </row>
    <row r="36" ht="15">
      <c r="J36" s="203"/>
    </row>
    <row r="37" ht="15">
      <c r="J37" s="370"/>
    </row>
    <row r="38" ht="15">
      <c r="J38" s="370"/>
    </row>
    <row r="39" ht="15">
      <c r="J39" s="370"/>
    </row>
    <row r="40" ht="15">
      <c r="J40" s="370"/>
    </row>
    <row r="41" ht="15">
      <c r="J41" s="370"/>
    </row>
    <row r="42" ht="15" customHeight="1">
      <c r="J42" s="370"/>
    </row>
    <row r="43" ht="15">
      <c r="J43" s="370"/>
    </row>
    <row r="44" ht="15">
      <c r="J44" s="370"/>
    </row>
    <row r="45" ht="15">
      <c r="J45" s="370"/>
    </row>
    <row r="46" ht="15" customHeight="1">
      <c r="J46" s="370"/>
    </row>
    <row r="47" ht="15">
      <c r="J47" s="370"/>
    </row>
    <row r="48" ht="11.25" customHeight="1">
      <c r="J48" s="370"/>
    </row>
    <row r="49" ht="15">
      <c r="J49" s="370"/>
    </row>
    <row r="50" ht="15">
      <c r="J50" s="370"/>
    </row>
  </sheetData>
  <sheetProtection/>
  <mergeCells count="5">
    <mergeCell ref="A1:I1"/>
    <mergeCell ref="B2:C2"/>
    <mergeCell ref="E2:F2"/>
    <mergeCell ref="A21:I21"/>
    <mergeCell ref="A13:I13"/>
  </mergeCells>
  <printOptions/>
  <pageMargins left="0.7" right="0.7" top="0.75" bottom="0.75" header="0.3" footer="0.3"/>
  <pageSetup orientation="portrait" paperSize="9" r:id="rId1"/>
</worksheet>
</file>

<file path=xl/worksheets/sheet71.xml><?xml version="1.0" encoding="utf-8"?>
<worksheet xmlns="http://schemas.openxmlformats.org/spreadsheetml/2006/main" xmlns:r="http://schemas.openxmlformats.org/officeDocument/2006/relationships">
  <dimension ref="A1:V45"/>
  <sheetViews>
    <sheetView zoomScalePageLayoutView="0" workbookViewId="0" topLeftCell="A1">
      <selection activeCell="A46" sqref="A46"/>
    </sheetView>
  </sheetViews>
  <sheetFormatPr defaultColWidth="8.8515625" defaultRowHeight="15" customHeight="1"/>
  <cols>
    <col min="1" max="1" width="38.00390625" style="58" customWidth="1"/>
    <col min="2" max="2" width="7.7109375" style="58" customWidth="1"/>
    <col min="3" max="3" width="9.7109375" style="58" customWidth="1"/>
    <col min="4" max="4" width="7.7109375" style="58" customWidth="1"/>
    <col min="5" max="5" width="10.00390625" style="58" customWidth="1"/>
    <col min="6" max="6" width="10.7109375" style="58" customWidth="1"/>
    <col min="7" max="7" width="3.140625" style="58" customWidth="1"/>
    <col min="8" max="8" width="7.00390625" style="58" customWidth="1"/>
    <col min="9" max="9" width="9.421875" style="58" customWidth="1"/>
    <col min="10" max="11" width="7.00390625" style="58" customWidth="1"/>
    <col min="12" max="12" width="10.00390625" style="58" customWidth="1"/>
    <col min="13" max="13" width="3.7109375" style="58" customWidth="1"/>
    <col min="14" max="14" width="7.28125" style="58" customWidth="1"/>
    <col min="15" max="15" width="10.57421875" style="58" customWidth="1"/>
    <col min="16" max="17" width="7.28125" style="58" customWidth="1"/>
    <col min="18" max="18" width="10.57421875" style="58" customWidth="1"/>
    <col min="19" max="16384" width="8.8515625" style="58" customWidth="1"/>
  </cols>
  <sheetData>
    <row r="1" spans="1:18" ht="31.5" customHeight="1" thickBot="1">
      <c r="A1" s="1612" t="s">
        <v>2263</v>
      </c>
      <c r="B1" s="1612"/>
      <c r="C1" s="1612"/>
      <c r="D1" s="1612"/>
      <c r="E1" s="1612"/>
      <c r="F1" s="1612"/>
      <c r="G1" s="1612"/>
      <c r="H1" s="1612"/>
      <c r="I1" s="1612"/>
      <c r="J1" s="1612"/>
      <c r="K1" s="1612"/>
      <c r="L1" s="1612"/>
      <c r="M1" s="1612"/>
      <c r="N1" s="1612"/>
      <c r="O1" s="1612"/>
      <c r="P1" s="1612"/>
      <c r="Q1" s="1612"/>
      <c r="R1" s="1612"/>
    </row>
    <row r="2" spans="1:18" ht="15" customHeight="1" thickBot="1">
      <c r="A2" s="515"/>
      <c r="B2" s="1618" t="s">
        <v>22</v>
      </c>
      <c r="C2" s="1618"/>
      <c r="D2" s="1618"/>
      <c r="E2" s="1618"/>
      <c r="F2" s="1618"/>
      <c r="G2" s="515"/>
      <c r="H2" s="1618" t="s">
        <v>23</v>
      </c>
      <c r="I2" s="1618"/>
      <c r="J2" s="1618"/>
      <c r="K2" s="1618"/>
      <c r="L2" s="1618"/>
      <c r="M2" s="515"/>
      <c r="N2" s="1618" t="s">
        <v>239</v>
      </c>
      <c r="O2" s="1618"/>
      <c r="P2" s="1618"/>
      <c r="Q2" s="1618"/>
      <c r="R2" s="1618"/>
    </row>
    <row r="3" spans="1:22" ht="30.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67"/>
      <c r="T3" s="67"/>
      <c r="U3" s="67"/>
      <c r="V3" s="67"/>
    </row>
    <row r="4" spans="1:22" ht="15" customHeight="1">
      <c r="A4" s="25" t="s">
        <v>8</v>
      </c>
      <c r="B4" s="194"/>
      <c r="C4" s="194"/>
      <c r="D4" s="194"/>
      <c r="E4" s="194"/>
      <c r="F4" s="194"/>
      <c r="G4" s="194"/>
      <c r="H4" s="194"/>
      <c r="I4" s="194"/>
      <c r="J4" s="194"/>
      <c r="K4" s="194"/>
      <c r="L4" s="194"/>
      <c r="M4" s="25"/>
      <c r="N4" s="194"/>
      <c r="O4" s="194"/>
      <c r="P4" s="194"/>
      <c r="Q4" s="194"/>
      <c r="R4" s="194"/>
      <c r="S4" s="67"/>
      <c r="T4" s="67"/>
      <c r="U4" s="67"/>
      <c r="V4" s="67"/>
    </row>
    <row r="5" spans="1:22" s="268" customFormat="1" ht="15" customHeight="1">
      <c r="A5" s="408" t="s">
        <v>731</v>
      </c>
      <c r="B5" s="215">
        <v>1999</v>
      </c>
      <c r="C5" s="220">
        <v>40.06814992984566</v>
      </c>
      <c r="D5" s="220">
        <v>15.78793393532264</v>
      </c>
      <c r="E5" s="220" t="s">
        <v>208</v>
      </c>
      <c r="F5" s="220" t="s">
        <v>732</v>
      </c>
      <c r="G5" s="250"/>
      <c r="H5" s="215">
        <v>1252</v>
      </c>
      <c r="I5" s="220">
        <v>30.77679449360865</v>
      </c>
      <c r="J5" s="220">
        <v>8.844567506342901</v>
      </c>
      <c r="K5" s="220" t="s">
        <v>328</v>
      </c>
      <c r="L5" s="220" t="s">
        <v>293</v>
      </c>
      <c r="M5" s="250"/>
      <c r="N5" s="215">
        <v>3251</v>
      </c>
      <c r="O5" s="220">
        <v>35.89488793198631</v>
      </c>
      <c r="P5" s="220">
        <v>12.108952504631377</v>
      </c>
      <c r="Q5" s="220" t="s">
        <v>499</v>
      </c>
      <c r="R5" s="220" t="s">
        <v>733</v>
      </c>
      <c r="S5" s="181"/>
      <c r="T5" s="270"/>
      <c r="U5" s="181"/>
      <c r="V5" s="181"/>
    </row>
    <row r="6" spans="1:22" s="268" customFormat="1" ht="15" customHeight="1">
      <c r="A6" s="408" t="s">
        <v>734</v>
      </c>
      <c r="B6" s="215">
        <v>1129</v>
      </c>
      <c r="C6" s="220">
        <v>22.629785528161957</v>
      </c>
      <c r="D6" s="220">
        <v>8.123157231641265</v>
      </c>
      <c r="E6" s="220" t="s">
        <v>328</v>
      </c>
      <c r="F6" s="220" t="s">
        <v>140</v>
      </c>
      <c r="G6" s="218"/>
      <c r="H6" s="215">
        <v>803</v>
      </c>
      <c r="I6" s="220">
        <v>19.739429695181908</v>
      </c>
      <c r="J6" s="220">
        <v>5.8287652898664835</v>
      </c>
      <c r="K6" s="220" t="s">
        <v>201</v>
      </c>
      <c r="L6" s="220" t="s">
        <v>343</v>
      </c>
      <c r="M6" s="218"/>
      <c r="N6" s="215">
        <v>1932</v>
      </c>
      <c r="O6" s="220">
        <v>21.33156674395495</v>
      </c>
      <c r="P6" s="220">
        <v>6.950425152280183</v>
      </c>
      <c r="Q6" s="220" t="s">
        <v>328</v>
      </c>
      <c r="R6" s="220" t="s">
        <v>471</v>
      </c>
      <c r="S6" s="181"/>
      <c r="T6" s="181"/>
      <c r="U6" s="181"/>
      <c r="V6" s="181"/>
    </row>
    <row r="7" spans="1:22" s="268" customFormat="1" ht="15" customHeight="1">
      <c r="A7" s="408" t="s">
        <v>735</v>
      </c>
      <c r="B7" s="215">
        <v>695</v>
      </c>
      <c r="C7" s="220">
        <v>13.930647424333534</v>
      </c>
      <c r="D7" s="220">
        <v>5.598178534335729</v>
      </c>
      <c r="E7" s="158" t="s">
        <v>110</v>
      </c>
      <c r="F7" s="158" t="s">
        <v>125</v>
      </c>
      <c r="G7" s="218"/>
      <c r="H7" s="215">
        <v>745</v>
      </c>
      <c r="I7" s="220">
        <v>18.313667649950833</v>
      </c>
      <c r="J7" s="220">
        <v>5.306058742091623</v>
      </c>
      <c r="K7" s="158">
        <v>0.9596544263544815</v>
      </c>
      <c r="L7" s="158">
        <v>-0.22307611768095814</v>
      </c>
      <c r="M7" s="550"/>
      <c r="N7" s="449">
        <v>1440</v>
      </c>
      <c r="O7" s="158">
        <v>15.899304405432263</v>
      </c>
      <c r="P7" s="158">
        <v>5.451950244549584</v>
      </c>
      <c r="Q7" s="158" t="s">
        <v>132</v>
      </c>
      <c r="R7" s="158" t="s">
        <v>148</v>
      </c>
      <c r="S7" s="181"/>
      <c r="T7" s="181"/>
      <c r="U7" s="181"/>
      <c r="V7" s="181"/>
    </row>
    <row r="8" spans="1:22" s="268" customFormat="1" ht="15" customHeight="1">
      <c r="A8" s="408" t="s">
        <v>736</v>
      </c>
      <c r="B8" s="215">
        <v>568</v>
      </c>
      <c r="C8" s="220">
        <v>11.385047103627983</v>
      </c>
      <c r="D8" s="220">
        <v>3.754404212643755</v>
      </c>
      <c r="E8" s="220" t="s">
        <v>110</v>
      </c>
      <c r="F8" s="220" t="s">
        <v>152</v>
      </c>
      <c r="G8" s="250"/>
      <c r="H8" s="215">
        <v>557</v>
      </c>
      <c r="I8" s="220">
        <v>13.692232055063913</v>
      </c>
      <c r="J8" s="220">
        <v>3.691318532355609</v>
      </c>
      <c r="K8" s="220" t="s">
        <v>108</v>
      </c>
      <c r="L8" s="220" t="s">
        <v>130</v>
      </c>
      <c r="M8" s="250"/>
      <c r="N8" s="215">
        <v>1125</v>
      </c>
      <c r="O8" s="220">
        <v>12.421331566743955</v>
      </c>
      <c r="P8" s="220">
        <v>3.719097699076897</v>
      </c>
      <c r="Q8" s="220" t="s">
        <v>110</v>
      </c>
      <c r="R8" s="220" t="s">
        <v>132</v>
      </c>
      <c r="S8" s="181"/>
      <c r="T8" s="181"/>
      <c r="U8" s="181"/>
      <c r="V8" s="181"/>
    </row>
    <row r="9" spans="1:18" s="268" customFormat="1" ht="15" customHeight="1">
      <c r="A9" s="408" t="s">
        <v>737</v>
      </c>
      <c r="B9" s="215">
        <v>121</v>
      </c>
      <c r="C9" s="220">
        <v>2.425335738624975</v>
      </c>
      <c r="D9" s="220">
        <v>0.8272152992367616</v>
      </c>
      <c r="E9" s="220" t="s">
        <v>161</v>
      </c>
      <c r="F9" s="220" t="s">
        <v>254</v>
      </c>
      <c r="G9" s="250"/>
      <c r="H9" s="215">
        <v>207</v>
      </c>
      <c r="I9" s="220">
        <v>5.0884955752212395</v>
      </c>
      <c r="J9" s="220">
        <v>1.2856885040777795</v>
      </c>
      <c r="K9" s="158" t="s">
        <v>222</v>
      </c>
      <c r="L9" s="551" t="s">
        <v>264</v>
      </c>
      <c r="M9" s="250"/>
      <c r="N9" s="215">
        <v>328</v>
      </c>
      <c r="O9" s="220">
        <v>3.621508225681793</v>
      </c>
      <c r="P9" s="220">
        <v>1.0591110021369239</v>
      </c>
      <c r="Q9" s="220" t="s">
        <v>139</v>
      </c>
      <c r="R9" s="220" t="s">
        <v>254</v>
      </c>
    </row>
    <row r="10" spans="1:18" s="268" customFormat="1" ht="15" customHeight="1">
      <c r="A10" s="408" t="s">
        <v>738</v>
      </c>
      <c r="B10" s="215">
        <v>209</v>
      </c>
      <c r="C10" s="220">
        <v>4.189216275806775</v>
      </c>
      <c r="D10" s="220">
        <v>0.7579898313078905</v>
      </c>
      <c r="E10" s="220" t="s">
        <v>110</v>
      </c>
      <c r="F10" s="220" t="s">
        <v>265</v>
      </c>
      <c r="G10" s="218"/>
      <c r="H10" s="215">
        <v>156</v>
      </c>
      <c r="I10" s="220">
        <v>3.8348082595870205</v>
      </c>
      <c r="J10" s="220">
        <v>0.6123873188792912</v>
      </c>
      <c r="K10" s="220" t="s">
        <v>201</v>
      </c>
      <c r="L10" s="220" t="s">
        <v>262</v>
      </c>
      <c r="M10" s="218"/>
      <c r="N10" s="215">
        <v>365</v>
      </c>
      <c r="O10" s="220">
        <v>4.0300320194324835</v>
      </c>
      <c r="P10" s="220">
        <v>0.6879428142766112</v>
      </c>
      <c r="Q10" s="220" t="s">
        <v>105</v>
      </c>
      <c r="R10" s="220" t="s">
        <v>265</v>
      </c>
    </row>
    <row r="11" spans="1:18" s="268" customFormat="1" ht="15" customHeight="1">
      <c r="A11" s="408" t="s">
        <v>739</v>
      </c>
      <c r="B11" s="215">
        <v>37</v>
      </c>
      <c r="C11" s="220">
        <v>0.7416315894968932</v>
      </c>
      <c r="D11" s="220">
        <v>0.7692599939292556</v>
      </c>
      <c r="E11" s="220">
        <v>1.251525729462486</v>
      </c>
      <c r="F11" s="220">
        <v>0.15460223994153477</v>
      </c>
      <c r="G11" s="250"/>
      <c r="H11" s="215">
        <v>61</v>
      </c>
      <c r="I11" s="220">
        <v>1.4995083579154376</v>
      </c>
      <c r="J11" s="220">
        <v>1.202540477543589</v>
      </c>
      <c r="K11" s="220" t="s">
        <v>136</v>
      </c>
      <c r="L11" s="220" t="s">
        <v>146</v>
      </c>
      <c r="M11" s="250"/>
      <c r="N11" s="215">
        <v>98</v>
      </c>
      <c r="O11" s="220">
        <v>1.0820359942585847</v>
      </c>
      <c r="P11" s="220">
        <v>1.0189731382968539</v>
      </c>
      <c r="Q11" s="220" t="s">
        <v>125</v>
      </c>
      <c r="R11" s="220" t="s">
        <v>262</v>
      </c>
    </row>
    <row r="12" spans="1:18" s="268" customFormat="1" ht="15" customHeight="1">
      <c r="A12" s="408" t="s">
        <v>740</v>
      </c>
      <c r="B12" s="215">
        <v>8</v>
      </c>
      <c r="C12" s="220">
        <v>0.16035277610743637</v>
      </c>
      <c r="D12" s="220">
        <v>0.027372872260345404</v>
      </c>
      <c r="E12" s="158" t="s">
        <v>262</v>
      </c>
      <c r="F12" s="551" t="s">
        <v>741</v>
      </c>
      <c r="G12" s="552"/>
      <c r="H12" s="449">
        <v>34</v>
      </c>
      <c r="I12" s="158">
        <v>0.8357915437561455</v>
      </c>
      <c r="J12" s="158">
        <v>0.17939736381164753</v>
      </c>
      <c r="K12" s="158" t="s">
        <v>261</v>
      </c>
      <c r="L12" s="158" t="s">
        <v>119</v>
      </c>
      <c r="M12" s="552"/>
      <c r="N12" s="449">
        <v>42</v>
      </c>
      <c r="O12" s="158">
        <v>0.4637297118251077</v>
      </c>
      <c r="P12" s="158">
        <v>0.1040276216975047</v>
      </c>
      <c r="Q12" s="158" t="s">
        <v>261</v>
      </c>
      <c r="R12" s="158" t="s">
        <v>742</v>
      </c>
    </row>
    <row r="13" spans="1:18" s="268" customFormat="1" ht="15" customHeight="1">
      <c r="A13" s="408" t="s">
        <v>743</v>
      </c>
      <c r="B13" s="215">
        <v>18</v>
      </c>
      <c r="C13" s="220">
        <v>0.3607937462417318</v>
      </c>
      <c r="D13" s="220">
        <v>0.1427846528443133</v>
      </c>
      <c r="E13" s="220" t="s">
        <v>208</v>
      </c>
      <c r="F13" s="401" t="s">
        <v>272</v>
      </c>
      <c r="G13" s="250"/>
      <c r="H13" s="215">
        <v>16</v>
      </c>
      <c r="I13" s="220">
        <v>0.39331366764995085</v>
      </c>
      <c r="J13" s="220">
        <v>0.09962414403538458</v>
      </c>
      <c r="K13" s="158" t="s">
        <v>201</v>
      </c>
      <c r="L13" s="551" t="s">
        <v>272</v>
      </c>
      <c r="M13" s="250"/>
      <c r="N13" s="215">
        <v>34</v>
      </c>
      <c r="O13" s="220">
        <v>0.3754002429060395</v>
      </c>
      <c r="P13" s="220">
        <v>0.11842140749631962</v>
      </c>
      <c r="Q13" s="220" t="s">
        <v>248</v>
      </c>
      <c r="R13" s="401" t="s">
        <v>272</v>
      </c>
    </row>
    <row r="14" spans="1:18" s="268" customFormat="1" ht="15" customHeight="1">
      <c r="A14" s="408" t="s">
        <v>744</v>
      </c>
      <c r="B14" s="215">
        <v>5</v>
      </c>
      <c r="C14" s="220">
        <v>0.10022048506714773</v>
      </c>
      <c r="D14" s="220">
        <v>0.019438099369531163</v>
      </c>
      <c r="E14" s="220">
        <v>0.6707789418471164</v>
      </c>
      <c r="F14" s="401">
        <v>-0.009540298962421073</v>
      </c>
      <c r="G14" s="219"/>
      <c r="H14" s="215">
        <v>4</v>
      </c>
      <c r="I14" s="220">
        <v>0.09832841691248771</v>
      </c>
      <c r="J14" s="220">
        <v>0.020155561925306993</v>
      </c>
      <c r="K14" s="158">
        <v>1.1097605130680022</v>
      </c>
      <c r="L14" s="553">
        <v>0.00199347948683053</v>
      </c>
      <c r="M14" s="219"/>
      <c r="N14" s="215">
        <v>9</v>
      </c>
      <c r="O14" s="220">
        <v>0.09937065253395165</v>
      </c>
      <c r="P14" s="220">
        <v>0.019758430331100408</v>
      </c>
      <c r="Q14" s="220">
        <v>0.8402632442545537</v>
      </c>
      <c r="R14" s="401">
        <v>-0.003756141401272891</v>
      </c>
    </row>
    <row r="15" spans="1:18" s="268" customFormat="1" ht="15" customHeight="1">
      <c r="A15" s="408" t="s">
        <v>745</v>
      </c>
      <c r="B15" s="215">
        <v>95</v>
      </c>
      <c r="C15" s="220">
        <v>1.904189216275807</v>
      </c>
      <c r="D15" s="220">
        <v>0.3629329138027296</v>
      </c>
      <c r="E15" s="220" t="s">
        <v>271</v>
      </c>
      <c r="F15" s="220" t="s">
        <v>265</v>
      </c>
      <c r="G15" s="219"/>
      <c r="H15" s="215">
        <v>6</v>
      </c>
      <c r="I15" s="220">
        <v>0.14749262536873156</v>
      </c>
      <c r="J15" s="220">
        <v>0.02667625765313357</v>
      </c>
      <c r="K15" s="158">
        <v>0.6164155861953078</v>
      </c>
      <c r="L15" s="551">
        <v>-0.01660015885960748</v>
      </c>
      <c r="M15" s="219"/>
      <c r="N15" s="215">
        <v>101</v>
      </c>
      <c r="O15" s="220">
        <v>1.115159545103235</v>
      </c>
      <c r="P15" s="220">
        <v>0.19866919601845562</v>
      </c>
      <c r="Q15" s="220" t="s">
        <v>115</v>
      </c>
      <c r="R15" s="401" t="s">
        <v>272</v>
      </c>
    </row>
    <row r="16" spans="1:18" s="268" customFormat="1" ht="15" customHeight="1">
      <c r="A16" s="408" t="s">
        <v>746</v>
      </c>
      <c r="B16" s="215">
        <v>105</v>
      </c>
      <c r="C16" s="220">
        <v>2.1046301864101022</v>
      </c>
      <c r="D16" s="220">
        <v>0.7026825546207698</v>
      </c>
      <c r="E16" s="158" t="s">
        <v>105</v>
      </c>
      <c r="F16" s="551" t="s">
        <v>262</v>
      </c>
      <c r="G16" s="219"/>
      <c r="H16" s="215">
        <v>227</v>
      </c>
      <c r="I16" s="220">
        <v>5.580137659783677</v>
      </c>
      <c r="J16" s="220">
        <v>1.4162621575015464</v>
      </c>
      <c r="K16" s="220" t="s">
        <v>133</v>
      </c>
      <c r="L16" s="220" t="s">
        <v>131</v>
      </c>
      <c r="M16" s="219"/>
      <c r="N16" s="215">
        <v>332</v>
      </c>
      <c r="O16" s="220">
        <v>3.665672960141327</v>
      </c>
      <c r="P16" s="220">
        <v>1.062789218328726</v>
      </c>
      <c r="Q16" s="220" t="s">
        <v>304</v>
      </c>
      <c r="R16" s="220" t="s">
        <v>146</v>
      </c>
    </row>
    <row r="17" spans="1:18" s="362" customFormat="1" ht="15" customHeight="1" thickBot="1">
      <c r="A17" s="601" t="s">
        <v>2</v>
      </c>
      <c r="B17" s="541">
        <v>4989</v>
      </c>
      <c r="C17" s="858">
        <v>100</v>
      </c>
      <c r="D17" s="858">
        <v>36.87335013131498</v>
      </c>
      <c r="E17" s="858" t="s">
        <v>304</v>
      </c>
      <c r="F17" s="858" t="s">
        <v>719</v>
      </c>
      <c r="G17" s="11"/>
      <c r="H17" s="541">
        <v>4068</v>
      </c>
      <c r="I17" s="858">
        <v>100</v>
      </c>
      <c r="J17" s="858">
        <v>28.5134418560843</v>
      </c>
      <c r="K17" s="858" t="s">
        <v>222</v>
      </c>
      <c r="L17" s="858" t="s">
        <v>720</v>
      </c>
      <c r="M17" s="11"/>
      <c r="N17" s="541">
        <v>9057</v>
      </c>
      <c r="O17" s="858">
        <v>100</v>
      </c>
      <c r="P17" s="858">
        <v>32.50011842912054</v>
      </c>
      <c r="Q17" s="858" t="s">
        <v>113</v>
      </c>
      <c r="R17" s="858" t="s">
        <v>721</v>
      </c>
    </row>
    <row r="18" spans="1:18" s="268" customFormat="1" ht="15" customHeight="1">
      <c r="A18" s="165" t="s">
        <v>206</v>
      </c>
      <c r="B18" s="554"/>
      <c r="C18" s="179"/>
      <c r="D18" s="179"/>
      <c r="E18" s="179"/>
      <c r="F18" s="179"/>
      <c r="G18" s="555"/>
      <c r="H18" s="554"/>
      <c r="I18" s="179"/>
      <c r="J18" s="179"/>
      <c r="K18" s="179"/>
      <c r="L18" s="179"/>
      <c r="M18" s="555"/>
      <c r="N18" s="554"/>
      <c r="O18" s="179"/>
      <c r="P18" s="179"/>
      <c r="Q18" s="179"/>
      <c r="R18" s="179"/>
    </row>
    <row r="19" spans="1:18" s="268" customFormat="1" ht="15" customHeight="1">
      <c r="A19" s="408" t="s">
        <v>731</v>
      </c>
      <c r="B19" s="215">
        <v>5290</v>
      </c>
      <c r="C19" s="220">
        <v>41.183339820942</v>
      </c>
      <c r="D19" s="220">
        <v>12.48906168763019</v>
      </c>
      <c r="E19" s="220" t="s">
        <v>474</v>
      </c>
      <c r="F19" s="220" t="s">
        <v>274</v>
      </c>
      <c r="G19" s="250"/>
      <c r="H19" s="215">
        <v>3429</v>
      </c>
      <c r="I19" s="220">
        <v>29.864135168089184</v>
      </c>
      <c r="J19" s="220">
        <v>7.307619010221583</v>
      </c>
      <c r="K19" s="220" t="s">
        <v>279</v>
      </c>
      <c r="L19" s="220" t="s">
        <v>747</v>
      </c>
      <c r="M19" s="250"/>
      <c r="N19" s="215">
        <v>8719</v>
      </c>
      <c r="O19" s="220">
        <v>35.840835285896326</v>
      </c>
      <c r="P19" s="220">
        <v>9.777468873273358</v>
      </c>
      <c r="Q19" s="220" t="s">
        <v>201</v>
      </c>
      <c r="R19" s="220" t="s">
        <v>209</v>
      </c>
    </row>
    <row r="20" spans="1:18" s="268" customFormat="1" ht="15" customHeight="1">
      <c r="A20" s="408" t="s">
        <v>734</v>
      </c>
      <c r="B20" s="215">
        <v>3594</v>
      </c>
      <c r="C20" s="220">
        <v>27.97975866095757</v>
      </c>
      <c r="D20" s="220">
        <v>7.428581431833099</v>
      </c>
      <c r="E20" s="220" t="s">
        <v>269</v>
      </c>
      <c r="F20" s="220" t="s">
        <v>210</v>
      </c>
      <c r="G20" s="218"/>
      <c r="H20" s="215">
        <v>2456</v>
      </c>
      <c r="I20" s="220">
        <v>21.39000174185682</v>
      </c>
      <c r="J20" s="220">
        <v>5.178251227194259</v>
      </c>
      <c r="K20" s="220" t="s">
        <v>115</v>
      </c>
      <c r="L20" s="220" t="s">
        <v>273</v>
      </c>
      <c r="M20" s="218"/>
      <c r="N20" s="215">
        <v>6050</v>
      </c>
      <c r="O20" s="220">
        <v>24.869486578698567</v>
      </c>
      <c r="P20" s="220">
        <v>6.296176501298668</v>
      </c>
      <c r="Q20" s="220" t="s">
        <v>268</v>
      </c>
      <c r="R20" s="220" t="s">
        <v>343</v>
      </c>
    </row>
    <row r="21" spans="1:18" s="268" customFormat="1" ht="15" customHeight="1">
      <c r="A21" s="408" t="s">
        <v>735</v>
      </c>
      <c r="B21" s="215">
        <v>1439</v>
      </c>
      <c r="C21" s="220">
        <v>11.202802646944336</v>
      </c>
      <c r="D21" s="220">
        <v>3.5352200604659543</v>
      </c>
      <c r="E21" s="158">
        <v>1.0373164574925349</v>
      </c>
      <c r="F21" s="158">
        <v>0.1271761265911313</v>
      </c>
      <c r="G21" s="218"/>
      <c r="H21" s="215">
        <v>2146</v>
      </c>
      <c r="I21" s="220">
        <v>18.690123671834176</v>
      </c>
      <c r="J21" s="220">
        <v>4.757739705992742</v>
      </c>
      <c r="K21" s="158">
        <v>0.7189582700503402</v>
      </c>
      <c r="L21" s="158">
        <v>-1.8598066860386249</v>
      </c>
      <c r="M21" s="550"/>
      <c r="N21" s="449">
        <v>3585</v>
      </c>
      <c r="O21" s="158">
        <v>14.736712294980887</v>
      </c>
      <c r="P21" s="158">
        <v>4.160928035356778</v>
      </c>
      <c r="Q21" s="158">
        <v>0.8293358097674892</v>
      </c>
      <c r="R21" s="158">
        <v>-0.8562531671808609</v>
      </c>
    </row>
    <row r="22" spans="1:18" s="268" customFormat="1" ht="15" customHeight="1">
      <c r="A22" s="408" t="s">
        <v>736</v>
      </c>
      <c r="B22" s="215">
        <v>1386</v>
      </c>
      <c r="C22" s="220">
        <v>10.790190735694823</v>
      </c>
      <c r="D22" s="220">
        <v>2.8707054910477368</v>
      </c>
      <c r="E22" s="220" t="s">
        <v>132</v>
      </c>
      <c r="F22" s="220" t="s">
        <v>254</v>
      </c>
      <c r="G22" s="250"/>
      <c r="H22" s="215">
        <v>1908</v>
      </c>
      <c r="I22" s="220">
        <v>16.617314056784533</v>
      </c>
      <c r="J22" s="220">
        <v>3.856379668931171</v>
      </c>
      <c r="K22" s="220" t="s">
        <v>152</v>
      </c>
      <c r="L22" s="220" t="s">
        <v>256</v>
      </c>
      <c r="M22" s="250"/>
      <c r="N22" s="215">
        <v>3294</v>
      </c>
      <c r="O22" s="220">
        <v>13.540510543840178</v>
      </c>
      <c r="P22" s="220">
        <v>3.3745509285641</v>
      </c>
      <c r="Q22" s="220" t="s">
        <v>152</v>
      </c>
      <c r="R22" s="220" t="s">
        <v>146</v>
      </c>
    </row>
    <row r="23" spans="1:18" s="268" customFormat="1" ht="15" customHeight="1">
      <c r="A23" s="408" t="s">
        <v>737</v>
      </c>
      <c r="B23" s="215">
        <v>229</v>
      </c>
      <c r="C23" s="220">
        <v>1.7827948618139355</v>
      </c>
      <c r="D23" s="220">
        <v>0.4693128455981632</v>
      </c>
      <c r="E23" s="220" t="s">
        <v>105</v>
      </c>
      <c r="F23" s="220" t="s">
        <v>261</v>
      </c>
      <c r="G23" s="250"/>
      <c r="H23" s="215">
        <v>376</v>
      </c>
      <c r="I23" s="220">
        <v>3.274690820414562</v>
      </c>
      <c r="J23" s="220">
        <v>0.7194664466584773</v>
      </c>
      <c r="K23" s="158">
        <v>0.9759445149714516</v>
      </c>
      <c r="L23" s="551">
        <v>-0.017733707265768284</v>
      </c>
      <c r="M23" s="250"/>
      <c r="N23" s="215">
        <v>605</v>
      </c>
      <c r="O23" s="220">
        <v>2.4869486578698563</v>
      </c>
      <c r="P23" s="220">
        <v>0.596363326103644</v>
      </c>
      <c r="Q23" s="220" t="s">
        <v>132</v>
      </c>
      <c r="R23" s="220" t="s">
        <v>272</v>
      </c>
    </row>
    <row r="24" spans="1:18" s="268" customFormat="1" ht="15" customHeight="1">
      <c r="A24" s="408" t="s">
        <v>738</v>
      </c>
      <c r="B24" s="215">
        <v>299</v>
      </c>
      <c r="C24" s="220">
        <v>2.3277539898793305</v>
      </c>
      <c r="D24" s="220">
        <v>0.3689836732869568</v>
      </c>
      <c r="E24" s="220" t="s">
        <v>103</v>
      </c>
      <c r="F24" s="220" t="s">
        <v>272</v>
      </c>
      <c r="G24" s="218"/>
      <c r="H24" s="215">
        <v>222</v>
      </c>
      <c r="I24" s="220">
        <v>1.9334610695000871</v>
      </c>
      <c r="J24" s="220">
        <v>0.27615897210990054</v>
      </c>
      <c r="K24" s="220" t="s">
        <v>304</v>
      </c>
      <c r="L24" s="220" t="s">
        <v>261</v>
      </c>
      <c r="M24" s="218"/>
      <c r="N24" s="215">
        <v>521</v>
      </c>
      <c r="O24" s="220">
        <v>2.1416533070251162</v>
      </c>
      <c r="P24" s="220">
        <v>0.32270045879066317</v>
      </c>
      <c r="Q24" s="220" t="s">
        <v>222</v>
      </c>
      <c r="R24" s="220" t="s">
        <v>261</v>
      </c>
    </row>
    <row r="25" spans="1:18" s="268" customFormat="1" ht="15" customHeight="1">
      <c r="A25" s="408" t="s">
        <v>739</v>
      </c>
      <c r="B25" s="215">
        <v>145</v>
      </c>
      <c r="C25" s="220">
        <v>1.1288439081354613</v>
      </c>
      <c r="D25" s="220">
        <v>0.9192905318380541</v>
      </c>
      <c r="E25" s="220" t="s">
        <v>110</v>
      </c>
      <c r="F25" s="220" t="s">
        <v>265</v>
      </c>
      <c r="G25" s="250"/>
      <c r="H25" s="215">
        <v>196</v>
      </c>
      <c r="I25" s="220">
        <v>1.707019682982059</v>
      </c>
      <c r="J25" s="220">
        <v>1.057326776734891</v>
      </c>
      <c r="K25" s="220" t="s">
        <v>105</v>
      </c>
      <c r="L25" s="220" t="s">
        <v>254</v>
      </c>
      <c r="M25" s="250"/>
      <c r="N25" s="215">
        <v>341</v>
      </c>
      <c r="O25" s="220">
        <v>1.401734698072101</v>
      </c>
      <c r="P25" s="220">
        <v>0.9995364346508524</v>
      </c>
      <c r="Q25" s="220" t="s">
        <v>125</v>
      </c>
      <c r="R25" s="220" t="s">
        <v>262</v>
      </c>
    </row>
    <row r="26" spans="1:18" s="268" customFormat="1" ht="15" customHeight="1">
      <c r="A26" s="408" t="s">
        <v>740</v>
      </c>
      <c r="B26" s="215">
        <v>17</v>
      </c>
      <c r="C26" s="220">
        <v>0.13234721681588169</v>
      </c>
      <c r="D26" s="220">
        <v>0.02441075365156795</v>
      </c>
      <c r="E26" s="158">
        <v>0.45426403585566655</v>
      </c>
      <c r="F26" s="551">
        <v>-0.029326174048612094</v>
      </c>
      <c r="G26" s="552"/>
      <c r="H26" s="449">
        <v>88</v>
      </c>
      <c r="I26" s="158">
        <v>0.766417000522557</v>
      </c>
      <c r="J26" s="158">
        <v>0.14052008557590798</v>
      </c>
      <c r="K26" s="158">
        <v>0.161208397180677</v>
      </c>
      <c r="L26" s="158">
        <v>-0.7311471974777016</v>
      </c>
      <c r="M26" s="552"/>
      <c r="N26" s="449">
        <v>105</v>
      </c>
      <c r="O26" s="158">
        <v>0.4316191885559255</v>
      </c>
      <c r="P26" s="158">
        <v>0.08215654657330258</v>
      </c>
      <c r="Q26" s="158">
        <v>0.180646976538571</v>
      </c>
      <c r="R26" s="158">
        <v>-0.372634051905166</v>
      </c>
    </row>
    <row r="27" spans="1:18" s="268" customFormat="1" ht="15" customHeight="1">
      <c r="A27" s="408" t="s">
        <v>743</v>
      </c>
      <c r="B27" s="215">
        <v>27</v>
      </c>
      <c r="C27" s="220">
        <v>0.2101985208252238</v>
      </c>
      <c r="D27" s="220">
        <v>0.06089128442421317</v>
      </c>
      <c r="E27" s="220" t="s">
        <v>135</v>
      </c>
      <c r="F27" s="401" t="s">
        <v>282</v>
      </c>
      <c r="G27" s="250"/>
      <c r="H27" s="215">
        <v>22</v>
      </c>
      <c r="I27" s="220">
        <v>0.19160425013063925</v>
      </c>
      <c r="J27" s="220">
        <v>0.040295125229789876</v>
      </c>
      <c r="K27" s="158" t="s">
        <v>259</v>
      </c>
      <c r="L27" s="551" t="s">
        <v>748</v>
      </c>
      <c r="M27" s="250"/>
      <c r="N27" s="215">
        <v>49</v>
      </c>
      <c r="O27" s="220">
        <v>0.20142228799276524</v>
      </c>
      <c r="P27" s="220">
        <v>0.049583195885450675</v>
      </c>
      <c r="Q27" s="220" t="s">
        <v>115</v>
      </c>
      <c r="R27" s="401" t="s">
        <v>749</v>
      </c>
    </row>
    <row r="28" spans="1:18" s="268" customFormat="1" ht="15" customHeight="1">
      <c r="A28" s="408" t="s">
        <v>744</v>
      </c>
      <c r="B28" s="215">
        <v>36</v>
      </c>
      <c r="C28" s="220">
        <v>0.2802646944336318</v>
      </c>
      <c r="D28" s="220">
        <v>0.05902975528024821</v>
      </c>
      <c r="E28" s="220" t="s">
        <v>268</v>
      </c>
      <c r="F28" s="401" t="s">
        <v>282</v>
      </c>
      <c r="G28" s="219"/>
      <c r="H28" s="215">
        <v>11</v>
      </c>
      <c r="I28" s="220">
        <v>0.09580212506531963</v>
      </c>
      <c r="J28" s="220">
        <v>0.018949525941467447</v>
      </c>
      <c r="K28" s="158">
        <v>1.1230671182018945</v>
      </c>
      <c r="L28" s="553">
        <v>0.002076513069532507</v>
      </c>
      <c r="M28" s="219"/>
      <c r="N28" s="215">
        <v>47</v>
      </c>
      <c r="O28" s="220">
        <v>0.19320097011550952</v>
      </c>
      <c r="P28" s="220">
        <v>0.03902509918854492</v>
      </c>
      <c r="Q28" s="220" t="s">
        <v>139</v>
      </c>
      <c r="R28" s="401" t="s">
        <v>748</v>
      </c>
    </row>
    <row r="29" spans="1:18" s="268" customFormat="1" ht="15" customHeight="1">
      <c r="A29" s="408" t="s">
        <v>745</v>
      </c>
      <c r="B29" s="215">
        <v>111</v>
      </c>
      <c r="C29" s="220">
        <v>0.864149474503698</v>
      </c>
      <c r="D29" s="220">
        <v>0.13044338162311983</v>
      </c>
      <c r="E29" s="220" t="s">
        <v>113</v>
      </c>
      <c r="F29" s="220" t="s">
        <v>272</v>
      </c>
      <c r="G29" s="219"/>
      <c r="H29" s="215">
        <v>11</v>
      </c>
      <c r="I29" s="220">
        <v>0.09580212506531963</v>
      </c>
      <c r="J29" s="220">
        <v>0.013414233380992922</v>
      </c>
      <c r="K29" s="158">
        <v>0.4856081471414468</v>
      </c>
      <c r="L29" s="551">
        <v>-0.014209342252892925</v>
      </c>
      <c r="M29" s="219"/>
      <c r="N29" s="215">
        <v>122</v>
      </c>
      <c r="O29" s="220">
        <v>0.5015003905125992</v>
      </c>
      <c r="P29" s="220">
        <v>0.07286069803667328</v>
      </c>
      <c r="Q29" s="220" t="s">
        <v>103</v>
      </c>
      <c r="R29" s="401" t="s">
        <v>749</v>
      </c>
    </row>
    <row r="30" spans="1:18" s="268" customFormat="1" ht="15" customHeight="1">
      <c r="A30" s="408" t="s">
        <v>750</v>
      </c>
      <c r="B30" s="215">
        <v>272</v>
      </c>
      <c r="C30" s="220">
        <v>2.117555469054107</v>
      </c>
      <c r="D30" s="220">
        <v>0.5937493460844738</v>
      </c>
      <c r="E30" s="158">
        <v>1.0162442167753718</v>
      </c>
      <c r="F30" s="551">
        <v>0.009490822116199449</v>
      </c>
      <c r="G30" s="219"/>
      <c r="H30" s="215">
        <v>617</v>
      </c>
      <c r="I30" s="220">
        <v>5.373628287754747</v>
      </c>
      <c r="J30" s="220">
        <v>1.2079593963759225</v>
      </c>
      <c r="K30" s="220" t="s">
        <v>128</v>
      </c>
      <c r="L30" s="220" t="s">
        <v>254</v>
      </c>
      <c r="M30" s="219"/>
      <c r="N30" s="215">
        <v>889</v>
      </c>
      <c r="O30" s="220">
        <v>3.6543757964401693</v>
      </c>
      <c r="P30" s="220">
        <v>0.9072370509526038</v>
      </c>
      <c r="Q30" s="220" t="s">
        <v>108</v>
      </c>
      <c r="R30" s="220" t="s">
        <v>265</v>
      </c>
    </row>
    <row r="31" spans="1:18" s="362" customFormat="1" ht="15" customHeight="1" thickBot="1">
      <c r="A31" s="601" t="s">
        <v>2</v>
      </c>
      <c r="B31" s="541">
        <v>12845</v>
      </c>
      <c r="C31" s="858">
        <v>100</v>
      </c>
      <c r="D31" s="858">
        <v>28.94968024276377</v>
      </c>
      <c r="E31" s="858" t="s">
        <v>113</v>
      </c>
      <c r="F31" s="858" t="s">
        <v>723</v>
      </c>
      <c r="G31" s="11"/>
      <c r="H31" s="541">
        <v>11482</v>
      </c>
      <c r="I31" s="858">
        <v>100</v>
      </c>
      <c r="J31" s="858">
        <v>24.574080174347113</v>
      </c>
      <c r="K31" s="858" t="s">
        <v>110</v>
      </c>
      <c r="L31" s="858" t="s">
        <v>724</v>
      </c>
      <c r="M31" s="11"/>
      <c r="N31" s="541">
        <v>24327</v>
      </c>
      <c r="O31" s="858">
        <v>100</v>
      </c>
      <c r="P31" s="858">
        <v>26.67858714867464</v>
      </c>
      <c r="Q31" s="858" t="s">
        <v>125</v>
      </c>
      <c r="R31" s="858" t="s">
        <v>725</v>
      </c>
    </row>
    <row r="32" spans="1:18" ht="15" customHeight="1">
      <c r="A32" s="200" t="s">
        <v>751</v>
      </c>
      <c r="B32" s="315"/>
      <c r="C32" s="315"/>
      <c r="D32" s="315"/>
      <c r="E32" s="315"/>
      <c r="F32" s="315"/>
      <c r="G32" s="315"/>
      <c r="H32" s="315"/>
      <c r="I32" s="315"/>
      <c r="J32" s="315"/>
      <c r="K32" s="315"/>
      <c r="L32" s="315"/>
      <c r="M32" s="315"/>
      <c r="N32" s="315"/>
      <c r="O32" s="121"/>
      <c r="P32" s="121"/>
      <c r="Q32" s="121"/>
      <c r="R32" s="121"/>
    </row>
    <row r="33" spans="1:18" ht="15" customHeight="1">
      <c r="A33" s="116" t="s">
        <v>164</v>
      </c>
      <c r="B33" s="315"/>
      <c r="C33" s="315"/>
      <c r="D33" s="315"/>
      <c r="E33" s="315"/>
      <c r="F33" s="315"/>
      <c r="G33" s="315"/>
      <c r="H33" s="315"/>
      <c r="I33" s="315"/>
      <c r="J33" s="315"/>
      <c r="K33" s="315"/>
      <c r="L33" s="315"/>
      <c r="M33" s="315"/>
      <c r="N33" s="315"/>
      <c r="O33" s="121"/>
      <c r="P33" s="121"/>
      <c r="Q33" s="121"/>
      <c r="R33" s="121"/>
    </row>
    <row r="34" spans="1:18" ht="15" customHeight="1">
      <c r="A34" s="116" t="s">
        <v>165</v>
      </c>
      <c r="B34" s="315"/>
      <c r="C34" s="315"/>
      <c r="D34" s="315"/>
      <c r="E34" s="315"/>
      <c r="F34" s="315"/>
      <c r="G34" s="315"/>
      <c r="H34" s="315"/>
      <c r="I34" s="315"/>
      <c r="J34" s="315"/>
      <c r="K34" s="315"/>
      <c r="L34" s="315"/>
      <c r="M34" s="315"/>
      <c r="N34" s="315"/>
      <c r="O34" s="121"/>
      <c r="P34" s="121"/>
      <c r="Q34" s="121"/>
      <c r="R34" s="121"/>
    </row>
    <row r="35" spans="1:18" ht="15" customHeight="1">
      <c r="A35" s="116" t="s">
        <v>166</v>
      </c>
      <c r="B35" s="315"/>
      <c r="C35" s="315"/>
      <c r="D35" s="315"/>
      <c r="E35" s="315"/>
      <c r="F35" s="315"/>
      <c r="G35" s="315"/>
      <c r="H35" s="315"/>
      <c r="I35" s="315"/>
      <c r="J35" s="315"/>
      <c r="K35" s="315"/>
      <c r="L35" s="315"/>
      <c r="M35" s="315"/>
      <c r="N35" s="315"/>
      <c r="O35" s="121"/>
      <c r="P35" s="121"/>
      <c r="Q35" s="121"/>
      <c r="R35" s="121"/>
    </row>
    <row r="36" spans="1:18" ht="23.25" customHeight="1">
      <c r="A36" s="1586" t="s">
        <v>2186</v>
      </c>
      <c r="B36" s="1586"/>
      <c r="C36" s="1586"/>
      <c r="D36" s="1586"/>
      <c r="E36" s="1586"/>
      <c r="F36" s="1586"/>
      <c r="G36" s="1586"/>
      <c r="H36" s="1586"/>
      <c r="I36" s="1586"/>
      <c r="J36" s="1586"/>
      <c r="K36" s="1586"/>
      <c r="L36" s="1586"/>
      <c r="M36" s="1586"/>
      <c r="N36" s="1586"/>
      <c r="O36" s="121"/>
      <c r="P36" s="121"/>
      <c r="Q36" s="121"/>
      <c r="R36" s="121"/>
    </row>
    <row r="37" spans="1:18" ht="15" customHeight="1">
      <c r="A37" s="251" t="s">
        <v>285</v>
      </c>
      <c r="B37" s="41"/>
      <c r="C37" s="41"/>
      <c r="D37" s="41"/>
      <c r="E37" s="41"/>
      <c r="F37" s="41"/>
      <c r="G37" s="41"/>
      <c r="H37" s="41"/>
      <c r="I37" s="41"/>
      <c r="J37" s="41"/>
      <c r="K37" s="41"/>
      <c r="L37" s="41"/>
      <c r="M37" s="41"/>
      <c r="N37" s="41"/>
      <c r="O37" s="121"/>
      <c r="P37" s="121"/>
      <c r="Q37" s="121"/>
      <c r="R37" s="121"/>
    </row>
    <row r="38" spans="1:18" ht="15" customHeight="1">
      <c r="A38" s="116" t="s">
        <v>286</v>
      </c>
      <c r="B38" s="315"/>
      <c r="C38" s="315"/>
      <c r="D38" s="315"/>
      <c r="E38" s="315"/>
      <c r="F38" s="315"/>
      <c r="G38" s="315"/>
      <c r="H38" s="315"/>
      <c r="I38" s="315"/>
      <c r="J38" s="315"/>
      <c r="K38" s="315"/>
      <c r="L38" s="315"/>
      <c r="M38" s="315"/>
      <c r="N38" s="315"/>
      <c r="O38" s="121"/>
      <c r="P38" s="121"/>
      <c r="Q38" s="121"/>
      <c r="R38" s="121"/>
    </row>
    <row r="39" spans="1:18" ht="15" customHeight="1">
      <c r="A39" s="116" t="s">
        <v>752</v>
      </c>
      <c r="B39" s="116"/>
      <c r="C39" s="315"/>
      <c r="D39" s="315"/>
      <c r="E39" s="315"/>
      <c r="F39" s="315"/>
      <c r="G39" s="315"/>
      <c r="H39" s="315"/>
      <c r="I39" s="315"/>
      <c r="J39" s="315"/>
      <c r="K39" s="315"/>
      <c r="L39" s="315"/>
      <c r="M39" s="315"/>
      <c r="N39" s="315"/>
      <c r="O39" s="121"/>
      <c r="P39" s="121"/>
      <c r="Q39" s="121"/>
      <c r="R39" s="121"/>
    </row>
    <row r="40" spans="1:18" ht="15" customHeight="1">
      <c r="A40" s="116" t="s">
        <v>288</v>
      </c>
      <c r="B40" s="116"/>
      <c r="C40" s="315"/>
      <c r="D40" s="315"/>
      <c r="E40" s="315"/>
      <c r="F40" s="315"/>
      <c r="G40" s="315"/>
      <c r="H40" s="315"/>
      <c r="I40" s="315"/>
      <c r="J40" s="315"/>
      <c r="K40" s="315"/>
      <c r="L40" s="315"/>
      <c r="M40" s="315"/>
      <c r="N40" s="315"/>
      <c r="O40" s="121"/>
      <c r="P40" s="121"/>
      <c r="Q40" s="121"/>
      <c r="R40" s="121"/>
    </row>
    <row r="41" spans="1:18" ht="15" customHeight="1">
      <c r="A41" s="116" t="s">
        <v>753</v>
      </c>
      <c r="B41" s="116"/>
      <c r="C41" s="315"/>
      <c r="D41" s="315"/>
      <c r="E41" s="315"/>
      <c r="F41" s="315"/>
      <c r="G41" s="315"/>
      <c r="H41" s="315"/>
      <c r="I41" s="315"/>
      <c r="J41" s="315"/>
      <c r="K41" s="315"/>
      <c r="L41" s="315"/>
      <c r="M41" s="315"/>
      <c r="N41" s="315"/>
      <c r="O41" s="121"/>
      <c r="P41" s="121"/>
      <c r="Q41" s="121"/>
      <c r="R41" s="121"/>
    </row>
    <row r="42" spans="1:18" ht="15" customHeight="1">
      <c r="A42" s="409" t="s">
        <v>95</v>
      </c>
      <c r="B42" s="315"/>
      <c r="C42" s="315"/>
      <c r="D42" s="315"/>
      <c r="E42" s="315"/>
      <c r="F42" s="315"/>
      <c r="G42" s="315"/>
      <c r="H42" s="315"/>
      <c r="I42" s="315"/>
      <c r="J42" s="315"/>
      <c r="K42" s="315"/>
      <c r="L42" s="315"/>
      <c r="M42" s="315"/>
      <c r="N42" s="315"/>
      <c r="O42" s="121"/>
      <c r="P42" s="121"/>
      <c r="Q42" s="121"/>
      <c r="R42" s="121"/>
    </row>
    <row r="43" spans="1:18" ht="15" customHeight="1">
      <c r="A43" s="116" t="s">
        <v>96</v>
      </c>
      <c r="B43" s="315"/>
      <c r="C43" s="315"/>
      <c r="D43" s="315"/>
      <c r="E43" s="315"/>
      <c r="F43" s="315"/>
      <c r="G43" s="315"/>
      <c r="H43" s="315"/>
      <c r="I43" s="315"/>
      <c r="J43" s="315"/>
      <c r="K43" s="315"/>
      <c r="L43" s="315"/>
      <c r="M43" s="315"/>
      <c r="N43" s="315"/>
      <c r="O43" s="121"/>
      <c r="P43" s="121"/>
      <c r="Q43" s="121"/>
      <c r="R43" s="121"/>
    </row>
    <row r="44" spans="1:18" ht="15" customHeight="1">
      <c r="A44" s="116" t="s">
        <v>97</v>
      </c>
      <c r="B44" s="315"/>
      <c r="C44" s="315"/>
      <c r="D44" s="315"/>
      <c r="E44" s="315"/>
      <c r="F44" s="315"/>
      <c r="G44" s="315"/>
      <c r="H44" s="315"/>
      <c r="I44" s="315"/>
      <c r="J44" s="315"/>
      <c r="K44" s="315"/>
      <c r="L44" s="315"/>
      <c r="M44" s="315"/>
      <c r="N44" s="315"/>
      <c r="O44" s="121"/>
      <c r="P44" s="121"/>
      <c r="Q44" s="121"/>
      <c r="R44" s="121"/>
    </row>
    <row r="45" spans="1:14" ht="15" customHeight="1">
      <c r="A45" s="409" t="s">
        <v>463</v>
      </c>
      <c r="B45" s="315"/>
      <c r="C45" s="315"/>
      <c r="D45" s="315"/>
      <c r="E45" s="315"/>
      <c r="F45" s="315"/>
      <c r="G45" s="315"/>
      <c r="H45" s="315"/>
      <c r="I45" s="315"/>
      <c r="J45" s="315"/>
      <c r="K45" s="315"/>
      <c r="L45" s="315"/>
      <c r="M45" s="315"/>
      <c r="N45" s="315"/>
    </row>
  </sheetData>
  <sheetProtection/>
  <mergeCells count="5">
    <mergeCell ref="B2:F2"/>
    <mergeCell ref="H2:L2"/>
    <mergeCell ref="N2:R2"/>
    <mergeCell ref="A36:N36"/>
    <mergeCell ref="A1:R1"/>
  </mergeCells>
  <printOptions/>
  <pageMargins left="0.7" right="0.7" top="0.75" bottom="0.75" header="0.3" footer="0.3"/>
  <pageSetup orientation="portrait" paperSize="9" r:id="rId1"/>
</worksheet>
</file>

<file path=xl/worksheets/sheet72.xml><?xml version="1.0" encoding="utf-8"?>
<worksheet xmlns="http://schemas.openxmlformats.org/spreadsheetml/2006/main" xmlns:r="http://schemas.openxmlformats.org/officeDocument/2006/relationships">
  <dimension ref="A1:V23"/>
  <sheetViews>
    <sheetView zoomScalePageLayoutView="0" workbookViewId="0" topLeftCell="A1">
      <selection activeCell="G19" sqref="G19"/>
    </sheetView>
  </sheetViews>
  <sheetFormatPr defaultColWidth="9.140625" defaultRowHeight="15" customHeight="1"/>
  <cols>
    <col min="1" max="1" width="24.28125" style="58" customWidth="1"/>
    <col min="2" max="2" width="8.7109375" style="58" customWidth="1"/>
    <col min="3" max="3" width="9.28125" style="58" customWidth="1"/>
    <col min="4" max="5" width="12.00390625" style="58" customWidth="1"/>
    <col min="6" max="16384" width="9.140625" style="58" customWidth="1"/>
  </cols>
  <sheetData>
    <row r="1" spans="1:15" ht="30" customHeight="1" thickBot="1">
      <c r="A1" s="1630" t="s">
        <v>2264</v>
      </c>
      <c r="B1" s="1630"/>
      <c r="C1" s="1630"/>
      <c r="D1" s="1630"/>
      <c r="E1" s="1630"/>
      <c r="F1" s="1630"/>
      <c r="G1" s="1630"/>
      <c r="H1" s="1630"/>
      <c r="I1" s="1630"/>
      <c r="J1" s="31"/>
      <c r="K1" s="31"/>
      <c r="L1" s="31"/>
      <c r="M1" s="31"/>
      <c r="N1" s="31"/>
      <c r="O1" s="31"/>
    </row>
    <row r="2" spans="1:16" ht="48.75" customHeight="1" thickBot="1">
      <c r="A2" s="1209"/>
      <c r="B2" s="319" t="s">
        <v>189</v>
      </c>
      <c r="C2" s="319" t="s">
        <v>190</v>
      </c>
      <c r="D2" s="1210" t="s">
        <v>191</v>
      </c>
      <c r="E2" s="1210" t="s">
        <v>192</v>
      </c>
      <c r="F2" s="1210" t="s">
        <v>193</v>
      </c>
      <c r="G2" s="1210" t="s">
        <v>194</v>
      </c>
      <c r="H2" s="1210" t="s">
        <v>195</v>
      </c>
      <c r="I2" s="1210" t="s">
        <v>196</v>
      </c>
      <c r="J2" s="124"/>
      <c r="K2" s="124"/>
      <c r="L2" s="124"/>
      <c r="M2" s="124"/>
      <c r="N2" s="198"/>
      <c r="O2" s="198"/>
      <c r="P2" s="124"/>
    </row>
    <row r="3" spans="1:17" ht="15" customHeight="1">
      <c r="A3" s="175"/>
      <c r="B3" s="1599" t="s">
        <v>21</v>
      </c>
      <c r="C3" s="1599"/>
      <c r="D3" s="1599"/>
      <c r="E3" s="1599"/>
      <c r="F3" s="1599"/>
      <c r="G3" s="1599"/>
      <c r="H3" s="25"/>
      <c r="I3" s="25"/>
      <c r="J3" s="25"/>
      <c r="K3" s="25"/>
      <c r="L3" s="25"/>
      <c r="M3" s="25"/>
      <c r="N3" s="25"/>
      <c r="O3" s="25"/>
      <c r="P3" s="124"/>
      <c r="Q3" s="163"/>
    </row>
    <row r="4" spans="1:22" ht="15" customHeight="1">
      <c r="A4" s="177" t="s">
        <v>197</v>
      </c>
      <c r="B4" s="178">
        <v>30.453919598358976</v>
      </c>
      <c r="C4" s="178">
        <v>31.236763529385986</v>
      </c>
      <c r="D4" s="178">
        <v>32.27137578392955</v>
      </c>
      <c r="E4" s="178">
        <v>33.29226516844747</v>
      </c>
      <c r="F4" s="178">
        <v>32.813939772083174</v>
      </c>
      <c r="G4" s="178">
        <v>32.17298819119548</v>
      </c>
      <c r="H4" s="179" t="s">
        <v>262</v>
      </c>
      <c r="I4" s="179" t="s">
        <v>754</v>
      </c>
      <c r="J4" s="178"/>
      <c r="K4" s="178"/>
      <c r="L4" s="178"/>
      <c r="M4" s="178"/>
      <c r="N4" s="221"/>
      <c r="O4" s="221"/>
      <c r="P4" s="124"/>
      <c r="S4" s="121"/>
      <c r="T4" s="121"/>
      <c r="U4" s="121"/>
      <c r="V4" s="121"/>
    </row>
    <row r="5" spans="1:22" ht="15" customHeight="1">
      <c r="A5" s="177" t="s">
        <v>200</v>
      </c>
      <c r="B5" s="178">
        <v>13.253011936673904</v>
      </c>
      <c r="C5" s="178">
        <v>13.431533303522778</v>
      </c>
      <c r="D5" s="178">
        <v>14.018622718199758</v>
      </c>
      <c r="E5" s="178">
        <v>14.226428779966946</v>
      </c>
      <c r="F5" s="178">
        <v>14.691118597984314</v>
      </c>
      <c r="G5" s="178">
        <v>14.872258521250993</v>
      </c>
      <c r="H5" s="179" t="s">
        <v>265</v>
      </c>
      <c r="I5" s="179" t="s">
        <v>755</v>
      </c>
      <c r="J5" s="178"/>
      <c r="K5" s="178"/>
      <c r="L5" s="178"/>
      <c r="M5" s="178"/>
      <c r="N5" s="179"/>
      <c r="O5" s="179"/>
      <c r="P5" s="124"/>
      <c r="S5" s="121"/>
      <c r="T5" s="121"/>
      <c r="U5" s="121"/>
      <c r="V5" s="121"/>
    </row>
    <row r="6" spans="1:22" ht="15" customHeight="1" thickBot="1">
      <c r="A6" s="471" t="s">
        <v>203</v>
      </c>
      <c r="B6" s="478">
        <v>17.200907661685072</v>
      </c>
      <c r="C6" s="478">
        <v>17.805230225863205</v>
      </c>
      <c r="D6" s="478">
        <v>18.25275306572979</v>
      </c>
      <c r="E6" s="478">
        <v>19.065836388480527</v>
      </c>
      <c r="F6" s="478">
        <v>18.12282117409886</v>
      </c>
      <c r="G6" s="478">
        <v>17.300729669944488</v>
      </c>
      <c r="H6" s="897">
        <v>0.06471332025013651</v>
      </c>
      <c r="I6" s="897">
        <v>1.881101902380567</v>
      </c>
      <c r="J6" s="178"/>
      <c r="K6" s="178"/>
      <c r="L6" s="178"/>
      <c r="M6" s="178"/>
      <c r="N6" s="221"/>
      <c r="O6" s="221"/>
      <c r="P6" s="124"/>
      <c r="S6" s="121"/>
      <c r="T6" s="121"/>
      <c r="U6" s="121"/>
      <c r="V6" s="121"/>
    </row>
    <row r="7" spans="1:22" ht="15" customHeight="1">
      <c r="A7" s="175"/>
      <c r="B7" s="1599" t="s">
        <v>295</v>
      </c>
      <c r="C7" s="1599"/>
      <c r="D7" s="1599"/>
      <c r="E7" s="1599"/>
      <c r="F7" s="1599"/>
      <c r="G7" s="1599"/>
      <c r="H7" s="25"/>
      <c r="I7" s="25"/>
      <c r="J7" s="25"/>
      <c r="K7" s="25"/>
      <c r="L7" s="25"/>
      <c r="M7" s="25"/>
      <c r="N7" s="25"/>
      <c r="O7" s="25"/>
      <c r="P7" s="124"/>
      <c r="S7" s="121"/>
      <c r="T7" s="121"/>
      <c r="U7" s="121"/>
      <c r="V7" s="121"/>
    </row>
    <row r="8" spans="1:22" ht="15" customHeight="1">
      <c r="A8" s="177" t="s">
        <v>197</v>
      </c>
      <c r="B8" s="178">
        <v>24.79830103796372</v>
      </c>
      <c r="C8" s="178">
        <v>24.834700188877243</v>
      </c>
      <c r="D8" s="178">
        <v>25.544298869422622</v>
      </c>
      <c r="E8" s="178">
        <v>26.350207325909803</v>
      </c>
      <c r="F8" s="178">
        <v>26.38831871037808</v>
      </c>
      <c r="G8" s="178">
        <v>26.958394723761625</v>
      </c>
      <c r="H8" s="179" t="s">
        <v>254</v>
      </c>
      <c r="I8" s="179" t="s">
        <v>274</v>
      </c>
      <c r="J8" s="178"/>
      <c r="K8" s="178"/>
      <c r="L8" s="178"/>
      <c r="M8" s="178"/>
      <c r="N8" s="179"/>
      <c r="O8" s="179"/>
      <c r="P8" s="124"/>
      <c r="S8" s="121"/>
      <c r="T8" s="121"/>
      <c r="U8" s="121"/>
      <c r="V8" s="121"/>
    </row>
    <row r="9" spans="1:22" ht="15" customHeight="1">
      <c r="A9" s="177" t="s">
        <v>200</v>
      </c>
      <c r="B9" s="178">
        <v>14.43818020966516</v>
      </c>
      <c r="C9" s="178">
        <v>14.29178331421859</v>
      </c>
      <c r="D9" s="178">
        <v>14.328799289137699</v>
      </c>
      <c r="E9" s="178">
        <v>14.305872917378215</v>
      </c>
      <c r="F9" s="178">
        <v>14.582817667775094</v>
      </c>
      <c r="G9" s="178">
        <v>15.086831805843026</v>
      </c>
      <c r="H9" s="179" t="s">
        <v>272</v>
      </c>
      <c r="I9" s="179" t="s">
        <v>208</v>
      </c>
      <c r="J9" s="178"/>
      <c r="K9" s="178"/>
      <c r="L9" s="178"/>
      <c r="M9" s="178"/>
      <c r="N9" s="179"/>
      <c r="O9" s="179"/>
      <c r="P9" s="124"/>
      <c r="S9" s="121"/>
      <c r="T9" s="121"/>
      <c r="U9" s="121"/>
      <c r="V9" s="121"/>
    </row>
    <row r="10" spans="1:16" ht="15" customHeight="1" thickBot="1">
      <c r="A10" s="471" t="s">
        <v>203</v>
      </c>
      <c r="B10" s="478">
        <v>10.36012082829856</v>
      </c>
      <c r="C10" s="478">
        <v>10.542916874658653</v>
      </c>
      <c r="D10" s="478">
        <v>11.215499580284924</v>
      </c>
      <c r="E10" s="478">
        <v>12.044334408531588</v>
      </c>
      <c r="F10" s="478">
        <v>11.805501042602986</v>
      </c>
      <c r="G10" s="478">
        <v>11.871562917918599</v>
      </c>
      <c r="H10" s="897" t="s">
        <v>265</v>
      </c>
      <c r="I10" s="897" t="s">
        <v>199</v>
      </c>
      <c r="J10" s="178"/>
      <c r="K10" s="178"/>
      <c r="L10" s="178"/>
      <c r="M10" s="178"/>
      <c r="N10" s="179"/>
      <c r="O10" s="179"/>
      <c r="P10" s="124"/>
    </row>
    <row r="11" spans="1:15" ht="15" customHeight="1">
      <c r="A11" s="1195" t="s">
        <v>212</v>
      </c>
      <c r="B11" s="1195"/>
      <c r="C11" s="1195"/>
      <c r="D11" s="1195"/>
      <c r="E11" s="1195"/>
      <c r="F11" s="1195"/>
      <c r="G11" s="1195"/>
      <c r="H11" s="1195"/>
      <c r="I11" s="1195"/>
      <c r="J11" s="1195"/>
      <c r="K11" s="1195"/>
      <c r="L11" s="1195"/>
      <c r="M11" s="1195"/>
      <c r="N11" s="1195"/>
      <c r="O11" s="1195"/>
    </row>
    <row r="12" spans="1:15" ht="15" customHeight="1">
      <c r="A12" s="1196" t="s">
        <v>184</v>
      </c>
      <c r="B12" s="1196"/>
      <c r="C12" s="1196"/>
      <c r="D12" s="1196"/>
      <c r="E12" s="1196"/>
      <c r="F12" s="1196"/>
      <c r="G12" s="1196"/>
      <c r="H12" s="1196"/>
      <c r="I12" s="1196"/>
      <c r="J12" s="1196"/>
      <c r="K12" s="1196"/>
      <c r="L12" s="1196"/>
      <c r="M12" s="1196"/>
      <c r="N12" s="1196"/>
      <c r="O12" s="1196"/>
    </row>
    <row r="13" spans="1:15" ht="15" customHeight="1">
      <c r="A13" s="1195" t="s">
        <v>213</v>
      </c>
      <c r="B13" s="1195"/>
      <c r="C13" s="1195"/>
      <c r="D13" s="1195"/>
      <c r="E13" s="1195"/>
      <c r="F13" s="1195"/>
      <c r="G13" s="1195"/>
      <c r="H13" s="1195"/>
      <c r="I13" s="1195"/>
      <c r="J13" s="1195"/>
      <c r="K13" s="1195"/>
      <c r="L13" s="1195"/>
      <c r="M13" s="1195"/>
      <c r="N13" s="1195"/>
      <c r="O13" s="1195"/>
    </row>
    <row r="14" spans="1:15" ht="15" customHeight="1">
      <c r="A14" s="1195" t="s">
        <v>214</v>
      </c>
      <c r="B14" s="1195"/>
      <c r="C14" s="1195"/>
      <c r="D14" s="1195"/>
      <c r="E14" s="1195"/>
      <c r="F14" s="1195"/>
      <c r="G14" s="1195"/>
      <c r="H14" s="1195"/>
      <c r="I14" s="1195"/>
      <c r="J14" s="1195"/>
      <c r="K14" s="1195"/>
      <c r="L14" s="1195"/>
      <c r="M14" s="1195"/>
      <c r="N14" s="1195"/>
      <c r="O14" s="1195"/>
    </row>
    <row r="15" spans="1:15" ht="15" customHeight="1">
      <c r="A15" s="1195" t="s">
        <v>215</v>
      </c>
      <c r="B15" s="1195"/>
      <c r="C15" s="1195"/>
      <c r="D15" s="1195"/>
      <c r="E15" s="1195"/>
      <c r="F15" s="1195"/>
      <c r="G15" s="1195"/>
      <c r="H15" s="1195"/>
      <c r="I15" s="1195"/>
      <c r="J15" s="1195"/>
      <c r="K15" s="1195"/>
      <c r="L15" s="1195"/>
      <c r="M15" s="1195"/>
      <c r="N15" s="1195"/>
      <c r="O15" s="1195"/>
    </row>
    <row r="16" spans="1:15" ht="15" customHeight="1">
      <c r="A16" s="1221" t="s">
        <v>95</v>
      </c>
      <c r="B16" s="1195"/>
      <c r="C16" s="1195"/>
      <c r="D16" s="1195"/>
      <c r="E16" s="1195"/>
      <c r="F16" s="1195"/>
      <c r="G16" s="1195"/>
      <c r="H16" s="1195"/>
      <c r="I16" s="1195"/>
      <c r="J16" s="1195"/>
      <c r="K16" s="1195"/>
      <c r="L16" s="1195"/>
      <c r="M16" s="1195"/>
      <c r="N16" s="1195"/>
      <c r="O16" s="1195"/>
    </row>
    <row r="17" spans="1:15" ht="15" customHeight="1">
      <c r="A17" s="1195" t="s">
        <v>216</v>
      </c>
      <c r="B17" s="1195"/>
      <c r="C17" s="1195"/>
      <c r="D17" s="1195"/>
      <c r="E17" s="1195"/>
      <c r="F17" s="1195"/>
      <c r="G17" s="1195"/>
      <c r="H17" s="1195"/>
      <c r="I17" s="1195"/>
      <c r="J17" s="1195"/>
      <c r="K17" s="1195"/>
      <c r="L17" s="1195"/>
      <c r="M17" s="1195"/>
      <c r="N17" s="1195"/>
      <c r="O17" s="1195"/>
    </row>
    <row r="18" spans="1:15" ht="15" customHeight="1">
      <c r="A18" s="1195" t="s">
        <v>217</v>
      </c>
      <c r="B18" s="1195"/>
      <c r="C18" s="1195"/>
      <c r="D18" s="1195"/>
      <c r="E18" s="1195"/>
      <c r="F18" s="1195"/>
      <c r="G18" s="1195"/>
      <c r="H18" s="1195"/>
      <c r="I18" s="1195"/>
      <c r="J18" s="1195"/>
      <c r="K18" s="1195"/>
      <c r="L18" s="1195"/>
      <c r="M18" s="1195"/>
      <c r="N18" s="1195"/>
      <c r="O18" s="1195"/>
    </row>
    <row r="19" spans="1:15" ht="15" customHeight="1">
      <c r="A19" s="1195" t="s">
        <v>310</v>
      </c>
      <c r="B19" s="1195"/>
      <c r="C19" s="1195"/>
      <c r="D19" s="1195"/>
      <c r="E19" s="1195"/>
      <c r="F19" s="1195"/>
      <c r="G19" s="1195"/>
      <c r="H19" s="1195"/>
      <c r="I19" s="1195"/>
      <c r="J19" s="1195"/>
      <c r="K19" s="1195"/>
      <c r="L19" s="1195"/>
      <c r="M19" s="1195"/>
      <c r="N19" s="1195"/>
      <c r="O19" s="1195"/>
    </row>
    <row r="20" spans="1:15" ht="15" customHeight="1">
      <c r="A20" s="1195" t="s">
        <v>479</v>
      </c>
      <c r="B20" s="20"/>
      <c r="C20" s="20"/>
      <c r="D20" s="20"/>
      <c r="E20" s="20"/>
      <c r="F20" s="20"/>
      <c r="G20" s="20"/>
      <c r="H20" s="20"/>
      <c r="I20" s="20"/>
      <c r="J20" s="20"/>
      <c r="K20" s="20"/>
      <c r="L20" s="20"/>
      <c r="M20" s="20"/>
      <c r="N20" s="20"/>
      <c r="O20" s="20"/>
    </row>
    <row r="22" spans="1:6" s="67" customFormat="1" ht="15" customHeight="1">
      <c r="A22" s="85"/>
      <c r="B22" s="85"/>
      <c r="C22" s="85"/>
      <c r="D22" s="85"/>
      <c r="E22" s="85"/>
      <c r="F22" s="85"/>
    </row>
    <row r="23" spans="1:8" s="67" customFormat="1" ht="15" customHeight="1">
      <c r="A23" s="85"/>
      <c r="B23" s="85"/>
      <c r="C23" s="85"/>
      <c r="D23" s="85"/>
      <c r="E23" s="85"/>
      <c r="F23" s="85"/>
      <c r="H23" s="180"/>
    </row>
  </sheetData>
  <sheetProtection/>
  <mergeCells count="3">
    <mergeCell ref="B3:G3"/>
    <mergeCell ref="B7:G7"/>
    <mergeCell ref="A1:I1"/>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0" tint="-0.1499900072813034"/>
    <pageSetUpPr fitToPage="1"/>
  </sheetPr>
  <dimension ref="A1:K16"/>
  <sheetViews>
    <sheetView zoomScalePageLayoutView="0" workbookViewId="0" topLeftCell="A1">
      <selection activeCell="A17" sqref="A17"/>
    </sheetView>
  </sheetViews>
  <sheetFormatPr defaultColWidth="8.00390625" defaultRowHeight="15" customHeight="1"/>
  <cols>
    <col min="1" max="1" width="32.140625" style="296" customWidth="1"/>
    <col min="2" max="3" width="10.28125" style="296" customWidth="1"/>
    <col min="4" max="4" width="2.7109375" style="296" customWidth="1"/>
    <col min="5" max="6" width="10.28125" style="296" customWidth="1"/>
    <col min="7" max="7" width="2.7109375" style="296" customWidth="1"/>
    <col min="8" max="8" width="6.7109375" style="296" customWidth="1"/>
    <col min="9" max="9" width="10.28125" style="296" customWidth="1"/>
    <col min="10" max="16384" width="8.00390625" style="296" customWidth="1"/>
  </cols>
  <sheetData>
    <row r="1" spans="1:9" ht="34.5" customHeight="1" thickBot="1">
      <c r="A1" s="1638" t="s">
        <v>2265</v>
      </c>
      <c r="B1" s="1638"/>
      <c r="C1" s="1638"/>
      <c r="D1" s="1638"/>
      <c r="E1" s="1638"/>
      <c r="F1" s="1638"/>
      <c r="G1" s="1638"/>
      <c r="H1" s="1638"/>
      <c r="I1" s="1638"/>
    </row>
    <row r="2" spans="1:9" ht="15" customHeight="1" thickBot="1">
      <c r="A2" s="17"/>
      <c r="B2" s="1602" t="s">
        <v>5</v>
      </c>
      <c r="C2" s="1602"/>
      <c r="D2" s="17"/>
      <c r="E2" s="1602" t="s">
        <v>756</v>
      </c>
      <c r="F2" s="1602"/>
      <c r="G2" s="17"/>
      <c r="H2" s="754"/>
      <c r="I2" s="1298"/>
    </row>
    <row r="3" spans="1:11" ht="24" thickBot="1">
      <c r="A3" s="459"/>
      <c r="B3" s="277" t="s">
        <v>48</v>
      </c>
      <c r="C3" s="299" t="s">
        <v>757</v>
      </c>
      <c r="D3" s="277"/>
      <c r="E3" s="277" t="s">
        <v>48</v>
      </c>
      <c r="F3" s="299" t="s">
        <v>757</v>
      </c>
      <c r="G3" s="277"/>
      <c r="H3" s="277" t="s">
        <v>758</v>
      </c>
      <c r="I3" s="277" t="s">
        <v>759</v>
      </c>
      <c r="K3" s="184"/>
    </row>
    <row r="4" spans="1:9" ht="15" customHeight="1">
      <c r="A4" s="556" t="s">
        <v>8</v>
      </c>
      <c r="B4" s="187">
        <v>120</v>
      </c>
      <c r="C4" s="187">
        <v>3642</v>
      </c>
      <c r="D4" s="19"/>
      <c r="E4" s="188">
        <v>18.442</v>
      </c>
      <c r="F4" s="188">
        <v>11.192</v>
      </c>
      <c r="G4" s="185"/>
      <c r="H4" s="191" t="s">
        <v>103</v>
      </c>
      <c r="I4" s="191" t="s">
        <v>760</v>
      </c>
    </row>
    <row r="5" spans="1:9" ht="18" customHeight="1" thickBot="1">
      <c r="A5" s="459" t="s">
        <v>426</v>
      </c>
      <c r="B5" s="557">
        <v>575</v>
      </c>
      <c r="C5" s="455">
        <v>8304</v>
      </c>
      <c r="D5" s="280"/>
      <c r="E5" s="280">
        <v>25.7</v>
      </c>
      <c r="F5" s="280">
        <v>11.8</v>
      </c>
      <c r="G5" s="280"/>
      <c r="H5" s="281" t="s">
        <v>113</v>
      </c>
      <c r="I5" s="558" t="s">
        <v>761</v>
      </c>
    </row>
    <row r="6" spans="1:9" ht="15" customHeight="1">
      <c r="A6" s="116" t="s">
        <v>284</v>
      </c>
      <c r="B6" s="116"/>
      <c r="C6" s="116"/>
      <c r="D6" s="116"/>
      <c r="E6" s="116"/>
      <c r="F6" s="116"/>
      <c r="G6" s="116"/>
      <c r="H6" s="116"/>
      <c r="I6" s="116"/>
    </row>
    <row r="7" spans="1:9" ht="40.5" customHeight="1">
      <c r="A7" s="1615" t="s">
        <v>430</v>
      </c>
      <c r="B7" s="1615"/>
      <c r="C7" s="1615"/>
      <c r="D7" s="1615"/>
      <c r="E7" s="1615"/>
      <c r="F7" s="1615"/>
      <c r="G7" s="1615"/>
      <c r="H7" s="1615"/>
      <c r="I7" s="1615"/>
    </row>
    <row r="8" spans="1:9" ht="11.25">
      <c r="A8" s="251" t="s">
        <v>762</v>
      </c>
      <c r="B8" s="116"/>
      <c r="C8" s="116"/>
      <c r="D8" s="116"/>
      <c r="E8" s="116"/>
      <c r="F8" s="116"/>
      <c r="G8" s="116"/>
      <c r="H8" s="116"/>
      <c r="I8" s="116"/>
    </row>
    <row r="9" spans="1:9" ht="27" customHeight="1">
      <c r="A9" s="1615" t="s">
        <v>763</v>
      </c>
      <c r="B9" s="1615"/>
      <c r="C9" s="1615"/>
      <c r="D9" s="1615"/>
      <c r="E9" s="1615"/>
      <c r="F9" s="1615"/>
      <c r="G9" s="1615"/>
      <c r="H9" s="1615"/>
      <c r="I9" s="1615"/>
    </row>
    <row r="10" spans="1:9" ht="26.25" customHeight="1">
      <c r="A10" s="1615" t="s">
        <v>433</v>
      </c>
      <c r="B10" s="1615"/>
      <c r="C10" s="1615"/>
      <c r="D10" s="1615"/>
      <c r="E10" s="1615"/>
      <c r="F10" s="1615"/>
      <c r="G10" s="1615"/>
      <c r="H10" s="1615"/>
      <c r="I10" s="1615"/>
    </row>
    <row r="11" spans="1:9" ht="23.25" customHeight="1">
      <c r="A11" s="1615" t="s">
        <v>434</v>
      </c>
      <c r="B11" s="1615"/>
      <c r="C11" s="1615"/>
      <c r="D11" s="1615"/>
      <c r="E11" s="1615"/>
      <c r="F11" s="1615"/>
      <c r="G11" s="1615"/>
      <c r="H11" s="1615"/>
      <c r="I11" s="1615"/>
    </row>
    <row r="12" spans="1:9" ht="27.75" customHeight="1">
      <c r="A12" s="1615" t="s">
        <v>764</v>
      </c>
      <c r="B12" s="1615"/>
      <c r="C12" s="1615"/>
      <c r="D12" s="1615"/>
      <c r="E12" s="1615"/>
      <c r="F12" s="1615"/>
      <c r="G12" s="1615"/>
      <c r="H12" s="1615"/>
      <c r="I12" s="1615"/>
    </row>
    <row r="13" spans="1:9" ht="15" customHeight="1">
      <c r="A13" s="1615" t="s">
        <v>765</v>
      </c>
      <c r="B13" s="1615"/>
      <c r="C13" s="1615"/>
      <c r="D13" s="1615"/>
      <c r="E13" s="1615"/>
      <c r="F13" s="1615"/>
      <c r="G13" s="1615"/>
      <c r="H13" s="1615"/>
      <c r="I13" s="1615"/>
    </row>
    <row r="14" spans="1:9" ht="15" customHeight="1">
      <c r="A14" s="116" t="s">
        <v>437</v>
      </c>
      <c r="B14" s="116"/>
      <c r="C14" s="116"/>
      <c r="D14" s="116"/>
      <c r="E14" s="116"/>
      <c r="F14" s="116"/>
      <c r="G14" s="116"/>
      <c r="H14" s="116"/>
      <c r="I14" s="116"/>
    </row>
    <row r="15" spans="1:9" ht="15" customHeight="1">
      <c r="A15" s="116" t="s">
        <v>438</v>
      </c>
      <c r="B15" s="116"/>
      <c r="C15" s="116"/>
      <c r="D15" s="116"/>
      <c r="E15" s="116"/>
      <c r="F15" s="116"/>
      <c r="G15" s="116"/>
      <c r="H15" s="116"/>
      <c r="I15" s="116"/>
    </row>
    <row r="16" spans="1:9" ht="15" customHeight="1">
      <c r="A16" s="559" t="s">
        <v>766</v>
      </c>
      <c r="B16" s="116"/>
      <c r="C16" s="116"/>
      <c r="D16" s="116"/>
      <c r="E16" s="116"/>
      <c r="F16" s="116"/>
      <c r="G16" s="116"/>
      <c r="H16" s="116"/>
      <c r="I16" s="116"/>
    </row>
  </sheetData>
  <sheetProtection/>
  <mergeCells count="9">
    <mergeCell ref="A1:I1"/>
    <mergeCell ref="A12:I12"/>
    <mergeCell ref="A13:I13"/>
    <mergeCell ref="B2:C2"/>
    <mergeCell ref="E2:F2"/>
    <mergeCell ref="A7:I7"/>
    <mergeCell ref="A9:I9"/>
    <mergeCell ref="A10:I10"/>
    <mergeCell ref="A11:I1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1" r:id="rId1"/>
</worksheet>
</file>

<file path=xl/worksheets/sheet74.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B11" sqref="B11"/>
    </sheetView>
  </sheetViews>
  <sheetFormatPr defaultColWidth="9.140625" defaultRowHeight="15"/>
  <cols>
    <col min="1" max="1" width="15.57421875" style="233" customWidth="1"/>
    <col min="2" max="3" width="9.140625" style="233" customWidth="1"/>
    <col min="4" max="4" width="4.00390625" style="233" customWidth="1"/>
    <col min="5" max="16384" width="9.140625" style="233" customWidth="1"/>
  </cols>
  <sheetData>
    <row r="1" spans="1:6" ht="34.5" customHeight="1" thickBot="1">
      <c r="A1" s="1572" t="s">
        <v>767</v>
      </c>
      <c r="B1" s="1572"/>
      <c r="C1" s="1572"/>
      <c r="D1" s="1572"/>
      <c r="E1" s="1572"/>
      <c r="F1" s="1572"/>
    </row>
    <row r="2" spans="1:8" ht="15.75" thickBot="1">
      <c r="A2" s="560"/>
      <c r="B2" s="1590" t="s">
        <v>0</v>
      </c>
      <c r="C2" s="1590"/>
      <c r="D2" s="560"/>
      <c r="E2" s="1590" t="s">
        <v>1</v>
      </c>
      <c r="F2" s="1590"/>
      <c r="H2" s="259"/>
    </row>
    <row r="3" spans="1:6" ht="15.75" thickBot="1">
      <c r="A3" s="256"/>
      <c r="B3" s="256" t="s">
        <v>22</v>
      </c>
      <c r="C3" s="561" t="s">
        <v>23</v>
      </c>
      <c r="D3" s="256"/>
      <c r="E3" s="256" t="s">
        <v>22</v>
      </c>
      <c r="F3" s="561" t="s">
        <v>23</v>
      </c>
    </row>
    <row r="4" spans="1:8" ht="15">
      <c r="A4" s="181" t="s">
        <v>8</v>
      </c>
      <c r="B4" s="562">
        <v>69.9</v>
      </c>
      <c r="C4" s="563">
        <v>75</v>
      </c>
      <c r="D4" s="562"/>
      <c r="E4" s="562">
        <v>78.7</v>
      </c>
      <c r="F4" s="562">
        <v>82.5</v>
      </c>
      <c r="H4" s="261"/>
    </row>
    <row r="5" spans="1:6" ht="15.75" thickBot="1">
      <c r="A5" s="564" t="s">
        <v>19</v>
      </c>
      <c r="B5" s="438">
        <v>67.2</v>
      </c>
      <c r="C5" s="438">
        <v>72.9</v>
      </c>
      <c r="D5" s="438"/>
      <c r="E5" s="438">
        <v>78.7</v>
      </c>
      <c r="F5" s="438">
        <v>82.6</v>
      </c>
    </row>
    <row r="6" ht="15">
      <c r="A6" s="267" t="s">
        <v>768</v>
      </c>
    </row>
    <row r="8" ht="15">
      <c r="I8" s="184"/>
    </row>
  </sheetData>
  <sheetProtection/>
  <mergeCells count="3">
    <mergeCell ref="B2:C2"/>
    <mergeCell ref="E2:F2"/>
    <mergeCell ref="A1:F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sheetPr>
    <tabColor theme="0" tint="-0.1499900072813034"/>
  </sheetPr>
  <dimension ref="A1:P17"/>
  <sheetViews>
    <sheetView zoomScalePageLayoutView="0" workbookViewId="0" topLeftCell="A1">
      <selection activeCell="L7" sqref="L7"/>
    </sheetView>
  </sheetViews>
  <sheetFormatPr defaultColWidth="9.140625" defaultRowHeight="15"/>
  <cols>
    <col min="1" max="1" width="21.421875" style="182" customWidth="1"/>
    <col min="2" max="2" width="9.140625" style="182" customWidth="1"/>
    <col min="3" max="3" width="10.8515625" style="182" customWidth="1"/>
    <col min="4" max="4" width="3.00390625" style="182" customWidth="1"/>
    <col min="5" max="5" width="9.140625" style="182" customWidth="1"/>
    <col min="6" max="6" width="11.28125" style="182" customWidth="1"/>
    <col min="7" max="7" width="2.8515625" style="182" customWidth="1"/>
    <col min="8" max="8" width="9.140625" style="182" customWidth="1"/>
    <col min="9" max="9" width="11.28125" style="182" customWidth="1"/>
    <col min="10" max="16384" width="9.140625" style="182" customWidth="1"/>
  </cols>
  <sheetData>
    <row r="1" spans="1:9" ht="32.25" customHeight="1" thickBot="1">
      <c r="A1" s="1639" t="s">
        <v>769</v>
      </c>
      <c r="B1" s="1639"/>
      <c r="C1" s="1639"/>
      <c r="D1" s="1639"/>
      <c r="E1" s="1639"/>
      <c r="F1" s="1639"/>
      <c r="G1" s="1639"/>
      <c r="H1" s="1639"/>
      <c r="I1" s="1639"/>
    </row>
    <row r="2" spans="1:9" ht="15.75" customHeight="1" thickBot="1">
      <c r="A2" s="565"/>
      <c r="B2" s="1565" t="s">
        <v>0</v>
      </c>
      <c r="C2" s="1565"/>
      <c r="D2" s="565"/>
      <c r="E2" s="1565" t="s">
        <v>1</v>
      </c>
      <c r="F2" s="1565"/>
      <c r="G2" s="1144"/>
      <c r="H2" s="1144"/>
      <c r="I2" s="565"/>
    </row>
    <row r="3" spans="1:16" ht="24" thickBot="1">
      <c r="A3" s="566"/>
      <c r="B3" s="567" t="s">
        <v>770</v>
      </c>
      <c r="C3" s="568" t="s">
        <v>771</v>
      </c>
      <c r="D3" s="567"/>
      <c r="E3" s="567" t="s">
        <v>770</v>
      </c>
      <c r="F3" s="568" t="s">
        <v>771</v>
      </c>
      <c r="G3" s="567"/>
      <c r="H3" s="567" t="s">
        <v>772</v>
      </c>
      <c r="I3" s="567" t="s">
        <v>773</v>
      </c>
      <c r="K3" s="569"/>
      <c r="L3" s="233"/>
      <c r="M3" s="233"/>
      <c r="N3" s="261"/>
      <c r="O3" s="233"/>
      <c r="P3" s="233"/>
    </row>
    <row r="4" spans="1:16" ht="15">
      <c r="A4" s="433" t="s">
        <v>21</v>
      </c>
      <c r="B4" s="570">
        <v>129</v>
      </c>
      <c r="C4" s="571">
        <v>6.5</v>
      </c>
      <c r="D4" s="570"/>
      <c r="E4" s="572">
        <v>1835</v>
      </c>
      <c r="F4" s="570">
        <v>4.2</v>
      </c>
      <c r="G4" s="570"/>
      <c r="H4" s="570" t="s">
        <v>110</v>
      </c>
      <c r="I4" s="570" t="s">
        <v>136</v>
      </c>
      <c r="K4" s="233"/>
      <c r="L4" s="233"/>
      <c r="M4" s="233"/>
      <c r="N4" s="233"/>
      <c r="O4" s="233"/>
      <c r="P4" s="233"/>
    </row>
    <row r="5" spans="1:16" ht="15.75" thickBot="1">
      <c r="A5" s="566" t="s">
        <v>774</v>
      </c>
      <c r="B5" s="567">
        <v>533</v>
      </c>
      <c r="C5" s="573">
        <v>8.070866141732283</v>
      </c>
      <c r="D5" s="567"/>
      <c r="E5" s="574">
        <v>3955</v>
      </c>
      <c r="F5" s="573">
        <v>4.0769455173700555</v>
      </c>
      <c r="G5" s="567"/>
      <c r="H5" s="567" t="s">
        <v>105</v>
      </c>
      <c r="I5" s="567" t="s">
        <v>474</v>
      </c>
      <c r="K5" s="184"/>
      <c r="L5" s="233"/>
      <c r="M5" s="233"/>
      <c r="N5" s="233"/>
      <c r="O5" s="233"/>
      <c r="P5" s="233"/>
    </row>
    <row r="6" spans="1:16" ht="15">
      <c r="A6" s="251" t="s">
        <v>284</v>
      </c>
      <c r="B6" s="575"/>
      <c r="C6" s="575"/>
      <c r="D6" s="575"/>
      <c r="E6" s="575"/>
      <c r="F6" s="575"/>
      <c r="G6" s="575"/>
      <c r="H6" s="575"/>
      <c r="I6" s="576"/>
      <c r="J6" s="576"/>
      <c r="K6" s="575"/>
      <c r="L6" s="575"/>
      <c r="M6" s="575"/>
      <c r="N6" s="575"/>
      <c r="O6" s="233"/>
      <c r="P6" s="233"/>
    </row>
    <row r="7" spans="1:16" ht="42" customHeight="1">
      <c r="A7" s="1681" t="s">
        <v>775</v>
      </c>
      <c r="B7" s="1681"/>
      <c r="C7" s="1681"/>
      <c r="D7" s="1681"/>
      <c r="E7" s="1681"/>
      <c r="F7" s="1681"/>
      <c r="G7" s="1681"/>
      <c r="H7" s="1681"/>
      <c r="I7" s="1681"/>
      <c r="J7" s="24"/>
      <c r="K7" s="36"/>
      <c r="L7" s="36"/>
      <c r="M7" s="36"/>
      <c r="N7" s="36"/>
      <c r="O7" s="233"/>
      <c r="P7" s="233"/>
    </row>
    <row r="8" spans="1:14" ht="15">
      <c r="A8" s="4" t="s">
        <v>776</v>
      </c>
      <c r="B8" s="116"/>
      <c r="C8" s="116"/>
      <c r="D8" s="116"/>
      <c r="E8" s="116"/>
      <c r="F8" s="116"/>
      <c r="G8" s="116"/>
      <c r="H8" s="116"/>
      <c r="I8" s="315"/>
      <c r="J8" s="315"/>
      <c r="K8" s="116"/>
      <c r="L8" s="116"/>
      <c r="M8" s="315"/>
      <c r="N8" s="315"/>
    </row>
    <row r="9" spans="1:14" ht="27.75" customHeight="1">
      <c r="A9" s="1681" t="s">
        <v>777</v>
      </c>
      <c r="B9" s="1681"/>
      <c r="C9" s="1681"/>
      <c r="D9" s="1681"/>
      <c r="E9" s="1681"/>
      <c r="F9" s="1681"/>
      <c r="G9" s="1681"/>
      <c r="H9" s="1681"/>
      <c r="I9" s="1681"/>
      <c r="J9" s="24"/>
      <c r="K9" s="24"/>
      <c r="L9" s="24"/>
      <c r="M9" s="24"/>
      <c r="N9" s="24"/>
    </row>
    <row r="10" spans="1:14" ht="34.5" customHeight="1">
      <c r="A10" s="1681" t="s">
        <v>778</v>
      </c>
      <c r="B10" s="1681"/>
      <c r="C10" s="1681"/>
      <c r="D10" s="1681"/>
      <c r="E10" s="1681"/>
      <c r="F10" s="1681"/>
      <c r="G10" s="1681"/>
      <c r="H10" s="1681"/>
      <c r="I10" s="1681"/>
      <c r="J10" s="24"/>
      <c r="K10" s="24"/>
      <c r="L10" s="24"/>
      <c r="M10" s="24"/>
      <c r="N10" s="24"/>
    </row>
    <row r="11" spans="1:14" ht="23.25" customHeight="1">
      <c r="A11" s="1586" t="s">
        <v>779</v>
      </c>
      <c r="B11" s="1586"/>
      <c r="C11" s="1586"/>
      <c r="D11" s="1586"/>
      <c r="E11" s="1586"/>
      <c r="F11" s="1586"/>
      <c r="G11" s="1586"/>
      <c r="H11" s="1586"/>
      <c r="I11" s="1586"/>
      <c r="J11" s="24"/>
      <c r="K11" s="24"/>
      <c r="L11" s="24"/>
      <c r="M11" s="24"/>
      <c r="N11" s="24"/>
    </row>
    <row r="12" spans="1:14" ht="27.75" customHeight="1">
      <c r="A12" s="1586" t="s">
        <v>780</v>
      </c>
      <c r="B12" s="1586"/>
      <c r="C12" s="1586"/>
      <c r="D12" s="1586"/>
      <c r="E12" s="1586"/>
      <c r="F12" s="1586"/>
      <c r="G12" s="1586"/>
      <c r="H12" s="1586"/>
      <c r="I12" s="1586"/>
      <c r="J12" s="41"/>
      <c r="K12" s="36"/>
      <c r="L12" s="36"/>
      <c r="M12" s="36"/>
      <c r="N12" s="36"/>
    </row>
    <row r="13" spans="1:14" ht="15">
      <c r="A13" s="4" t="s">
        <v>781</v>
      </c>
      <c r="B13" s="116"/>
      <c r="C13" s="116"/>
      <c r="D13" s="116"/>
      <c r="E13" s="116"/>
      <c r="F13" s="116"/>
      <c r="G13" s="116"/>
      <c r="H13" s="116"/>
      <c r="I13" s="315"/>
      <c r="J13" s="315"/>
      <c r="K13" s="116"/>
      <c r="L13" s="116"/>
      <c r="M13" s="315"/>
      <c r="N13" s="315"/>
    </row>
    <row r="14" spans="1:14" ht="15">
      <c r="A14" s="315" t="s">
        <v>782</v>
      </c>
      <c r="B14" s="116"/>
      <c r="C14" s="116"/>
      <c r="D14" s="116"/>
      <c r="E14" s="116"/>
      <c r="F14" s="116"/>
      <c r="G14" s="116"/>
      <c r="H14" s="116"/>
      <c r="I14" s="315"/>
      <c r="J14" s="315"/>
      <c r="K14" s="116"/>
      <c r="L14" s="116"/>
      <c r="M14" s="315"/>
      <c r="N14" s="315"/>
    </row>
    <row r="15" spans="1:14" ht="15">
      <c r="A15" s="315" t="s">
        <v>783</v>
      </c>
      <c r="B15" s="116"/>
      <c r="C15" s="116"/>
      <c r="D15" s="116"/>
      <c r="E15" s="116"/>
      <c r="F15" s="116"/>
      <c r="G15" s="116"/>
      <c r="H15" s="116"/>
      <c r="I15" s="315"/>
      <c r="J15" s="315"/>
      <c r="K15" s="23"/>
      <c r="L15" s="23"/>
      <c r="M15" s="23"/>
      <c r="N15" s="23"/>
    </row>
    <row r="16" spans="1:14" ht="15">
      <c r="A16" s="315" t="s">
        <v>784</v>
      </c>
      <c r="B16" s="116"/>
      <c r="C16" s="116"/>
      <c r="D16" s="116"/>
      <c r="E16" s="116"/>
      <c r="F16" s="116"/>
      <c r="G16" s="116"/>
      <c r="H16" s="116"/>
      <c r="I16" s="315"/>
      <c r="J16" s="315"/>
      <c r="K16" s="23"/>
      <c r="L16" s="23"/>
      <c r="M16" s="23"/>
      <c r="N16" s="23"/>
    </row>
    <row r="17" spans="1:14" ht="15">
      <c r="A17" s="559" t="s">
        <v>766</v>
      </c>
      <c r="B17" s="116"/>
      <c r="C17" s="116"/>
      <c r="D17" s="116"/>
      <c r="E17" s="116"/>
      <c r="F17" s="116"/>
      <c r="G17" s="116"/>
      <c r="H17" s="315"/>
      <c r="I17" s="315"/>
      <c r="J17" s="315"/>
      <c r="K17" s="116"/>
      <c r="L17" s="116"/>
      <c r="M17" s="315"/>
      <c r="N17" s="315"/>
    </row>
  </sheetData>
  <sheetProtection/>
  <mergeCells count="8">
    <mergeCell ref="A12:I12"/>
    <mergeCell ref="A1:I1"/>
    <mergeCell ref="A7:I7"/>
    <mergeCell ref="A9:I9"/>
    <mergeCell ref="A10:I10"/>
    <mergeCell ref="A11:I11"/>
    <mergeCell ref="B2:C2"/>
    <mergeCell ref="E2:F2"/>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sheetPr>
    <tabColor theme="0" tint="-0.1499900072813034"/>
  </sheetPr>
  <dimension ref="A1:V24"/>
  <sheetViews>
    <sheetView zoomScalePageLayoutView="0" workbookViewId="0" topLeftCell="A1">
      <selection activeCell="A22" sqref="A22"/>
    </sheetView>
  </sheetViews>
  <sheetFormatPr defaultColWidth="9.140625" defaultRowHeight="15"/>
  <cols>
    <col min="1" max="1" width="22.421875" style="58" customWidth="1"/>
    <col min="2" max="3" width="9.140625" style="58" customWidth="1"/>
    <col min="4" max="4" width="9.8515625" style="58" customWidth="1"/>
    <col min="5" max="11" width="9.140625" style="58" customWidth="1"/>
    <col min="12" max="12" width="10.7109375" style="58" customWidth="1"/>
    <col min="13" max="16384" width="9.140625" style="58" customWidth="1"/>
  </cols>
  <sheetData>
    <row r="1" spans="1:13" ht="35.25" customHeight="1" thickBot="1">
      <c r="A1" s="1712" t="s">
        <v>785</v>
      </c>
      <c r="B1" s="1712"/>
      <c r="C1" s="1712"/>
      <c r="D1" s="1712"/>
      <c r="E1" s="1712"/>
      <c r="F1" s="1712"/>
      <c r="G1" s="1712"/>
      <c r="H1" s="1712"/>
      <c r="I1" s="1712"/>
      <c r="J1" s="1712"/>
      <c r="K1" s="1712"/>
      <c r="L1" s="1712"/>
      <c r="M1" s="1712"/>
    </row>
    <row r="2" spans="1:13" ht="37.5" customHeight="1" thickBot="1">
      <c r="A2" s="577"/>
      <c r="B2" s="578">
        <v>2001</v>
      </c>
      <c r="C2" s="578">
        <v>2002</v>
      </c>
      <c r="D2" s="578">
        <v>2003</v>
      </c>
      <c r="E2" s="578">
        <v>2004</v>
      </c>
      <c r="F2" s="578">
        <v>2005</v>
      </c>
      <c r="G2" s="578">
        <v>2006</v>
      </c>
      <c r="H2" s="578">
        <v>2007</v>
      </c>
      <c r="I2" s="578">
        <v>2008</v>
      </c>
      <c r="J2" s="578">
        <v>2009</v>
      </c>
      <c r="K2" s="578">
        <v>2010</v>
      </c>
      <c r="L2" s="299" t="s">
        <v>786</v>
      </c>
      <c r="M2" s="299" t="s">
        <v>787</v>
      </c>
    </row>
    <row r="3" spans="1:15" ht="15" customHeight="1">
      <c r="A3" s="92"/>
      <c r="B3" s="1636" t="s">
        <v>21</v>
      </c>
      <c r="C3" s="1636"/>
      <c r="D3" s="1636"/>
      <c r="E3" s="1636"/>
      <c r="F3" s="1636"/>
      <c r="G3" s="1636"/>
      <c r="H3" s="1636"/>
      <c r="I3" s="1636"/>
      <c r="J3" s="1636"/>
      <c r="K3" s="1636"/>
      <c r="L3" s="1636"/>
      <c r="M3" s="1636"/>
      <c r="O3" s="176"/>
    </row>
    <row r="4" spans="1:13" ht="11.25">
      <c r="A4" s="213" t="s">
        <v>0</v>
      </c>
      <c r="B4" s="148">
        <v>7.1</v>
      </c>
      <c r="C4" s="148">
        <v>9.3</v>
      </c>
      <c r="D4" s="148">
        <v>9.2</v>
      </c>
      <c r="E4" s="148">
        <v>7.1</v>
      </c>
      <c r="F4" s="148">
        <v>8.9</v>
      </c>
      <c r="G4" s="148">
        <v>6.5</v>
      </c>
      <c r="H4" s="148">
        <v>11</v>
      </c>
      <c r="I4" s="92">
        <v>5.7</v>
      </c>
      <c r="J4" s="92">
        <v>3.9</v>
      </c>
      <c r="K4" s="92">
        <v>5.9</v>
      </c>
      <c r="L4" s="144">
        <v>-0.34424242424242424</v>
      </c>
      <c r="M4" s="110">
        <v>-43.63636363636364</v>
      </c>
    </row>
    <row r="5" spans="1:13" ht="11.25">
      <c r="A5" s="170" t="s">
        <v>1</v>
      </c>
      <c r="B5" s="148">
        <v>5</v>
      </c>
      <c r="C5" s="148">
        <v>3.9</v>
      </c>
      <c r="D5" s="148">
        <v>4.1</v>
      </c>
      <c r="E5" s="148">
        <v>4.4</v>
      </c>
      <c r="F5" s="148">
        <v>4.7</v>
      </c>
      <c r="G5" s="148">
        <v>4.6</v>
      </c>
      <c r="H5" s="148">
        <v>4</v>
      </c>
      <c r="I5" s="92">
        <v>4.3</v>
      </c>
      <c r="J5" s="92">
        <v>4.1</v>
      </c>
      <c r="K5" s="92">
        <v>3.9</v>
      </c>
      <c r="L5" s="90">
        <v>-0.053333333333333344</v>
      </c>
      <c r="M5" s="68">
        <v>-9.600000000000001</v>
      </c>
    </row>
    <row r="6" spans="1:13" ht="11.25">
      <c r="A6" s="170" t="s">
        <v>788</v>
      </c>
      <c r="B6" s="148">
        <v>2</v>
      </c>
      <c r="C6" s="148">
        <v>5.4</v>
      </c>
      <c r="D6" s="148">
        <v>5.1</v>
      </c>
      <c r="E6" s="148">
        <v>2.6</v>
      </c>
      <c r="F6" s="148">
        <v>4.2</v>
      </c>
      <c r="G6" s="148">
        <v>1.9</v>
      </c>
      <c r="H6" s="148">
        <v>7</v>
      </c>
      <c r="I6" s="148">
        <v>1.5</v>
      </c>
      <c r="J6" s="148">
        <v>-0.2</v>
      </c>
      <c r="K6" s="148">
        <v>2</v>
      </c>
      <c r="L6" s="144">
        <v>-0.28060606060606064</v>
      </c>
      <c r="M6" s="110">
        <v>-126.2727272727273</v>
      </c>
    </row>
    <row r="7" spans="1:13" ht="11.25">
      <c r="A7" s="92"/>
      <c r="B7" s="1661" t="s">
        <v>774</v>
      </c>
      <c r="C7" s="1661"/>
      <c r="D7" s="1661"/>
      <c r="E7" s="1661"/>
      <c r="F7" s="1661"/>
      <c r="G7" s="1661"/>
      <c r="H7" s="1661"/>
      <c r="I7" s="1661"/>
      <c r="J7" s="1661"/>
      <c r="K7" s="1661"/>
      <c r="L7" s="1661"/>
      <c r="M7" s="1661"/>
    </row>
    <row r="8" spans="1:14" ht="11.25">
      <c r="A8" s="213" t="s">
        <v>0</v>
      </c>
      <c r="B8" s="148">
        <v>11.212062632901604</v>
      </c>
      <c r="C8" s="148">
        <v>12.515644555694617</v>
      </c>
      <c r="D8" s="148">
        <v>10.893246187363834</v>
      </c>
      <c r="E8" s="148">
        <v>10.241742018822661</v>
      </c>
      <c r="F8" s="148">
        <v>11.522021929009478</v>
      </c>
      <c r="G8" s="148">
        <v>10.011620631089658</v>
      </c>
      <c r="H8" s="148">
        <v>8.955223880597016</v>
      </c>
      <c r="I8" s="148">
        <v>7.529446846578202</v>
      </c>
      <c r="J8" s="148">
        <v>6.849798743026622</v>
      </c>
      <c r="K8" s="148">
        <v>7.492438823205939</v>
      </c>
      <c r="L8" s="147" t="s">
        <v>443</v>
      </c>
      <c r="M8" s="579" t="s">
        <v>789</v>
      </c>
      <c r="N8" s="176"/>
    </row>
    <row r="9" spans="1:13" ht="11.25">
      <c r="A9" s="170" t="s">
        <v>1</v>
      </c>
      <c r="B9" s="148">
        <v>5.00749296392412</v>
      </c>
      <c r="C9" s="148">
        <v>4.400505998237399</v>
      </c>
      <c r="D9" s="148">
        <v>4.0187381162315035</v>
      </c>
      <c r="E9" s="148">
        <v>4.258837384978676</v>
      </c>
      <c r="F9" s="148">
        <v>4.599949082324623</v>
      </c>
      <c r="G9" s="148">
        <v>4.466683628756396</v>
      </c>
      <c r="H9" s="148">
        <v>4.014745450308256</v>
      </c>
      <c r="I9" s="148">
        <v>3.9983016063972823</v>
      </c>
      <c r="J9" s="148">
        <v>4.145987475768555</v>
      </c>
      <c r="K9" s="148">
        <v>4.0144701803748175</v>
      </c>
      <c r="L9" s="147" t="s">
        <v>790</v>
      </c>
      <c r="M9" s="579" t="s">
        <v>791</v>
      </c>
    </row>
    <row r="10" spans="1:13" ht="12" thickBot="1">
      <c r="A10" s="460" t="s">
        <v>788</v>
      </c>
      <c r="B10" s="91">
        <f>B8-B9</f>
        <v>6.204569668977484</v>
      </c>
      <c r="C10" s="91">
        <f aca="true" t="shared" si="0" ref="C10:K10">C8-C9</f>
        <v>8.115138557457218</v>
      </c>
      <c r="D10" s="91">
        <f t="shared" si="0"/>
        <v>6.874508071132331</v>
      </c>
      <c r="E10" s="91">
        <f t="shared" si="0"/>
        <v>5.982904633843985</v>
      </c>
      <c r="F10" s="91">
        <f t="shared" si="0"/>
        <v>6.922072846684855</v>
      </c>
      <c r="G10" s="91">
        <f t="shared" si="0"/>
        <v>5.544937002333262</v>
      </c>
      <c r="H10" s="91">
        <f t="shared" si="0"/>
        <v>4.94047843028876</v>
      </c>
      <c r="I10" s="91">
        <f t="shared" si="0"/>
        <v>3.53114524018092</v>
      </c>
      <c r="J10" s="91">
        <f t="shared" si="0"/>
        <v>2.703811267258067</v>
      </c>
      <c r="K10" s="91">
        <f t="shared" si="0"/>
        <v>3.4779686428311214</v>
      </c>
      <c r="L10" s="384" t="s">
        <v>355</v>
      </c>
      <c r="M10" s="114" t="s">
        <v>792</v>
      </c>
    </row>
    <row r="11" spans="1:22" ht="12.75">
      <c r="A11" s="251" t="s">
        <v>793</v>
      </c>
      <c r="B11" s="65"/>
      <c r="C11" s="65"/>
      <c r="D11" s="65"/>
      <c r="E11" s="65"/>
      <c r="F11" s="65"/>
      <c r="G11" s="65"/>
      <c r="H11" s="65"/>
      <c r="I11" s="65"/>
      <c r="J11" s="65"/>
      <c r="K11" s="65"/>
      <c r="L11" s="65"/>
      <c r="M11" s="65"/>
      <c r="N11" s="65"/>
      <c r="O11" s="65"/>
      <c r="P11" s="65"/>
      <c r="Q11" s="65"/>
      <c r="R11" s="65"/>
      <c r="S11" s="65"/>
      <c r="T11" s="65"/>
      <c r="U11" s="65"/>
      <c r="V11" s="65"/>
    </row>
    <row r="12" spans="1:22" ht="31.5" customHeight="1">
      <c r="A12" s="1615" t="s">
        <v>430</v>
      </c>
      <c r="B12" s="1615"/>
      <c r="C12" s="1615"/>
      <c r="D12" s="1615"/>
      <c r="E12" s="1615"/>
      <c r="F12" s="1615"/>
      <c r="G12" s="1615"/>
      <c r="H12" s="1615"/>
      <c r="I12" s="1615"/>
      <c r="J12" s="1615"/>
      <c r="K12" s="1615"/>
      <c r="L12" s="1615"/>
      <c r="M12" s="1615"/>
      <c r="N12" s="24"/>
      <c r="O12" s="24"/>
      <c r="P12" s="24"/>
      <c r="Q12" s="24"/>
      <c r="R12" s="24"/>
      <c r="S12" s="24"/>
      <c r="T12" s="24"/>
      <c r="U12" s="24"/>
      <c r="V12" s="24"/>
    </row>
    <row r="13" spans="1:22" ht="24" customHeight="1">
      <c r="A13" s="1681" t="s">
        <v>794</v>
      </c>
      <c r="B13" s="1681"/>
      <c r="C13" s="1681"/>
      <c r="D13" s="1681"/>
      <c r="E13" s="1681"/>
      <c r="F13" s="1681"/>
      <c r="G13" s="1681"/>
      <c r="H13" s="1681"/>
      <c r="I13" s="1681"/>
      <c r="J13" s="1681"/>
      <c r="K13" s="1681"/>
      <c r="L13" s="1681"/>
      <c r="M13" s="1681"/>
      <c r="N13" s="23"/>
      <c r="O13" s="24"/>
      <c r="P13" s="24"/>
      <c r="Q13" s="24"/>
      <c r="R13" s="24"/>
      <c r="S13" s="24"/>
      <c r="T13" s="24"/>
      <c r="U13" s="24"/>
      <c r="V13" s="24"/>
    </row>
    <row r="14" spans="1:22" ht="20.25" customHeight="1">
      <c r="A14" s="1681" t="s">
        <v>795</v>
      </c>
      <c r="B14" s="1681"/>
      <c r="C14" s="1681"/>
      <c r="D14" s="1681"/>
      <c r="E14" s="1681"/>
      <c r="F14" s="1681"/>
      <c r="G14" s="1681"/>
      <c r="H14" s="1681"/>
      <c r="I14" s="1681"/>
      <c r="J14" s="1681"/>
      <c r="K14" s="1681"/>
      <c r="L14" s="1681"/>
      <c r="M14" s="1681"/>
      <c r="N14" s="24"/>
      <c r="O14" s="24"/>
      <c r="P14" s="24"/>
      <c r="Q14" s="24"/>
      <c r="R14" s="24"/>
      <c r="S14" s="24"/>
      <c r="T14" s="24"/>
      <c r="U14" s="24"/>
      <c r="V14" s="24"/>
    </row>
    <row r="15" spans="1:22" ht="22.5" customHeight="1">
      <c r="A15" s="1713" t="s">
        <v>796</v>
      </c>
      <c r="B15" s="1713"/>
      <c r="C15" s="1713"/>
      <c r="D15" s="1713"/>
      <c r="E15" s="1713"/>
      <c r="F15" s="1713"/>
      <c r="G15" s="1713"/>
      <c r="H15" s="1713"/>
      <c r="I15" s="1713"/>
      <c r="J15" s="1713"/>
      <c r="K15" s="1713"/>
      <c r="L15" s="1713"/>
      <c r="M15" s="1713"/>
      <c r="N15" s="24"/>
      <c r="O15" s="36"/>
      <c r="P15" s="36"/>
      <c r="Q15" s="36"/>
      <c r="R15" s="36"/>
      <c r="S15" s="36"/>
      <c r="T15" s="36"/>
      <c r="U15" s="36"/>
      <c r="V15" s="36"/>
    </row>
    <row r="16" spans="1:22" ht="11.25">
      <c r="A16" s="580" t="s">
        <v>797</v>
      </c>
      <c r="B16" s="24"/>
      <c r="C16" s="24"/>
      <c r="D16" s="24"/>
      <c r="E16" s="24"/>
      <c r="F16" s="24"/>
      <c r="G16" s="24"/>
      <c r="H16" s="24"/>
      <c r="I16" s="24"/>
      <c r="J16" s="24"/>
      <c r="K16" s="24"/>
      <c r="L16" s="24"/>
      <c r="M16" s="24"/>
      <c r="N16" s="24"/>
      <c r="O16" s="159"/>
      <c r="P16" s="159"/>
      <c r="Q16" s="159"/>
      <c r="R16" s="159"/>
      <c r="S16" s="159"/>
      <c r="T16" s="159"/>
      <c r="U16" s="159"/>
      <c r="V16" s="159"/>
    </row>
    <row r="17" spans="1:22" ht="21.75" customHeight="1">
      <c r="A17" s="1603" t="s">
        <v>780</v>
      </c>
      <c r="B17" s="1603"/>
      <c r="C17" s="1603"/>
      <c r="D17" s="1603"/>
      <c r="E17" s="1603"/>
      <c r="F17" s="1603"/>
      <c r="G17" s="1603"/>
      <c r="H17" s="1603"/>
      <c r="I17" s="1603"/>
      <c r="J17" s="1603"/>
      <c r="K17" s="1603"/>
      <c r="L17" s="1603"/>
      <c r="M17" s="1603"/>
      <c r="N17" s="24"/>
      <c r="O17" s="159"/>
      <c r="P17" s="159"/>
      <c r="Q17" s="159"/>
      <c r="R17" s="159"/>
      <c r="S17" s="159"/>
      <c r="T17" s="159"/>
      <c r="U17" s="159"/>
      <c r="V17" s="159"/>
    </row>
    <row r="18" spans="1:22" ht="11.25">
      <c r="A18" s="251" t="s">
        <v>798</v>
      </c>
      <c r="B18" s="159"/>
      <c r="C18" s="159"/>
      <c r="D18" s="159"/>
      <c r="E18" s="159"/>
      <c r="F18" s="159"/>
      <c r="G18" s="159"/>
      <c r="H18" s="159"/>
      <c r="I18" s="159"/>
      <c r="J18" s="159"/>
      <c r="K18" s="159"/>
      <c r="L18" s="159"/>
      <c r="M18" s="159"/>
      <c r="N18" s="159"/>
      <c r="O18" s="159"/>
      <c r="P18" s="159"/>
      <c r="Q18" s="159"/>
      <c r="R18" s="159"/>
      <c r="S18" s="159"/>
      <c r="T18" s="159"/>
      <c r="U18" s="159"/>
      <c r="V18" s="159"/>
    </row>
    <row r="19" spans="1:22" ht="11.25">
      <c r="A19" s="251" t="s">
        <v>799</v>
      </c>
      <c r="B19" s="159"/>
      <c r="C19" s="159"/>
      <c r="D19" s="159"/>
      <c r="E19" s="159"/>
      <c r="F19" s="159"/>
      <c r="G19" s="159"/>
      <c r="H19" s="159"/>
      <c r="I19" s="159"/>
      <c r="J19" s="159"/>
      <c r="K19" s="159"/>
      <c r="L19" s="159"/>
      <c r="M19" s="159"/>
      <c r="N19" s="159"/>
      <c r="O19" s="159"/>
      <c r="P19" s="159"/>
      <c r="Q19" s="159"/>
      <c r="R19" s="159"/>
      <c r="S19" s="159"/>
      <c r="T19" s="159"/>
      <c r="U19" s="159"/>
      <c r="V19" s="159"/>
    </row>
    <row r="20" spans="1:22" ht="11.25">
      <c r="A20" s="115" t="s">
        <v>800</v>
      </c>
      <c r="B20" s="159"/>
      <c r="C20" s="159"/>
      <c r="D20" s="159"/>
      <c r="E20" s="159"/>
      <c r="F20" s="159"/>
      <c r="G20" s="159"/>
      <c r="H20" s="159"/>
      <c r="I20" s="159"/>
      <c r="J20" s="159"/>
      <c r="K20" s="159"/>
      <c r="L20" s="159"/>
      <c r="M20" s="159"/>
      <c r="N20" s="159"/>
      <c r="O20" s="159"/>
      <c r="P20" s="159"/>
      <c r="Q20" s="159"/>
      <c r="R20" s="159"/>
      <c r="S20" s="159"/>
      <c r="T20" s="159"/>
      <c r="U20" s="159"/>
      <c r="V20" s="159"/>
    </row>
    <row r="21" spans="1:22" ht="12.75">
      <c r="A21" s="1615" t="s">
        <v>2206</v>
      </c>
      <c r="B21" s="1615"/>
      <c r="C21" s="1615"/>
      <c r="D21" s="1615"/>
      <c r="E21" s="1615"/>
      <c r="F21" s="1615"/>
      <c r="G21" s="1615"/>
      <c r="H21" s="1615"/>
      <c r="I21" s="1615"/>
      <c r="J21" s="1615"/>
      <c r="K21" s="1615"/>
      <c r="L21" s="1615"/>
      <c r="M21" s="1615"/>
      <c r="N21" s="159"/>
      <c r="O21" s="121"/>
      <c r="P21" s="121"/>
      <c r="Q21" s="65"/>
      <c r="R21" s="65"/>
      <c r="S21" s="65"/>
      <c r="T21" s="65"/>
      <c r="U21" s="65"/>
      <c r="V21" s="65"/>
    </row>
    <row r="22" spans="1:12" ht="11.25">
      <c r="A22" s="67"/>
      <c r="B22" s="67"/>
      <c r="C22" s="67"/>
      <c r="D22" s="67"/>
      <c r="E22" s="67"/>
      <c r="F22" s="67"/>
      <c r="G22" s="67"/>
      <c r="H22" s="67"/>
      <c r="I22" s="67"/>
      <c r="J22" s="67"/>
      <c r="K22" s="67"/>
      <c r="L22" s="67"/>
    </row>
    <row r="24" spans="1:7" ht="11.25">
      <c r="A24" s="119"/>
      <c r="G24" s="119"/>
    </row>
  </sheetData>
  <sheetProtection/>
  <mergeCells count="9">
    <mergeCell ref="A21:M21"/>
    <mergeCell ref="B3:M3"/>
    <mergeCell ref="B7:M7"/>
    <mergeCell ref="A12:M12"/>
    <mergeCell ref="A1:M1"/>
    <mergeCell ref="A13:M13"/>
    <mergeCell ref="A14:M14"/>
    <mergeCell ref="A15:M15"/>
    <mergeCell ref="A17:M17"/>
  </mergeCells>
  <printOptions/>
  <pageMargins left="0.7" right="0.7" top="0.75" bottom="0.75" header="0.3" footer="0.3"/>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sheetPr>
    <tabColor theme="0" tint="-0.1499900072813034"/>
  </sheetPr>
  <dimension ref="A1:N18"/>
  <sheetViews>
    <sheetView zoomScalePageLayoutView="0" workbookViewId="0" topLeftCell="A1">
      <selection activeCell="A19" sqref="A19"/>
    </sheetView>
  </sheetViews>
  <sheetFormatPr defaultColWidth="9.140625" defaultRowHeight="15"/>
  <cols>
    <col min="1" max="1" width="21.00390625" style="268" customWidth="1"/>
    <col min="2" max="2" width="13.28125" style="268" customWidth="1"/>
    <col min="3" max="3" width="13.57421875" style="268" customWidth="1"/>
    <col min="4" max="4" width="3.140625" style="268" customWidth="1"/>
    <col min="5" max="5" width="10.57421875" style="268" customWidth="1"/>
    <col min="6" max="6" width="10.7109375" style="268" customWidth="1"/>
    <col min="7" max="7" width="3.421875" style="268" customWidth="1"/>
    <col min="8" max="8" width="9.140625" style="268" customWidth="1"/>
    <col min="9" max="9" width="11.8515625" style="268" customWidth="1"/>
    <col min="10" max="16384" width="9.140625" style="268" customWidth="1"/>
  </cols>
  <sheetData>
    <row r="1" spans="1:10" ht="31.5" customHeight="1" thickBot="1">
      <c r="A1" s="1638" t="s">
        <v>801</v>
      </c>
      <c r="B1" s="1638"/>
      <c r="C1" s="1638"/>
      <c r="D1" s="1638"/>
      <c r="E1" s="1638"/>
      <c r="F1" s="1638"/>
      <c r="G1" s="1638"/>
      <c r="H1" s="1638"/>
      <c r="I1" s="1638"/>
      <c r="J1" s="369"/>
    </row>
    <row r="2" spans="1:10" ht="13.5" customHeight="1" thickBot="1">
      <c r="A2" s="581"/>
      <c r="B2" s="1602" t="s">
        <v>802</v>
      </c>
      <c r="C2" s="1602"/>
      <c r="D2" s="17"/>
      <c r="E2" s="1602" t="s">
        <v>803</v>
      </c>
      <c r="F2" s="1602"/>
      <c r="G2" s="17"/>
      <c r="H2" s="582"/>
      <c r="I2" s="582"/>
      <c r="J2" s="369"/>
    </row>
    <row r="3" spans="1:10" ht="23.25" thickBot="1">
      <c r="A3" s="276"/>
      <c r="B3" s="277" t="s">
        <v>0</v>
      </c>
      <c r="C3" s="299" t="s">
        <v>757</v>
      </c>
      <c r="D3" s="277"/>
      <c r="E3" s="277" t="s">
        <v>0</v>
      </c>
      <c r="F3" s="277" t="s">
        <v>1</v>
      </c>
      <c r="G3" s="277"/>
      <c r="H3" s="277" t="s">
        <v>804</v>
      </c>
      <c r="I3" s="277" t="s">
        <v>805</v>
      </c>
      <c r="J3" s="369"/>
    </row>
    <row r="4" spans="1:10" ht="12.75">
      <c r="A4" s="457" t="s">
        <v>21</v>
      </c>
      <c r="B4" s="187">
        <v>156</v>
      </c>
      <c r="C4" s="187">
        <v>2145</v>
      </c>
      <c r="D4" s="19"/>
      <c r="E4" s="191">
        <v>156.79179858284337</v>
      </c>
      <c r="F4" s="191">
        <v>100.56730273336771</v>
      </c>
      <c r="G4" s="191"/>
      <c r="H4" s="191" t="s">
        <v>103</v>
      </c>
      <c r="I4" s="191" t="s">
        <v>806</v>
      </c>
      <c r="J4" s="369"/>
    </row>
    <row r="5" spans="1:11" ht="15.75" thickBot="1">
      <c r="A5" s="276" t="s">
        <v>426</v>
      </c>
      <c r="B5" s="312">
        <v>645</v>
      </c>
      <c r="C5" s="312">
        <v>4675</v>
      </c>
      <c r="D5" s="583"/>
      <c r="E5" s="584">
        <v>217.49099688431502</v>
      </c>
      <c r="F5" s="314">
        <v>100.41448090653549</v>
      </c>
      <c r="G5" s="585"/>
      <c r="H5" s="314" t="s">
        <v>113</v>
      </c>
      <c r="I5" s="314" t="s">
        <v>807</v>
      </c>
      <c r="J5" s="369"/>
      <c r="K5" s="586"/>
    </row>
    <row r="6" spans="1:10" ht="11.25" customHeight="1">
      <c r="A6" s="1626" t="s">
        <v>284</v>
      </c>
      <c r="B6" s="1626"/>
      <c r="C6" s="1626"/>
      <c r="D6" s="1626"/>
      <c r="E6" s="1626"/>
      <c r="F6" s="1626"/>
      <c r="G6" s="1626"/>
      <c r="H6" s="1626"/>
      <c r="I6" s="1626"/>
      <c r="J6" s="587"/>
    </row>
    <row r="7" spans="1:14" ht="39" customHeight="1">
      <c r="A7" s="1615" t="s">
        <v>430</v>
      </c>
      <c r="B7" s="1615"/>
      <c r="C7" s="1615"/>
      <c r="D7" s="1615"/>
      <c r="E7" s="1615"/>
      <c r="F7" s="1615"/>
      <c r="G7" s="1615"/>
      <c r="H7" s="1615"/>
      <c r="I7" s="1615"/>
      <c r="J7" s="24"/>
      <c r="K7" s="24"/>
      <c r="L7" s="24"/>
      <c r="M7" s="24"/>
      <c r="N7" s="24"/>
    </row>
    <row r="8" spans="1:14" ht="14.25" customHeight="1">
      <c r="A8" s="1615" t="s">
        <v>808</v>
      </c>
      <c r="B8" s="1615"/>
      <c r="C8" s="1615"/>
      <c r="D8" s="1615"/>
      <c r="E8" s="1615"/>
      <c r="F8" s="1615"/>
      <c r="G8" s="1615"/>
      <c r="H8" s="1615"/>
      <c r="I8" s="1615"/>
      <c r="J8" s="315"/>
      <c r="K8" s="315"/>
      <c r="L8" s="315"/>
      <c r="M8" s="315"/>
      <c r="N8" s="315"/>
    </row>
    <row r="9" spans="1:14" ht="27.75" customHeight="1">
      <c r="A9" s="1615" t="s">
        <v>809</v>
      </c>
      <c r="B9" s="1615"/>
      <c r="C9" s="1615"/>
      <c r="D9" s="1615"/>
      <c r="E9" s="1615"/>
      <c r="F9" s="1615"/>
      <c r="G9" s="1615"/>
      <c r="H9" s="1615"/>
      <c r="I9" s="1615"/>
      <c r="J9" s="24"/>
      <c r="K9" s="24"/>
      <c r="L9" s="24"/>
      <c r="M9" s="24"/>
      <c r="N9" s="24"/>
    </row>
    <row r="10" spans="1:14" ht="31.5" customHeight="1">
      <c r="A10" s="1615" t="s">
        <v>810</v>
      </c>
      <c r="B10" s="1615"/>
      <c r="C10" s="1615"/>
      <c r="D10" s="1615"/>
      <c r="E10" s="1615"/>
      <c r="F10" s="1615"/>
      <c r="G10" s="1615"/>
      <c r="H10" s="1615"/>
      <c r="I10" s="1615"/>
      <c r="J10" s="24"/>
      <c r="K10" s="24"/>
      <c r="L10" s="24"/>
      <c r="M10" s="24"/>
      <c r="N10" s="24"/>
    </row>
    <row r="11" spans="1:14" s="588" customFormat="1" ht="22.5" customHeight="1">
      <c r="A11" s="1615" t="s">
        <v>779</v>
      </c>
      <c r="B11" s="1615"/>
      <c r="C11" s="1615"/>
      <c r="D11" s="1615"/>
      <c r="E11" s="1615"/>
      <c r="F11" s="1615"/>
      <c r="G11" s="1615"/>
      <c r="H11" s="1615"/>
      <c r="I11" s="1615"/>
      <c r="J11" s="36"/>
      <c r="K11" s="36"/>
      <c r="L11" s="36"/>
      <c r="M11" s="36"/>
      <c r="N11" s="36"/>
    </row>
    <row r="12" spans="1:14" ht="27.75" customHeight="1">
      <c r="A12" s="1615" t="s">
        <v>435</v>
      </c>
      <c r="B12" s="1615"/>
      <c r="C12" s="1615"/>
      <c r="D12" s="1615"/>
      <c r="E12" s="1615"/>
      <c r="F12" s="1615"/>
      <c r="G12" s="1615"/>
      <c r="H12" s="1615"/>
      <c r="I12" s="1615"/>
      <c r="J12" s="315"/>
      <c r="K12" s="315"/>
      <c r="L12" s="315"/>
      <c r="M12" s="315"/>
      <c r="N12" s="315"/>
    </row>
    <row r="13" spans="1:14" ht="15" customHeight="1">
      <c r="A13" s="1615" t="s">
        <v>811</v>
      </c>
      <c r="B13" s="1615"/>
      <c r="C13" s="1615"/>
      <c r="D13" s="1615"/>
      <c r="E13" s="1615"/>
      <c r="F13" s="1615"/>
      <c r="G13" s="1615"/>
      <c r="H13" s="1615"/>
      <c r="I13" s="1615"/>
      <c r="J13" s="315"/>
      <c r="K13" s="315"/>
      <c r="L13" s="315"/>
      <c r="M13" s="315"/>
      <c r="N13" s="315"/>
    </row>
    <row r="14" spans="1:14" ht="27.75" customHeight="1">
      <c r="A14" s="1615" t="s">
        <v>812</v>
      </c>
      <c r="B14" s="1615"/>
      <c r="C14" s="1615"/>
      <c r="D14" s="1615"/>
      <c r="E14" s="1615"/>
      <c r="F14" s="1615"/>
      <c r="G14" s="1615"/>
      <c r="H14" s="1615"/>
      <c r="I14" s="1615"/>
      <c r="J14" s="315"/>
      <c r="K14" s="315"/>
      <c r="L14" s="315"/>
      <c r="M14" s="315"/>
      <c r="N14" s="315"/>
    </row>
    <row r="15" spans="1:14" ht="12.75" customHeight="1">
      <c r="A15" s="1615" t="s">
        <v>813</v>
      </c>
      <c r="B15" s="1615"/>
      <c r="C15" s="1615"/>
      <c r="D15" s="1615"/>
      <c r="E15" s="1615"/>
      <c r="F15" s="1615"/>
      <c r="G15" s="1615"/>
      <c r="H15" s="1615"/>
      <c r="I15" s="1615"/>
      <c r="J15" s="315"/>
      <c r="K15" s="315"/>
      <c r="L15" s="315"/>
      <c r="M15" s="315"/>
      <c r="N15" s="315"/>
    </row>
    <row r="16" spans="1:13" ht="12.75">
      <c r="A16" s="1615" t="s">
        <v>814</v>
      </c>
      <c r="B16" s="1615"/>
      <c r="C16" s="1615"/>
      <c r="D16" s="1615"/>
      <c r="E16" s="1615"/>
      <c r="F16" s="1615"/>
      <c r="G16" s="1615"/>
      <c r="H16" s="1615"/>
      <c r="I16" s="1615"/>
      <c r="J16" s="589"/>
      <c r="K16" s="369"/>
      <c r="L16" s="369"/>
      <c r="M16" s="369"/>
    </row>
    <row r="17" spans="1:9" ht="11.25">
      <c r="A17" s="1615" t="s">
        <v>815</v>
      </c>
      <c r="B17" s="1615"/>
      <c r="C17" s="1615"/>
      <c r="D17" s="1615"/>
      <c r="E17" s="1615"/>
      <c r="F17" s="1615"/>
      <c r="G17" s="1615"/>
      <c r="H17" s="1615"/>
      <c r="I17" s="1615"/>
    </row>
    <row r="18" spans="1:9" ht="11.25">
      <c r="A18" s="1615" t="s">
        <v>918</v>
      </c>
      <c r="B18" s="1615"/>
      <c r="C18" s="1615"/>
      <c r="D18" s="1615"/>
      <c r="E18" s="1615"/>
      <c r="F18" s="1615"/>
      <c r="G18" s="1615"/>
      <c r="H18" s="1615"/>
      <c r="I18" s="1615"/>
    </row>
  </sheetData>
  <sheetProtection/>
  <mergeCells count="16">
    <mergeCell ref="A16:I16"/>
    <mergeCell ref="A17:I17"/>
    <mergeCell ref="A18:I18"/>
    <mergeCell ref="A10:I10"/>
    <mergeCell ref="A11:I11"/>
    <mergeCell ref="A12:I12"/>
    <mergeCell ref="A13:I13"/>
    <mergeCell ref="A14:I14"/>
    <mergeCell ref="A15:I15"/>
    <mergeCell ref="A1:I1"/>
    <mergeCell ref="A9:I9"/>
    <mergeCell ref="B2:C2"/>
    <mergeCell ref="E2:F2"/>
    <mergeCell ref="A6:I6"/>
    <mergeCell ref="A7:I7"/>
    <mergeCell ref="A8:I8"/>
  </mergeCells>
  <hyperlinks>
    <hyperlink ref="A39" r:id="rId1" display="G:\Resources\ATSIHWU\D&amp;O Unit\HPF\2012 report\Data\Mortality\Data returns\Data returns for State Reports\ABS Demography State Territory Mortality Request May 2012.xls"/>
    <hyperlink ref="A43" r:id="rId2" display="G:\Resources\ATSIHWU\D&amp;O Unit\HPF\2012 report\Data\Mortality\1. FINAL WA updated.xlsx"/>
    <hyperlink ref="A40" r:id="rId3" display="T:\proj\atsih\MORTALITY\HPF\2012\for State Reports\All causes_infantdeaths_TTs.xlsx"/>
  </hyperlinks>
  <printOptions/>
  <pageMargins left="0.7" right="0.7" top="0.75" bottom="0.75" header="0.3" footer="0.3"/>
  <pageSetup horizontalDpi="600" verticalDpi="600" orientation="portrait" paperSize="9" r:id="rId4"/>
</worksheet>
</file>

<file path=xl/worksheets/sheet78.xml><?xml version="1.0" encoding="utf-8"?>
<worksheet xmlns="http://schemas.openxmlformats.org/spreadsheetml/2006/main" xmlns:r="http://schemas.openxmlformats.org/officeDocument/2006/relationships">
  <sheetPr>
    <tabColor theme="0" tint="-0.1499900072813034"/>
  </sheetPr>
  <dimension ref="A1:AD28"/>
  <sheetViews>
    <sheetView zoomScalePageLayoutView="0" workbookViewId="0" topLeftCell="A1">
      <selection activeCell="A22" sqref="A22"/>
    </sheetView>
  </sheetViews>
  <sheetFormatPr defaultColWidth="8.00390625" defaultRowHeight="15"/>
  <cols>
    <col min="1" max="1" width="28.8515625" style="121" customWidth="1"/>
    <col min="2" max="2" width="13.7109375" style="121" bestFit="1" customWidth="1"/>
    <col min="3" max="3" width="12.8515625" style="121" bestFit="1" customWidth="1"/>
    <col min="4" max="4" width="12.7109375" style="121" customWidth="1"/>
    <col min="5" max="5" width="11.57421875" style="121" customWidth="1"/>
    <col min="6" max="6" width="9.421875" style="121" customWidth="1"/>
    <col min="7" max="7" width="6.00390625" style="121" bestFit="1" customWidth="1"/>
    <col min="8" max="11" width="8.00390625" style="121" customWidth="1"/>
    <col min="12" max="13" width="15.421875" style="121" customWidth="1"/>
    <col min="14" max="14" width="8.00390625" style="121" customWidth="1"/>
    <col min="15" max="15" width="9.57421875" style="121" customWidth="1"/>
    <col min="16" max="16384" width="8.00390625" style="121" customWidth="1"/>
  </cols>
  <sheetData>
    <row r="1" spans="1:4" ht="17.25" thickBot="1">
      <c r="A1" s="590" t="s">
        <v>816</v>
      </c>
      <c r="B1" s="591"/>
      <c r="C1" s="591"/>
      <c r="D1" s="591"/>
    </row>
    <row r="2" spans="1:16" ht="23.25" thickBot="1">
      <c r="A2" s="1202"/>
      <c r="B2" s="789">
        <v>2001</v>
      </c>
      <c r="C2" s="789">
        <v>2002</v>
      </c>
      <c r="D2" s="789">
        <v>2003</v>
      </c>
      <c r="E2" s="789">
        <v>2004</v>
      </c>
      <c r="F2" s="789">
        <v>2005</v>
      </c>
      <c r="G2" s="789">
        <v>2006</v>
      </c>
      <c r="H2" s="789">
        <v>2007</v>
      </c>
      <c r="I2" s="789">
        <v>2008</v>
      </c>
      <c r="J2" s="789">
        <v>2009</v>
      </c>
      <c r="K2" s="789">
        <v>2010</v>
      </c>
      <c r="L2" s="299" t="s">
        <v>817</v>
      </c>
      <c r="M2" s="299" t="s">
        <v>818</v>
      </c>
      <c r="N2" s="175"/>
      <c r="O2" s="175"/>
      <c r="P2" s="175"/>
    </row>
    <row r="3" spans="1:18" ht="11.25">
      <c r="A3" s="289"/>
      <c r="B3" s="1650" t="s">
        <v>21</v>
      </c>
      <c r="C3" s="1650"/>
      <c r="D3" s="1650"/>
      <c r="E3" s="1650"/>
      <c r="F3" s="1650"/>
      <c r="G3" s="1650"/>
      <c r="H3" s="1650"/>
      <c r="I3" s="1650"/>
      <c r="J3" s="1650"/>
      <c r="K3" s="1650"/>
      <c r="L3" s="1650"/>
      <c r="M3" s="1650"/>
      <c r="N3" s="175"/>
      <c r="O3" s="175"/>
      <c r="P3" s="58"/>
      <c r="Q3" s="58"/>
      <c r="R3" s="58"/>
    </row>
    <row r="4" spans="1:18" ht="15" customHeight="1">
      <c r="A4" s="122" t="s">
        <v>819</v>
      </c>
      <c r="B4" s="593">
        <v>139.29013619479983</v>
      </c>
      <c r="C4" s="593">
        <v>181.9221373252248</v>
      </c>
      <c r="D4" s="593">
        <v>173.61111111111111</v>
      </c>
      <c r="E4" s="593">
        <v>158.31134564643799</v>
      </c>
      <c r="F4" s="593">
        <v>163.55386725757097</v>
      </c>
      <c r="G4" s="593">
        <v>146.55849254121958</v>
      </c>
      <c r="H4" s="593">
        <v>242.86895411326992</v>
      </c>
      <c r="I4" s="593">
        <v>156.37610976594027</v>
      </c>
      <c r="J4" s="593">
        <v>98.54158454867955</v>
      </c>
      <c r="K4" s="593">
        <v>143.4171526914619</v>
      </c>
      <c r="L4" s="216">
        <v>-2.4001107697428368</v>
      </c>
      <c r="M4" s="216">
        <v>-15.507915720231718</v>
      </c>
      <c r="P4" s="58"/>
      <c r="Q4" s="58"/>
      <c r="R4" s="58"/>
    </row>
    <row r="5" spans="1:18" ht="15" customHeight="1">
      <c r="A5" s="122" t="s">
        <v>820</v>
      </c>
      <c r="B5" s="594">
        <v>114.64712570101939</v>
      </c>
      <c r="C5" s="594">
        <v>94.77252177108568</v>
      </c>
      <c r="D5" s="594">
        <v>103.11835749967166</v>
      </c>
      <c r="E5" s="594">
        <v>111.37084042149579</v>
      </c>
      <c r="F5" s="594">
        <v>113.32966965866764</v>
      </c>
      <c r="G5" s="594">
        <v>108.37353384035524</v>
      </c>
      <c r="H5" s="594">
        <v>98.49608639036884</v>
      </c>
      <c r="I5" s="594">
        <v>103.96061727204518</v>
      </c>
      <c r="J5" s="594">
        <v>97.00553162495814</v>
      </c>
      <c r="K5" s="594">
        <v>95.34845526378218</v>
      </c>
      <c r="L5" s="216">
        <v>-1.1965216000475953</v>
      </c>
      <c r="M5" s="216">
        <v>-9.392903951653633</v>
      </c>
      <c r="P5" s="58"/>
      <c r="Q5" s="58"/>
      <c r="R5" s="58"/>
    </row>
    <row r="6" spans="1:18" ht="15" customHeight="1" thickBot="1">
      <c r="A6" s="592" t="s">
        <v>759</v>
      </c>
      <c r="B6" s="595">
        <v>24.643010493780437</v>
      </c>
      <c r="C6" s="595">
        <v>87.14961555413913</v>
      </c>
      <c r="D6" s="595">
        <v>70.49275361143945</v>
      </c>
      <c r="E6" s="595">
        <v>46.9405052249422</v>
      </c>
      <c r="F6" s="595">
        <v>50.22419759890333</v>
      </c>
      <c r="G6" s="595">
        <v>38.18495870086434</v>
      </c>
      <c r="H6" s="595">
        <v>144.37286772290108</v>
      </c>
      <c r="I6" s="595">
        <v>52.41549249389509</v>
      </c>
      <c r="J6" s="595">
        <v>1.5360529237214138</v>
      </c>
      <c r="K6" s="595">
        <v>48.06869742767971</v>
      </c>
      <c r="L6" s="596">
        <v>-1.2035891696952419</v>
      </c>
      <c r="M6" s="596">
        <v>-43.95689613487404</v>
      </c>
      <c r="P6" s="58"/>
      <c r="Q6" s="58"/>
      <c r="R6" s="58"/>
    </row>
    <row r="7" spans="1:18" ht="11.25">
      <c r="A7" s="289"/>
      <c r="B7" s="1650" t="s">
        <v>426</v>
      </c>
      <c r="C7" s="1650"/>
      <c r="D7" s="1650"/>
      <c r="E7" s="1650"/>
      <c r="F7" s="1650"/>
      <c r="G7" s="1650"/>
      <c r="H7" s="1650"/>
      <c r="I7" s="1650"/>
      <c r="J7" s="1650"/>
      <c r="K7" s="1650"/>
      <c r="L7" s="1650"/>
      <c r="M7" s="1650"/>
      <c r="N7" s="175"/>
      <c r="O7" s="175"/>
      <c r="P7" s="58"/>
      <c r="Q7" s="58"/>
      <c r="R7" s="58"/>
    </row>
    <row r="8" spans="1:13" ht="15" customHeight="1">
      <c r="A8" s="122" t="s">
        <v>819</v>
      </c>
      <c r="B8" s="472">
        <v>245.4640644042776</v>
      </c>
      <c r="C8" s="472">
        <v>258.3227837273754</v>
      </c>
      <c r="D8" s="472">
        <v>229.92450240219628</v>
      </c>
      <c r="E8" s="472">
        <v>234.47063082943984</v>
      </c>
      <c r="F8" s="472">
        <v>269.93822567527815</v>
      </c>
      <c r="G8" s="472">
        <v>227.2372460927336</v>
      </c>
      <c r="H8" s="216">
        <v>232.6342816770347</v>
      </c>
      <c r="I8" s="216">
        <v>212.17727835961503</v>
      </c>
      <c r="J8" s="216">
        <v>214.07235313640888</v>
      </c>
      <c r="K8" s="216">
        <v>202.55708058530897</v>
      </c>
      <c r="L8" s="216" t="s">
        <v>686</v>
      </c>
      <c r="M8" s="216" t="s">
        <v>821</v>
      </c>
    </row>
    <row r="9" spans="1:13" ht="15" customHeight="1">
      <c r="A9" s="122" t="s">
        <v>820</v>
      </c>
      <c r="B9" s="597">
        <v>114.75685096084256</v>
      </c>
      <c r="C9" s="597">
        <v>103.72538268379823</v>
      </c>
      <c r="D9" s="597">
        <v>98.22015295778981</v>
      </c>
      <c r="E9" s="597">
        <v>104.82925062227808</v>
      </c>
      <c r="F9" s="597">
        <v>108.60357272284506</v>
      </c>
      <c r="G9" s="597">
        <v>106.91307153569437</v>
      </c>
      <c r="H9" s="216">
        <v>100.44290220120732</v>
      </c>
      <c r="I9" s="216">
        <v>100.57472809864284</v>
      </c>
      <c r="J9" s="216">
        <v>99.10451987399568</v>
      </c>
      <c r="K9" s="216">
        <v>95.64606052678907</v>
      </c>
      <c r="L9" s="216" t="s">
        <v>349</v>
      </c>
      <c r="M9" s="216" t="s">
        <v>822</v>
      </c>
    </row>
    <row r="10" spans="1:13" ht="15" customHeight="1" thickBot="1">
      <c r="A10" s="592" t="s">
        <v>759</v>
      </c>
      <c r="B10" s="595">
        <v>130.70721344343502</v>
      </c>
      <c r="C10" s="595">
        <v>154.59740104357718</v>
      </c>
      <c r="D10" s="595">
        <v>131.7043494444065</v>
      </c>
      <c r="E10" s="595">
        <v>129.64138020716177</v>
      </c>
      <c r="F10" s="595">
        <v>161.3346529524331</v>
      </c>
      <c r="G10" s="595">
        <v>120.32417455703924</v>
      </c>
      <c r="H10" s="596">
        <v>132.19137947582738</v>
      </c>
      <c r="I10" s="596">
        <v>111.6025502609722</v>
      </c>
      <c r="J10" s="596">
        <v>114.9678332624132</v>
      </c>
      <c r="K10" s="596">
        <v>106.9110200585199</v>
      </c>
      <c r="L10" s="596" t="s">
        <v>688</v>
      </c>
      <c r="M10" s="596" t="s">
        <v>823</v>
      </c>
    </row>
    <row r="11" spans="1:4" ht="11.25">
      <c r="A11" s="159" t="s">
        <v>824</v>
      </c>
      <c r="B11" s="159"/>
      <c r="C11" s="159"/>
      <c r="D11" s="159"/>
    </row>
    <row r="12" spans="1:19" ht="20.25" customHeight="1">
      <c r="A12" s="1594" t="s">
        <v>430</v>
      </c>
      <c r="B12" s="1594"/>
      <c r="C12" s="1594"/>
      <c r="D12" s="1594"/>
      <c r="E12" s="1594"/>
      <c r="F12" s="1594"/>
      <c r="G12" s="1594"/>
      <c r="H12" s="1594"/>
      <c r="I12" s="1594"/>
      <c r="J12" s="1594"/>
      <c r="K12" s="1594"/>
      <c r="L12" s="1594"/>
      <c r="M12" s="1594"/>
      <c r="N12" s="24"/>
      <c r="O12" s="24"/>
      <c r="P12" s="24"/>
      <c r="Q12" s="24"/>
      <c r="R12" s="24"/>
      <c r="S12" s="24"/>
    </row>
    <row r="13" spans="1:24" ht="24.75" customHeight="1">
      <c r="A13" s="1594" t="s">
        <v>825</v>
      </c>
      <c r="B13" s="1594"/>
      <c r="C13" s="1594"/>
      <c r="D13" s="1594"/>
      <c r="E13" s="1594"/>
      <c r="F13" s="1594"/>
      <c r="G13" s="1594"/>
      <c r="H13" s="1594"/>
      <c r="I13" s="1594"/>
      <c r="J13" s="1594"/>
      <c r="K13" s="1594"/>
      <c r="L13" s="1594"/>
      <c r="M13" s="1594"/>
      <c r="N13" s="40"/>
      <c r="O13" s="40"/>
      <c r="P13" s="40"/>
      <c r="Q13" s="40"/>
      <c r="R13" s="40"/>
      <c r="S13" s="40"/>
      <c r="T13" s="408"/>
      <c r="U13" s="408"/>
      <c r="V13" s="408"/>
      <c r="W13" s="408"/>
      <c r="X13" s="408"/>
    </row>
    <row r="14" spans="1:24" ht="21.75" customHeight="1">
      <c r="A14" s="1594" t="s">
        <v>826</v>
      </c>
      <c r="B14" s="1594"/>
      <c r="C14" s="1594"/>
      <c r="D14" s="1594"/>
      <c r="E14" s="1594"/>
      <c r="F14" s="1594"/>
      <c r="G14" s="1594"/>
      <c r="H14" s="1594"/>
      <c r="I14" s="1594"/>
      <c r="J14" s="1594"/>
      <c r="K14" s="1594"/>
      <c r="L14" s="1594"/>
      <c r="M14" s="1594"/>
      <c r="N14" s="40"/>
      <c r="O14" s="40"/>
      <c r="P14" s="40"/>
      <c r="Q14" s="40"/>
      <c r="R14" s="40"/>
      <c r="S14" s="40"/>
      <c r="T14" s="408"/>
      <c r="U14" s="408"/>
      <c r="V14" s="408"/>
      <c r="W14" s="408"/>
      <c r="X14" s="408"/>
    </row>
    <row r="15" spans="1:24" ht="11.25">
      <c r="A15" s="1594" t="s">
        <v>433</v>
      </c>
      <c r="B15" s="1594"/>
      <c r="C15" s="1594"/>
      <c r="D15" s="1594"/>
      <c r="E15" s="1594"/>
      <c r="F15" s="1594"/>
      <c r="G15" s="1594"/>
      <c r="H15" s="1594"/>
      <c r="I15" s="1594"/>
      <c r="J15" s="1594"/>
      <c r="K15" s="1594"/>
      <c r="L15" s="1594"/>
      <c r="M15" s="1594"/>
      <c r="N15" s="40"/>
      <c r="O15" s="40"/>
      <c r="P15" s="40"/>
      <c r="Q15" s="40"/>
      <c r="R15" s="40"/>
      <c r="S15" s="40"/>
      <c r="T15" s="408"/>
      <c r="U15" s="408"/>
      <c r="V15" s="408"/>
      <c r="W15" s="408"/>
      <c r="X15" s="408"/>
    </row>
    <row r="16" spans="1:30" ht="21" customHeight="1">
      <c r="A16" s="1594" t="s">
        <v>434</v>
      </c>
      <c r="B16" s="1594"/>
      <c r="C16" s="1594"/>
      <c r="D16" s="1594"/>
      <c r="E16" s="1594"/>
      <c r="F16" s="1594"/>
      <c r="G16" s="1594"/>
      <c r="H16" s="1594"/>
      <c r="I16" s="1594"/>
      <c r="J16" s="1594"/>
      <c r="K16" s="1594"/>
      <c r="L16" s="1594"/>
      <c r="M16" s="1594"/>
      <c r="N16" s="40"/>
      <c r="O16" s="40"/>
      <c r="P16" s="40"/>
      <c r="Q16" s="40"/>
      <c r="R16" s="40"/>
      <c r="S16" s="40"/>
      <c r="T16" s="296"/>
      <c r="U16" s="296"/>
      <c r="V16" s="296"/>
      <c r="W16" s="296"/>
      <c r="X16" s="296"/>
      <c r="Y16" s="296"/>
      <c r="Z16" s="296"/>
      <c r="AA16" s="296"/>
      <c r="AB16" s="296"/>
      <c r="AC16" s="296"/>
      <c r="AD16" s="296"/>
    </row>
    <row r="17" spans="1:19" ht="11.25" customHeight="1">
      <c r="A17" s="1594" t="s">
        <v>827</v>
      </c>
      <c r="B17" s="1594"/>
      <c r="C17" s="1594"/>
      <c r="D17" s="1594"/>
      <c r="E17" s="1594"/>
      <c r="F17" s="1594"/>
      <c r="G17" s="1594"/>
      <c r="H17" s="1594"/>
      <c r="I17" s="1594"/>
      <c r="J17" s="1594"/>
      <c r="K17" s="1594"/>
      <c r="L17" s="1594"/>
      <c r="M17" s="1594"/>
      <c r="N17" s="40"/>
      <c r="O17" s="40"/>
      <c r="P17" s="40"/>
      <c r="Q17" s="40"/>
      <c r="R17" s="40"/>
      <c r="S17" s="40"/>
    </row>
    <row r="18" spans="1:19" ht="11.25" customHeight="1">
      <c r="A18" s="1594" t="s">
        <v>828</v>
      </c>
      <c r="B18" s="1594"/>
      <c r="C18" s="1594"/>
      <c r="D18" s="1594"/>
      <c r="E18" s="1594"/>
      <c r="F18" s="1594"/>
      <c r="G18" s="1594"/>
      <c r="H18" s="1594"/>
      <c r="I18" s="1594"/>
      <c r="J18" s="1594"/>
      <c r="K18" s="1594"/>
      <c r="L18" s="1594"/>
      <c r="M18" s="1594"/>
      <c r="N18" s="40"/>
      <c r="O18" s="40"/>
      <c r="P18" s="40"/>
      <c r="Q18" s="40"/>
      <c r="R18" s="40"/>
      <c r="S18" s="40"/>
    </row>
    <row r="19" spans="1:19" ht="11.25" customHeight="1">
      <c r="A19" s="1594" t="s">
        <v>829</v>
      </c>
      <c r="B19" s="1594"/>
      <c r="C19" s="1594"/>
      <c r="D19" s="1594"/>
      <c r="E19" s="1594"/>
      <c r="F19" s="1594"/>
      <c r="G19" s="1594"/>
      <c r="H19" s="1594"/>
      <c r="I19" s="1594"/>
      <c r="J19" s="1594"/>
      <c r="K19" s="1594"/>
      <c r="L19" s="1594"/>
      <c r="M19" s="1594"/>
      <c r="N19" s="40"/>
      <c r="O19" s="40"/>
      <c r="P19" s="40"/>
      <c r="Q19" s="40"/>
      <c r="R19" s="40"/>
      <c r="S19" s="40"/>
    </row>
    <row r="20" spans="1:19" ht="11.25">
      <c r="A20" s="1594" t="s">
        <v>438</v>
      </c>
      <c r="B20" s="1594"/>
      <c r="C20" s="1594"/>
      <c r="D20" s="1594"/>
      <c r="E20" s="1594"/>
      <c r="F20" s="1594"/>
      <c r="G20" s="1594"/>
      <c r="H20" s="1594"/>
      <c r="I20" s="1594"/>
      <c r="J20" s="1594"/>
      <c r="K20" s="1594"/>
      <c r="L20" s="1594"/>
      <c r="M20" s="1594"/>
      <c r="N20" s="40"/>
      <c r="O20" s="40"/>
      <c r="P20" s="40"/>
      <c r="Q20" s="40"/>
      <c r="R20" s="40"/>
      <c r="S20" s="40"/>
    </row>
    <row r="21" spans="1:19" ht="11.25">
      <c r="A21" s="1594" t="s">
        <v>2206</v>
      </c>
      <c r="B21" s="1594"/>
      <c r="C21" s="1594"/>
      <c r="D21" s="1594"/>
      <c r="E21" s="1594"/>
      <c r="F21" s="1594"/>
      <c r="G21" s="1594"/>
      <c r="H21" s="1594"/>
      <c r="I21" s="1594"/>
      <c r="J21" s="1594"/>
      <c r="K21" s="1594"/>
      <c r="L21" s="1594"/>
      <c r="M21" s="1594"/>
      <c r="N21" s="40"/>
      <c r="O21" s="40"/>
      <c r="P21" s="40"/>
      <c r="Q21" s="40"/>
      <c r="R21" s="40"/>
      <c r="S21" s="40"/>
    </row>
    <row r="23" ht="12.75">
      <c r="A23" s="376"/>
    </row>
    <row r="24" ht="12.75">
      <c r="A24" s="376"/>
    </row>
    <row r="25" ht="15">
      <c r="A25" s="53"/>
    </row>
    <row r="28" spans="1:4" ht="11.25">
      <c r="A28" s="120"/>
      <c r="D28" s="120"/>
    </row>
  </sheetData>
  <sheetProtection/>
  <mergeCells count="12">
    <mergeCell ref="A16:M16"/>
    <mergeCell ref="A17:M17"/>
    <mergeCell ref="A21:M21"/>
    <mergeCell ref="A18:M18"/>
    <mergeCell ref="A19:M19"/>
    <mergeCell ref="A20:M20"/>
    <mergeCell ref="A14:M14"/>
    <mergeCell ref="B3:M3"/>
    <mergeCell ref="B7:M7"/>
    <mergeCell ref="A12:M12"/>
    <mergeCell ref="A13:M13"/>
    <mergeCell ref="A15:M1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sheetPr>
    <tabColor theme="0" tint="-0.1499900072813034"/>
  </sheetPr>
  <dimension ref="A1:R20"/>
  <sheetViews>
    <sheetView zoomScalePageLayoutView="0" workbookViewId="0" topLeftCell="A1">
      <selection activeCell="M6" sqref="M6"/>
    </sheetView>
  </sheetViews>
  <sheetFormatPr defaultColWidth="8.00390625" defaultRowHeight="15" customHeight="1"/>
  <cols>
    <col min="1" max="1" width="21.140625" style="408" customWidth="1"/>
    <col min="2" max="3" width="8.00390625" style="408" customWidth="1"/>
    <col min="4" max="4" width="3.421875" style="408" customWidth="1"/>
    <col min="5" max="6" width="8.00390625" style="408" customWidth="1"/>
    <col min="7" max="7" width="3.28125" style="408" customWidth="1"/>
    <col min="8" max="8" width="8.421875" style="408" customWidth="1"/>
    <col min="9" max="9" width="11.140625" style="408" customWidth="1"/>
    <col min="10" max="10" width="9.00390625" style="408" customWidth="1"/>
    <col min="11" max="16384" width="8.00390625" style="408" customWidth="1"/>
  </cols>
  <sheetData>
    <row r="1" spans="1:9" ht="29.25" customHeight="1" thickBot="1">
      <c r="A1" s="1700" t="s">
        <v>830</v>
      </c>
      <c r="B1" s="1700"/>
      <c r="C1" s="1700"/>
      <c r="D1" s="1700"/>
      <c r="E1" s="1700"/>
      <c r="F1" s="1700"/>
      <c r="G1" s="1700"/>
      <c r="H1" s="1700"/>
      <c r="I1" s="1700"/>
    </row>
    <row r="2" spans="1:18" ht="15" customHeight="1" thickBot="1">
      <c r="A2" s="463"/>
      <c r="B2" s="1601" t="s">
        <v>0</v>
      </c>
      <c r="C2" s="1601"/>
      <c r="D2" s="317"/>
      <c r="E2" s="1601" t="s">
        <v>1</v>
      </c>
      <c r="F2" s="1601"/>
      <c r="G2" s="598"/>
      <c r="H2" s="598"/>
      <c r="I2" s="598"/>
      <c r="J2" s="194"/>
      <c r="K2" s="296"/>
      <c r="L2" s="296"/>
      <c r="M2" s="296"/>
      <c r="N2" s="296"/>
      <c r="O2" s="296"/>
      <c r="P2" s="296"/>
      <c r="Q2" s="296"/>
      <c r="R2" s="296"/>
    </row>
    <row r="3" spans="1:18" ht="29.25" customHeight="1" thickBot="1">
      <c r="A3" s="21"/>
      <c r="B3" s="26" t="s">
        <v>5</v>
      </c>
      <c r="C3" s="319" t="s">
        <v>831</v>
      </c>
      <c r="D3" s="26"/>
      <c r="E3" s="26" t="s">
        <v>5</v>
      </c>
      <c r="F3" s="319" t="s">
        <v>831</v>
      </c>
      <c r="G3" s="475"/>
      <c r="H3" s="26" t="s">
        <v>832</v>
      </c>
      <c r="I3" s="26" t="s">
        <v>759</v>
      </c>
      <c r="J3" s="194"/>
      <c r="K3" s="296"/>
      <c r="L3" s="296"/>
      <c r="M3" s="184"/>
      <c r="N3" s="296"/>
      <c r="O3" s="296"/>
      <c r="P3" s="296"/>
      <c r="Q3" s="296"/>
      <c r="R3" s="296"/>
    </row>
    <row r="4" spans="1:18" ht="15" customHeight="1">
      <c r="A4" s="214" t="s">
        <v>21</v>
      </c>
      <c r="B4" s="271">
        <v>17</v>
      </c>
      <c r="C4" s="599">
        <v>0.9</v>
      </c>
      <c r="D4" s="465"/>
      <c r="E4" s="408">
        <v>134</v>
      </c>
      <c r="F4" s="599">
        <v>0.3</v>
      </c>
      <c r="G4" s="599"/>
      <c r="H4" s="250" t="s">
        <v>142</v>
      </c>
      <c r="I4" s="250" t="s">
        <v>264</v>
      </c>
      <c r="K4" s="184"/>
      <c r="L4" s="296"/>
      <c r="M4" s="184"/>
      <c r="N4" s="296"/>
      <c r="O4" s="296"/>
      <c r="P4" s="296"/>
      <c r="Q4" s="296"/>
      <c r="R4" s="296"/>
    </row>
    <row r="5" spans="1:18" ht="15" customHeight="1" thickBot="1">
      <c r="A5" s="21" t="s">
        <v>774</v>
      </c>
      <c r="B5" s="26">
        <v>40</v>
      </c>
      <c r="C5" s="600">
        <v>0.6</v>
      </c>
      <c r="D5" s="26"/>
      <c r="E5" s="601">
        <v>263</v>
      </c>
      <c r="F5" s="600">
        <v>0.3</v>
      </c>
      <c r="G5" s="600"/>
      <c r="H5" s="11" t="s">
        <v>136</v>
      </c>
      <c r="I5" s="11" t="s">
        <v>265</v>
      </c>
      <c r="J5" s="165"/>
      <c r="K5" s="296"/>
      <c r="L5" s="296"/>
      <c r="M5" s="296"/>
      <c r="N5" s="296"/>
      <c r="O5" s="296"/>
      <c r="P5" s="296"/>
      <c r="Q5" s="296"/>
      <c r="R5" s="296"/>
    </row>
    <row r="6" spans="1:18" ht="15" customHeight="1">
      <c r="A6" s="4" t="s">
        <v>284</v>
      </c>
      <c r="B6" s="4"/>
      <c r="C6" s="4"/>
      <c r="D6" s="4"/>
      <c r="E6" s="4"/>
      <c r="F6" s="4"/>
      <c r="G6" s="4"/>
      <c r="H6" s="4"/>
      <c r="I6" s="4"/>
      <c r="J6" s="4"/>
      <c r="K6" s="251"/>
      <c r="L6" s="251"/>
      <c r="M6" s="251"/>
      <c r="N6" s="296"/>
      <c r="O6" s="296"/>
      <c r="P6" s="296"/>
      <c r="Q6" s="296"/>
      <c r="R6" s="296"/>
    </row>
    <row r="7" spans="1:13" ht="15" customHeight="1">
      <c r="A7" s="4" t="s">
        <v>833</v>
      </c>
      <c r="B7" s="4"/>
      <c r="C7" s="4"/>
      <c r="D7" s="4"/>
      <c r="E7" s="4"/>
      <c r="F7" s="4"/>
      <c r="G7" s="4"/>
      <c r="H7" s="4"/>
      <c r="I7" s="4"/>
      <c r="J7" s="4"/>
      <c r="K7" s="4"/>
      <c r="L7" s="4"/>
      <c r="M7" s="4"/>
    </row>
    <row r="8" spans="1:13" ht="43.5" customHeight="1">
      <c r="A8" s="1594" t="s">
        <v>834</v>
      </c>
      <c r="B8" s="1594"/>
      <c r="C8" s="1594"/>
      <c r="D8" s="1594"/>
      <c r="E8" s="1594"/>
      <c r="F8" s="1594"/>
      <c r="G8" s="1594"/>
      <c r="H8" s="1594"/>
      <c r="I8" s="1594"/>
      <c r="J8" s="40"/>
      <c r="K8" s="40"/>
      <c r="L8" s="40"/>
      <c r="M8" s="40"/>
    </row>
    <row r="9" spans="1:13" ht="39.75" customHeight="1">
      <c r="A9" s="1594" t="s">
        <v>835</v>
      </c>
      <c r="B9" s="1594"/>
      <c r="C9" s="1594"/>
      <c r="D9" s="1594"/>
      <c r="E9" s="1594"/>
      <c r="F9" s="1594"/>
      <c r="G9" s="1594"/>
      <c r="H9" s="1594"/>
      <c r="I9" s="1594"/>
      <c r="J9" s="40"/>
      <c r="K9" s="40"/>
      <c r="L9" s="40"/>
      <c r="M9" s="40"/>
    </row>
    <row r="10" spans="1:13" ht="21.75" customHeight="1">
      <c r="A10" s="1594" t="s">
        <v>433</v>
      </c>
      <c r="B10" s="1594"/>
      <c r="C10" s="1594"/>
      <c r="D10" s="1594"/>
      <c r="E10" s="1594"/>
      <c r="F10" s="1594"/>
      <c r="G10" s="1594"/>
      <c r="H10" s="1594"/>
      <c r="I10" s="1594"/>
      <c r="J10" s="40"/>
      <c r="K10" s="40"/>
      <c r="L10" s="40"/>
      <c r="M10" s="40"/>
    </row>
    <row r="11" spans="1:13" s="296" customFormat="1" ht="32.25" customHeight="1">
      <c r="A11" s="1594" t="s">
        <v>836</v>
      </c>
      <c r="B11" s="1594"/>
      <c r="C11" s="1594"/>
      <c r="D11" s="1594"/>
      <c r="E11" s="1594"/>
      <c r="F11" s="1594"/>
      <c r="G11" s="1594"/>
      <c r="H11" s="1594"/>
      <c r="I11" s="1594"/>
      <c r="J11" s="40"/>
      <c r="K11" s="40"/>
      <c r="L11" s="40"/>
      <c r="M11" s="40"/>
    </row>
    <row r="12" spans="1:13" ht="27.75" customHeight="1">
      <c r="A12" s="1594" t="s">
        <v>764</v>
      </c>
      <c r="B12" s="1594"/>
      <c r="C12" s="1594"/>
      <c r="D12" s="1594"/>
      <c r="E12" s="1594"/>
      <c r="F12" s="1594"/>
      <c r="G12" s="1594"/>
      <c r="H12" s="1594"/>
      <c r="I12" s="1594"/>
      <c r="J12" s="40"/>
      <c r="K12" s="40"/>
      <c r="L12" s="40"/>
      <c r="M12" s="40"/>
    </row>
    <row r="13" spans="1:13" ht="15" customHeight="1">
      <c r="A13" s="4" t="s">
        <v>837</v>
      </c>
      <c r="B13" s="23"/>
      <c r="C13" s="23"/>
      <c r="D13" s="23"/>
      <c r="E13" s="23"/>
      <c r="F13" s="23"/>
      <c r="G13" s="23"/>
      <c r="H13" s="23"/>
      <c r="I13" s="23"/>
      <c r="J13" s="23"/>
      <c r="K13" s="23"/>
      <c r="L13" s="4"/>
      <c r="M13" s="4"/>
    </row>
    <row r="14" spans="1:13" ht="15" customHeight="1">
      <c r="A14" s="4" t="s">
        <v>437</v>
      </c>
      <c r="B14" s="4"/>
      <c r="C14" s="4"/>
      <c r="D14" s="4"/>
      <c r="E14" s="4"/>
      <c r="F14" s="4"/>
      <c r="G14" s="4"/>
      <c r="H14" s="4"/>
      <c r="I14" s="4"/>
      <c r="J14" s="4"/>
      <c r="K14" s="4"/>
      <c r="L14" s="4"/>
      <c r="M14" s="4"/>
    </row>
    <row r="15" spans="1:13" ht="15" customHeight="1">
      <c r="A15" s="4" t="s">
        <v>438</v>
      </c>
      <c r="B15" s="4"/>
      <c r="C15" s="4"/>
      <c r="D15" s="4"/>
      <c r="E15" s="4"/>
      <c r="F15" s="4"/>
      <c r="G15" s="4"/>
      <c r="H15" s="4"/>
      <c r="I15" s="4"/>
      <c r="J15" s="4"/>
      <c r="K15" s="4"/>
      <c r="L15" s="4"/>
      <c r="M15" s="4"/>
    </row>
    <row r="16" spans="1:13" ht="15" customHeight="1">
      <c r="A16" s="559" t="s">
        <v>766</v>
      </c>
      <c r="B16" s="4"/>
      <c r="C16" s="4"/>
      <c r="D16" s="4"/>
      <c r="E16" s="4"/>
      <c r="F16" s="4"/>
      <c r="G16" s="4"/>
      <c r="H16" s="4"/>
      <c r="I16" s="4"/>
      <c r="J16" s="4"/>
      <c r="K16" s="4"/>
      <c r="L16" s="4"/>
      <c r="M16" s="4"/>
    </row>
    <row r="17" ht="15" customHeight="1">
      <c r="A17" s="602"/>
    </row>
    <row r="18" ht="15" customHeight="1">
      <c r="A18" s="603"/>
    </row>
    <row r="20" ht="15" customHeight="1">
      <c r="A20" s="604"/>
    </row>
  </sheetData>
  <sheetProtection/>
  <mergeCells count="8">
    <mergeCell ref="A12:I12"/>
    <mergeCell ref="A1:I1"/>
    <mergeCell ref="A8:I8"/>
    <mergeCell ref="A9:I9"/>
    <mergeCell ref="A10:I10"/>
    <mergeCell ref="A11:I11"/>
    <mergeCell ref="B2:C2"/>
    <mergeCell ref="E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8" sqref="A8"/>
    </sheetView>
  </sheetViews>
  <sheetFormatPr defaultColWidth="9.140625" defaultRowHeight="15" customHeight="1"/>
  <cols>
    <col min="1" max="1" width="22.140625" style="58" bestFit="1" customWidth="1"/>
    <col min="2" max="2" width="16.7109375" style="58" bestFit="1" customWidth="1"/>
    <col min="3" max="3" width="16.7109375" style="58" customWidth="1"/>
    <col min="4" max="6" width="9.140625" style="58" customWidth="1"/>
    <col min="7" max="7" width="10.7109375" style="58" customWidth="1"/>
    <col min="8" max="16384" width="9.140625" style="58" customWidth="1"/>
  </cols>
  <sheetData>
    <row r="1" spans="1:10" ht="47.25" customHeight="1" thickBot="1">
      <c r="A1" s="1572" t="s">
        <v>43</v>
      </c>
      <c r="B1" s="1572"/>
      <c r="C1" s="1572"/>
      <c r="D1" s="67"/>
      <c r="E1" s="67"/>
      <c r="F1" s="67"/>
      <c r="G1" s="67"/>
      <c r="H1" s="67"/>
      <c r="I1" s="67"/>
      <c r="J1" s="67"/>
    </row>
    <row r="2" spans="1:10" ht="15" customHeight="1" thickBot="1">
      <c r="A2" s="88"/>
      <c r="B2" s="89" t="s">
        <v>21</v>
      </c>
      <c r="C2" s="89" t="s">
        <v>19</v>
      </c>
      <c r="D2" s="67"/>
      <c r="E2" s="85"/>
      <c r="F2" s="85"/>
      <c r="G2" s="67"/>
      <c r="H2" s="67"/>
      <c r="I2" s="67"/>
      <c r="J2" s="67"/>
    </row>
    <row r="3" spans="1:10" ht="15" customHeight="1">
      <c r="A3" s="85" t="s">
        <v>0</v>
      </c>
      <c r="B3" s="90">
        <v>11.4726971869829</v>
      </c>
      <c r="C3" s="90">
        <v>12.282439082943224</v>
      </c>
      <c r="D3" s="67"/>
      <c r="E3" s="53"/>
      <c r="J3" s="53"/>
    </row>
    <row r="4" spans="1:10" ht="15" customHeight="1" thickBot="1">
      <c r="A4" s="86" t="s">
        <v>1</v>
      </c>
      <c r="B4" s="91">
        <v>5.624381541473519</v>
      </c>
      <c r="C4" s="91">
        <v>5.904543082419671</v>
      </c>
      <c r="D4" s="67"/>
      <c r="E4" s="56"/>
      <c r="F4" s="67"/>
      <c r="G4" s="67"/>
      <c r="H4" s="67"/>
      <c r="I4" s="67"/>
      <c r="J4" s="67"/>
    </row>
    <row r="5" spans="1:10" ht="15" customHeight="1">
      <c r="A5" s="1177" t="s">
        <v>2183</v>
      </c>
      <c r="B5" s="92"/>
      <c r="C5" s="92"/>
      <c r="D5" s="67"/>
      <c r="E5" s="67"/>
      <c r="F5" s="67"/>
      <c r="G5" s="67"/>
      <c r="H5" s="67"/>
      <c r="I5" s="67"/>
      <c r="J5" s="67"/>
    </row>
    <row r="6" s="67" customFormat="1" ht="15" customHeight="1"/>
    <row r="7" ht="15" customHeight="1">
      <c r="A7" s="85"/>
    </row>
  </sheetData>
  <sheetProtection/>
  <mergeCells count="1">
    <mergeCell ref="A1:C1"/>
  </mergeCell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sheetPr>
    <tabColor theme="0" tint="-0.1499900072813034"/>
  </sheetPr>
  <dimension ref="A1:L20"/>
  <sheetViews>
    <sheetView zoomScalePageLayoutView="0" workbookViewId="0" topLeftCell="A1">
      <selection activeCell="A22" sqref="A22"/>
    </sheetView>
  </sheetViews>
  <sheetFormatPr defaultColWidth="9.140625" defaultRowHeight="15"/>
  <cols>
    <col min="1" max="1" width="22.57421875" style="182" customWidth="1"/>
    <col min="2" max="3" width="9.140625" style="182" customWidth="1"/>
    <col min="4" max="4" width="3.7109375" style="182" customWidth="1"/>
    <col min="5" max="6" width="9.140625" style="182" customWidth="1"/>
    <col min="7" max="7" width="2.7109375" style="182" customWidth="1"/>
    <col min="8" max="8" width="9.140625" style="182" customWidth="1"/>
    <col min="9" max="9" width="12.57421875" style="182" customWidth="1"/>
    <col min="10" max="16384" width="9.140625" style="182" customWidth="1"/>
  </cols>
  <sheetData>
    <row r="1" spans="1:9" ht="34.5" customHeight="1" thickBot="1">
      <c r="A1" s="1569" t="s">
        <v>2266</v>
      </c>
      <c r="B1" s="1569"/>
      <c r="C1" s="1569"/>
      <c r="D1" s="1569"/>
      <c r="E1" s="1569"/>
      <c r="F1" s="1569"/>
      <c r="G1" s="1569"/>
      <c r="H1" s="1569"/>
      <c r="I1" s="1569"/>
    </row>
    <row r="2" spans="1:9" ht="15.75" customHeight="1" thickBot="1">
      <c r="A2" s="565"/>
      <c r="B2" s="1565" t="s">
        <v>0</v>
      </c>
      <c r="C2" s="1565"/>
      <c r="D2" s="565"/>
      <c r="E2" s="1565" t="s">
        <v>1</v>
      </c>
      <c r="F2" s="1565"/>
      <c r="G2" s="565"/>
      <c r="H2" s="565"/>
      <c r="I2" s="565"/>
    </row>
    <row r="3" spans="1:11" ht="24" thickBot="1">
      <c r="A3" s="566"/>
      <c r="B3" s="567" t="s">
        <v>5</v>
      </c>
      <c r="C3" s="1299" t="s">
        <v>838</v>
      </c>
      <c r="D3" s="567"/>
      <c r="E3" s="567" t="s">
        <v>5</v>
      </c>
      <c r="F3" s="1299" t="s">
        <v>838</v>
      </c>
      <c r="G3" s="567"/>
      <c r="H3" s="567" t="s">
        <v>839</v>
      </c>
      <c r="I3" s="567" t="s">
        <v>840</v>
      </c>
      <c r="K3" s="605"/>
    </row>
    <row r="4" spans="1:12" ht="15">
      <c r="A4" s="512"/>
      <c r="B4" s="1698" t="s">
        <v>841</v>
      </c>
      <c r="C4" s="1698"/>
      <c r="D4" s="1698"/>
      <c r="E4" s="1698"/>
      <c r="F4" s="1698"/>
      <c r="G4" s="1698"/>
      <c r="H4" s="1698"/>
      <c r="I4" s="1698"/>
      <c r="K4" s="233"/>
      <c r="L4" s="233"/>
    </row>
    <row r="5" spans="1:9" ht="15">
      <c r="A5" s="606" t="s">
        <v>21</v>
      </c>
      <c r="B5" s="607">
        <v>172</v>
      </c>
      <c r="C5" s="607">
        <v>10.5</v>
      </c>
      <c r="D5" s="607"/>
      <c r="E5" s="608">
        <v>3650</v>
      </c>
      <c r="F5" s="607">
        <v>8.8</v>
      </c>
      <c r="G5" s="607"/>
      <c r="H5" s="607" t="s">
        <v>132</v>
      </c>
      <c r="I5" s="607" t="s">
        <v>125</v>
      </c>
    </row>
    <row r="6" spans="1:11" ht="15.75" thickBot="1">
      <c r="A6" s="566" t="s">
        <v>774</v>
      </c>
      <c r="B6" s="567">
        <v>757</v>
      </c>
      <c r="C6" s="567">
        <v>14.2</v>
      </c>
      <c r="D6" s="567"/>
      <c r="E6" s="574">
        <v>8063</v>
      </c>
      <c r="F6" s="567">
        <v>9.6</v>
      </c>
      <c r="G6" s="567"/>
      <c r="H6" s="567" t="s">
        <v>110</v>
      </c>
      <c r="I6" s="567" t="s">
        <v>842</v>
      </c>
      <c r="K6" s="586"/>
    </row>
    <row r="7" spans="1:9" ht="15">
      <c r="A7" s="609"/>
      <c r="B7" s="1714" t="s">
        <v>843</v>
      </c>
      <c r="C7" s="1714"/>
      <c r="D7" s="1714"/>
      <c r="E7" s="1714"/>
      <c r="F7" s="1714"/>
      <c r="G7" s="1714"/>
      <c r="H7" s="1714"/>
      <c r="I7" s="1714"/>
    </row>
    <row r="8" spans="1:9" ht="15">
      <c r="A8" s="433" t="s">
        <v>21</v>
      </c>
      <c r="B8" s="570">
        <v>174</v>
      </c>
      <c r="C8" s="570">
        <v>8.7</v>
      </c>
      <c r="D8" s="570"/>
      <c r="E8" s="572">
        <v>3649</v>
      </c>
      <c r="F8" s="570">
        <v>8</v>
      </c>
      <c r="G8" s="570"/>
      <c r="H8" s="570">
        <v>1.1</v>
      </c>
      <c r="I8" s="570">
        <v>0.6</v>
      </c>
    </row>
    <row r="9" spans="1:9" ht="15.75" thickBot="1">
      <c r="A9" s="566" t="s">
        <v>774</v>
      </c>
      <c r="B9" s="567">
        <v>810</v>
      </c>
      <c r="C9" s="573">
        <v>12</v>
      </c>
      <c r="D9" s="567"/>
      <c r="E9" s="574">
        <v>8069</v>
      </c>
      <c r="F9" s="567">
        <v>8.1</v>
      </c>
      <c r="G9" s="567"/>
      <c r="H9" s="567" t="s">
        <v>110</v>
      </c>
      <c r="I9" s="567" t="s">
        <v>499</v>
      </c>
    </row>
    <row r="10" spans="1:9" ht="15">
      <c r="A10" s="251" t="s">
        <v>284</v>
      </c>
      <c r="B10" s="116"/>
      <c r="C10" s="116"/>
      <c r="D10" s="116"/>
      <c r="E10" s="116"/>
      <c r="F10" s="116"/>
      <c r="G10" s="116"/>
      <c r="H10" s="116"/>
      <c r="I10" s="116"/>
    </row>
    <row r="11" spans="1:9" ht="41.25" customHeight="1">
      <c r="A11" s="1586" t="s">
        <v>844</v>
      </c>
      <c r="B11" s="1586"/>
      <c r="C11" s="1586"/>
      <c r="D11" s="1586"/>
      <c r="E11" s="1586"/>
      <c r="F11" s="1586"/>
      <c r="G11" s="1586"/>
      <c r="H11" s="1586"/>
      <c r="I11" s="1586"/>
    </row>
    <row r="12" spans="1:9" ht="15">
      <c r="A12" s="1586" t="s">
        <v>808</v>
      </c>
      <c r="B12" s="1586"/>
      <c r="C12" s="1586"/>
      <c r="D12" s="1586"/>
      <c r="E12" s="1586"/>
      <c r="F12" s="1586"/>
      <c r="G12" s="1586"/>
      <c r="H12" s="1586"/>
      <c r="I12" s="1586"/>
    </row>
    <row r="13" spans="1:9" ht="40.5" customHeight="1">
      <c r="A13" s="1586" t="s">
        <v>845</v>
      </c>
      <c r="B13" s="1586"/>
      <c r="C13" s="1586"/>
      <c r="D13" s="1586"/>
      <c r="E13" s="1586"/>
      <c r="F13" s="1586"/>
      <c r="G13" s="1586"/>
      <c r="H13" s="1586"/>
      <c r="I13" s="1586"/>
    </row>
    <row r="14" spans="1:9" ht="27" customHeight="1">
      <c r="A14" s="1586" t="s">
        <v>433</v>
      </c>
      <c r="B14" s="1586"/>
      <c r="C14" s="1586"/>
      <c r="D14" s="1586"/>
      <c r="E14" s="1586"/>
      <c r="F14" s="1586"/>
      <c r="G14" s="1586"/>
      <c r="H14" s="1586"/>
      <c r="I14" s="1586"/>
    </row>
    <row r="15" spans="1:9" ht="24" customHeight="1">
      <c r="A15" s="1586" t="s">
        <v>434</v>
      </c>
      <c r="B15" s="1586"/>
      <c r="C15" s="1586"/>
      <c r="D15" s="1586"/>
      <c r="E15" s="1586"/>
      <c r="F15" s="1586"/>
      <c r="G15" s="1586"/>
      <c r="H15" s="1586"/>
      <c r="I15" s="1586"/>
    </row>
    <row r="16" spans="1:9" ht="15">
      <c r="A16" s="1586" t="s">
        <v>846</v>
      </c>
      <c r="B16" s="1586"/>
      <c r="C16" s="1586"/>
      <c r="D16" s="1586"/>
      <c r="E16" s="1586"/>
      <c r="F16" s="1586"/>
      <c r="G16" s="1586"/>
      <c r="H16" s="1586"/>
      <c r="I16" s="1586"/>
    </row>
    <row r="17" spans="1:9" ht="15">
      <c r="A17" s="1586" t="s">
        <v>847</v>
      </c>
      <c r="B17" s="1586"/>
      <c r="C17" s="1586"/>
      <c r="D17" s="1586"/>
      <c r="E17" s="1586"/>
      <c r="F17" s="1586"/>
      <c r="G17" s="1586"/>
      <c r="H17" s="1586"/>
      <c r="I17" s="1586"/>
    </row>
    <row r="18" spans="1:9" ht="15">
      <c r="A18" s="1586" t="s">
        <v>437</v>
      </c>
      <c r="B18" s="1586"/>
      <c r="C18" s="1586"/>
      <c r="D18" s="1586"/>
      <c r="E18" s="1586"/>
      <c r="F18" s="1586"/>
      <c r="G18" s="1586"/>
      <c r="H18" s="1586"/>
      <c r="I18" s="1586"/>
    </row>
    <row r="19" spans="1:9" ht="15">
      <c r="A19" s="1586" t="s">
        <v>438</v>
      </c>
      <c r="B19" s="1586"/>
      <c r="C19" s="1586"/>
      <c r="D19" s="1586"/>
      <c r="E19" s="1586"/>
      <c r="F19" s="1586"/>
      <c r="G19" s="1586"/>
      <c r="H19" s="1586"/>
      <c r="I19" s="1586"/>
    </row>
    <row r="20" spans="1:9" ht="15">
      <c r="A20" s="1615" t="s">
        <v>2267</v>
      </c>
      <c r="B20" s="1615"/>
      <c r="C20" s="1615"/>
      <c r="D20" s="1615"/>
      <c r="E20" s="1615"/>
      <c r="F20" s="1615"/>
      <c r="G20" s="1615"/>
      <c r="H20" s="1615"/>
      <c r="I20" s="1615"/>
    </row>
  </sheetData>
  <sheetProtection/>
  <mergeCells count="15">
    <mergeCell ref="A19:I19"/>
    <mergeCell ref="A20:I20"/>
    <mergeCell ref="A13:I13"/>
    <mergeCell ref="A14:I14"/>
    <mergeCell ref="A15:I15"/>
    <mergeCell ref="A16:I16"/>
    <mergeCell ref="A17:I17"/>
    <mergeCell ref="A18:I18"/>
    <mergeCell ref="A1:I1"/>
    <mergeCell ref="A12:I12"/>
    <mergeCell ref="B2:C2"/>
    <mergeCell ref="E2:F2"/>
    <mergeCell ref="B4:I4"/>
    <mergeCell ref="B7:I7"/>
    <mergeCell ref="A11:I11"/>
  </mergeCells>
  <printOptions/>
  <pageMargins left="0.7" right="0.7" top="0.75" bottom="0.75" header="0.3" footer="0.3"/>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6" sqref="A16"/>
    </sheetView>
  </sheetViews>
  <sheetFormatPr defaultColWidth="9.140625" defaultRowHeight="15"/>
  <cols>
    <col min="1" max="1" width="22.140625" style="0" customWidth="1"/>
    <col min="2" max="2" width="10.57421875" style="0" customWidth="1"/>
    <col min="3" max="3" width="10.8515625" style="0" customWidth="1"/>
    <col min="5" max="5" width="2.421875" style="0" customWidth="1"/>
    <col min="6" max="6" width="10.140625" style="0" customWidth="1"/>
    <col min="7" max="7" width="10.57421875" style="0" customWidth="1"/>
    <col min="8" max="8" width="2.140625" style="0" customWidth="1"/>
    <col min="10" max="10" width="16.140625" style="0" customWidth="1"/>
  </cols>
  <sheetData>
    <row r="1" spans="1:10" ht="32.25" customHeight="1" thickBot="1">
      <c r="A1" s="1715" t="s">
        <v>848</v>
      </c>
      <c r="B1" s="1715"/>
      <c r="C1" s="1715"/>
      <c r="D1" s="1715"/>
      <c r="E1" s="1715"/>
      <c r="F1" s="1715"/>
      <c r="G1" s="1715"/>
      <c r="H1" s="1715"/>
      <c r="I1" s="1715"/>
      <c r="J1" s="1715"/>
    </row>
    <row r="2" spans="1:10" ht="15.75" customHeight="1" thickBot="1">
      <c r="A2" s="55"/>
      <c r="B2" s="1717" t="s">
        <v>5</v>
      </c>
      <c r="C2" s="1717"/>
      <c r="D2" s="1717"/>
      <c r="E2" s="55"/>
      <c r="F2" s="1717" t="s">
        <v>849</v>
      </c>
      <c r="G2" s="1717"/>
      <c r="H2" s="55"/>
      <c r="I2" s="1718"/>
      <c r="J2" s="1718"/>
    </row>
    <row r="3" spans="1:12" ht="24" thickBot="1">
      <c r="A3" s="567"/>
      <c r="B3" s="567" t="s">
        <v>48</v>
      </c>
      <c r="C3" s="568" t="s">
        <v>757</v>
      </c>
      <c r="D3" s="568" t="s">
        <v>850</v>
      </c>
      <c r="E3" s="567"/>
      <c r="F3" s="567" t="s">
        <v>48</v>
      </c>
      <c r="G3" s="568" t="s">
        <v>757</v>
      </c>
      <c r="H3" s="567"/>
      <c r="I3" s="567" t="s">
        <v>851</v>
      </c>
      <c r="J3" s="567" t="s">
        <v>2268</v>
      </c>
      <c r="L3" s="610"/>
    </row>
    <row r="4" spans="1:12" ht="15">
      <c r="A4" s="46" t="s">
        <v>21</v>
      </c>
      <c r="B4" s="62">
        <v>2903</v>
      </c>
      <c r="C4" s="62">
        <v>231732</v>
      </c>
      <c r="D4" s="62">
        <v>1859</v>
      </c>
      <c r="E4" s="61"/>
      <c r="F4" s="611">
        <v>961.7</v>
      </c>
      <c r="G4" s="61">
        <v>598.3</v>
      </c>
      <c r="H4" s="61"/>
      <c r="I4" s="61" t="s">
        <v>103</v>
      </c>
      <c r="J4" s="61" t="s">
        <v>852</v>
      </c>
      <c r="L4" s="53"/>
    </row>
    <row r="5" spans="1:12" ht="15.75" thickBot="1">
      <c r="A5" s="459" t="s">
        <v>853</v>
      </c>
      <c r="B5" s="51">
        <v>11132</v>
      </c>
      <c r="C5" s="51">
        <v>479933</v>
      </c>
      <c r="D5" s="51">
        <v>5441</v>
      </c>
      <c r="E5" s="45"/>
      <c r="F5" s="612">
        <v>1151.08</v>
      </c>
      <c r="G5" s="52">
        <v>597.046</v>
      </c>
      <c r="H5" s="45"/>
      <c r="I5" s="45" t="s">
        <v>222</v>
      </c>
      <c r="J5" s="45" t="s">
        <v>854</v>
      </c>
      <c r="L5" s="487"/>
    </row>
    <row r="6" spans="1:14" ht="15">
      <c r="A6" s="251" t="s">
        <v>284</v>
      </c>
      <c r="N6" s="53"/>
    </row>
    <row r="7" spans="1:10" ht="42.75" customHeight="1">
      <c r="A7" s="1716" t="s">
        <v>855</v>
      </c>
      <c r="B7" s="1716"/>
      <c r="C7" s="1716"/>
      <c r="D7" s="1716"/>
      <c r="E7" s="1716"/>
      <c r="F7" s="1716"/>
      <c r="G7" s="1716"/>
      <c r="H7" s="1716"/>
      <c r="I7" s="1716"/>
      <c r="J7" s="1716"/>
    </row>
    <row r="8" ht="15">
      <c r="A8" s="613" t="s">
        <v>856</v>
      </c>
    </row>
    <row r="9" spans="1:10" ht="33" customHeight="1">
      <c r="A9" s="1716" t="s">
        <v>857</v>
      </c>
      <c r="B9" s="1716"/>
      <c r="C9" s="1716"/>
      <c r="D9" s="1716"/>
      <c r="E9" s="1716"/>
      <c r="F9" s="1716"/>
      <c r="G9" s="1716"/>
      <c r="H9" s="1716"/>
      <c r="I9" s="1716"/>
      <c r="J9" s="1716"/>
    </row>
    <row r="10" spans="1:10" ht="29.25" customHeight="1">
      <c r="A10" s="1716" t="s">
        <v>858</v>
      </c>
      <c r="B10" s="1716"/>
      <c r="C10" s="1716"/>
      <c r="D10" s="1716"/>
      <c r="E10" s="1716"/>
      <c r="F10" s="1716"/>
      <c r="G10" s="1716"/>
      <c r="H10" s="1716"/>
      <c r="I10" s="1716"/>
      <c r="J10" s="1716"/>
    </row>
    <row r="11" spans="1:10" ht="30.75" customHeight="1">
      <c r="A11" s="1716" t="s">
        <v>859</v>
      </c>
      <c r="B11" s="1716"/>
      <c r="C11" s="1716"/>
      <c r="D11" s="1716"/>
      <c r="E11" s="1716"/>
      <c r="F11" s="1716"/>
      <c r="G11" s="1716"/>
      <c r="H11" s="1716"/>
      <c r="I11" s="1716"/>
      <c r="J11" s="1716"/>
    </row>
    <row r="12" ht="15">
      <c r="A12" s="613" t="s">
        <v>860</v>
      </c>
    </row>
    <row r="13" spans="1:12" ht="15">
      <c r="A13" s="613" t="s">
        <v>861</v>
      </c>
      <c r="L13" s="53"/>
    </row>
    <row r="14" ht="15">
      <c r="A14" s="613" t="s">
        <v>862</v>
      </c>
    </row>
    <row r="15" ht="15">
      <c r="A15" s="54" t="s">
        <v>863</v>
      </c>
    </row>
    <row r="17" ht="16.5">
      <c r="A17" s="614"/>
    </row>
  </sheetData>
  <sheetProtection/>
  <mergeCells count="8">
    <mergeCell ref="A1:J1"/>
    <mergeCell ref="A11:J11"/>
    <mergeCell ref="B2:D2"/>
    <mergeCell ref="F2:G2"/>
    <mergeCell ref="I2:J2"/>
    <mergeCell ref="A7:J7"/>
    <mergeCell ref="A9:J9"/>
    <mergeCell ref="A10:J10"/>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sheetPr>
    <tabColor theme="0" tint="-0.1499900072813034"/>
  </sheetPr>
  <dimension ref="A1:U31"/>
  <sheetViews>
    <sheetView zoomScalePageLayoutView="0" workbookViewId="0" topLeftCell="A1">
      <selection activeCell="A31" sqref="A31"/>
    </sheetView>
  </sheetViews>
  <sheetFormatPr defaultColWidth="8.8515625" defaultRowHeight="15"/>
  <cols>
    <col min="1" max="1" width="8.8515625" style="182" customWidth="1"/>
    <col min="2" max="2" width="9.8515625" style="182" customWidth="1"/>
    <col min="3" max="4" width="8.8515625" style="182" customWidth="1"/>
    <col min="5" max="5" width="11.57421875" style="182" customWidth="1"/>
    <col min="6" max="6" width="3.28125" style="182" customWidth="1"/>
    <col min="7" max="7" width="10.140625" style="182" customWidth="1"/>
    <col min="8" max="9" width="8.8515625" style="182" customWidth="1"/>
    <col min="10" max="10" width="11.7109375" style="182" customWidth="1"/>
    <col min="11" max="11" width="3.421875" style="182" customWidth="1"/>
    <col min="12" max="12" width="10.57421875" style="182" customWidth="1"/>
    <col min="13" max="14" width="8.8515625" style="182" customWidth="1"/>
    <col min="15" max="15" width="11.8515625" style="182" customWidth="1"/>
    <col min="16" max="16384" width="8.8515625" style="182" customWidth="1"/>
  </cols>
  <sheetData>
    <row r="1" spans="1:15" ht="32.25" customHeight="1" thickBot="1">
      <c r="A1" s="1612" t="s">
        <v>2269</v>
      </c>
      <c r="B1" s="1612"/>
      <c r="C1" s="1612"/>
      <c r="D1" s="1612"/>
      <c r="E1" s="1612"/>
      <c r="F1" s="1612"/>
      <c r="G1" s="1612"/>
      <c r="H1" s="1612"/>
      <c r="I1" s="1612"/>
      <c r="J1" s="1612"/>
      <c r="K1" s="1612"/>
      <c r="L1" s="1612"/>
      <c r="M1" s="1612"/>
      <c r="N1" s="1612"/>
      <c r="O1" s="1612"/>
    </row>
    <row r="2" spans="1:21" ht="15.75" thickBot="1">
      <c r="A2" s="615"/>
      <c r="B2" s="1602" t="s">
        <v>22</v>
      </c>
      <c r="C2" s="1602"/>
      <c r="D2" s="1602"/>
      <c r="E2" s="1602"/>
      <c r="F2" s="17"/>
      <c r="G2" s="1602" t="s">
        <v>23</v>
      </c>
      <c r="H2" s="1602"/>
      <c r="I2" s="1602"/>
      <c r="J2" s="1602"/>
      <c r="K2" s="17"/>
      <c r="L2" s="1602" t="s">
        <v>88</v>
      </c>
      <c r="M2" s="1602"/>
      <c r="N2" s="1602"/>
      <c r="O2" s="1602"/>
      <c r="P2" s="369"/>
      <c r="Q2" s="233"/>
      <c r="R2" s="233"/>
      <c r="S2" s="233"/>
      <c r="T2" s="233"/>
      <c r="U2" s="233"/>
    </row>
    <row r="3" spans="1:21" ht="24" thickBot="1">
      <c r="A3" s="460"/>
      <c r="B3" s="277" t="s">
        <v>864</v>
      </c>
      <c r="C3" s="299" t="s">
        <v>865</v>
      </c>
      <c r="D3" s="299" t="s">
        <v>323</v>
      </c>
      <c r="E3" s="299" t="s">
        <v>324</v>
      </c>
      <c r="F3" s="277"/>
      <c r="G3" s="277" t="s">
        <v>864</v>
      </c>
      <c r="H3" s="299" t="s">
        <v>865</v>
      </c>
      <c r="I3" s="299" t="s">
        <v>323</v>
      </c>
      <c r="J3" s="299" t="s">
        <v>324</v>
      </c>
      <c r="K3" s="277"/>
      <c r="L3" s="277" t="s">
        <v>864</v>
      </c>
      <c r="M3" s="299" t="s">
        <v>865</v>
      </c>
      <c r="N3" s="299" t="s">
        <v>323</v>
      </c>
      <c r="O3" s="299" t="s">
        <v>324</v>
      </c>
      <c r="P3" s="369"/>
      <c r="Q3" s="201"/>
      <c r="R3" s="233"/>
      <c r="S3" s="233"/>
      <c r="T3" s="233"/>
      <c r="U3" s="233"/>
    </row>
    <row r="4" spans="1:21" ht="15">
      <c r="A4" s="38"/>
      <c r="B4" s="1719" t="s">
        <v>21</v>
      </c>
      <c r="C4" s="1719"/>
      <c r="D4" s="1719"/>
      <c r="E4" s="1719"/>
      <c r="F4" s="1719"/>
      <c r="G4" s="1719"/>
      <c r="H4" s="1719"/>
      <c r="I4" s="1719"/>
      <c r="J4" s="1719"/>
      <c r="K4" s="1719"/>
      <c r="L4" s="1719"/>
      <c r="M4" s="1719"/>
      <c r="N4" s="1719"/>
      <c r="O4" s="1719"/>
      <c r="P4" s="116"/>
      <c r="Q4" s="201"/>
      <c r="R4" s="233"/>
      <c r="S4" s="233"/>
      <c r="T4" s="233"/>
      <c r="U4" s="233"/>
    </row>
    <row r="5" spans="1:21" ht="15">
      <c r="A5" s="457" t="s">
        <v>312</v>
      </c>
      <c r="B5" s="616">
        <v>169.58</v>
      </c>
      <c r="C5" s="616">
        <v>113.51</v>
      </c>
      <c r="D5" s="616">
        <v>1.49</v>
      </c>
      <c r="E5" s="617">
        <v>56.08</v>
      </c>
      <c r="F5" s="617"/>
      <c r="G5" s="616">
        <v>143.18</v>
      </c>
      <c r="H5" s="616">
        <v>86.94</v>
      </c>
      <c r="I5" s="616">
        <v>1.65</v>
      </c>
      <c r="J5" s="616">
        <v>56.24</v>
      </c>
      <c r="K5" s="616"/>
      <c r="L5" s="616">
        <v>156.79</v>
      </c>
      <c r="M5" s="616">
        <v>100.57</v>
      </c>
      <c r="N5" s="188">
        <v>1.56</v>
      </c>
      <c r="O5" s="618">
        <v>56.22</v>
      </c>
      <c r="P5" s="36"/>
      <c r="Q5" s="184"/>
      <c r="R5" s="233"/>
      <c r="S5" s="233"/>
      <c r="T5" s="233"/>
      <c r="U5" s="233"/>
    </row>
    <row r="6" spans="1:21" ht="15">
      <c r="A6" s="457" t="s">
        <v>77</v>
      </c>
      <c r="B6" s="616">
        <v>14.12</v>
      </c>
      <c r="C6" s="616">
        <v>10.65</v>
      </c>
      <c r="D6" s="616">
        <v>1.33</v>
      </c>
      <c r="E6" s="617">
        <v>3.47</v>
      </c>
      <c r="F6" s="617"/>
      <c r="G6" s="616">
        <v>9.57</v>
      </c>
      <c r="H6" s="616">
        <v>7.24</v>
      </c>
      <c r="I6" s="616">
        <v>1.32</v>
      </c>
      <c r="J6" s="616">
        <v>2.33</v>
      </c>
      <c r="K6" s="616"/>
      <c r="L6" s="616">
        <v>11.91</v>
      </c>
      <c r="M6" s="616">
        <v>8.98</v>
      </c>
      <c r="N6" s="188">
        <v>1.33</v>
      </c>
      <c r="O6" s="618">
        <v>2.92</v>
      </c>
      <c r="P6" s="116"/>
      <c r="Q6" s="201"/>
      <c r="R6" s="233"/>
      <c r="S6" s="233"/>
      <c r="T6" s="233"/>
      <c r="U6" s="233"/>
    </row>
    <row r="7" spans="1:17" ht="15">
      <c r="A7" s="457" t="s">
        <v>78</v>
      </c>
      <c r="B7" s="616">
        <v>84.04</v>
      </c>
      <c r="C7" s="616">
        <v>50.42</v>
      </c>
      <c r="D7" s="616">
        <v>1.67</v>
      </c>
      <c r="E7" s="617">
        <v>33.62</v>
      </c>
      <c r="F7" s="617"/>
      <c r="G7" s="616">
        <v>22.27</v>
      </c>
      <c r="H7" s="616">
        <v>20.97</v>
      </c>
      <c r="I7" s="616">
        <v>1.06</v>
      </c>
      <c r="J7" s="616">
        <v>1.3</v>
      </c>
      <c r="K7" s="616"/>
      <c r="L7" s="616">
        <v>54.28</v>
      </c>
      <c r="M7" s="616">
        <v>36.07</v>
      </c>
      <c r="N7" s="188">
        <v>1.5</v>
      </c>
      <c r="O7" s="618">
        <v>18.21</v>
      </c>
      <c r="P7" s="32"/>
      <c r="Q7" s="619"/>
    </row>
    <row r="8" spans="1:17" ht="15">
      <c r="A8" s="457" t="s">
        <v>79</v>
      </c>
      <c r="B8" s="616">
        <v>164.8</v>
      </c>
      <c r="C8" s="616">
        <v>75.41</v>
      </c>
      <c r="D8" s="616">
        <v>2.19</v>
      </c>
      <c r="E8" s="617">
        <v>89.39</v>
      </c>
      <c r="F8" s="617"/>
      <c r="G8" s="616">
        <v>90.66</v>
      </c>
      <c r="H8" s="616">
        <v>30.76</v>
      </c>
      <c r="I8" s="616">
        <v>2.95</v>
      </c>
      <c r="J8" s="616">
        <v>59.91</v>
      </c>
      <c r="K8" s="616"/>
      <c r="L8" s="616">
        <v>127.19</v>
      </c>
      <c r="M8" s="616">
        <v>53.06</v>
      </c>
      <c r="N8" s="188">
        <v>2.4</v>
      </c>
      <c r="O8" s="618">
        <v>74.13</v>
      </c>
      <c r="P8" s="32"/>
      <c r="Q8" s="201"/>
    </row>
    <row r="9" spans="1:17" ht="15">
      <c r="A9" s="457" t="s">
        <v>80</v>
      </c>
      <c r="B9" s="616">
        <v>384</v>
      </c>
      <c r="C9" s="616">
        <v>126.03</v>
      </c>
      <c r="D9" s="616">
        <v>3.05</v>
      </c>
      <c r="E9" s="617">
        <v>257.97</v>
      </c>
      <c r="F9" s="617"/>
      <c r="G9" s="616">
        <v>202.9</v>
      </c>
      <c r="H9" s="616">
        <v>66.48</v>
      </c>
      <c r="I9" s="616">
        <v>3.05</v>
      </c>
      <c r="J9" s="616">
        <v>136.42</v>
      </c>
      <c r="K9" s="616"/>
      <c r="L9" s="616">
        <v>287.87</v>
      </c>
      <c r="M9" s="616">
        <v>95.99</v>
      </c>
      <c r="N9" s="188">
        <v>3</v>
      </c>
      <c r="O9" s="618">
        <v>191.88</v>
      </c>
      <c r="P9" s="32"/>
      <c r="Q9" s="470"/>
    </row>
    <row r="10" spans="1:17" ht="15">
      <c r="A10" s="457" t="s">
        <v>81</v>
      </c>
      <c r="B10" s="616">
        <v>813.72</v>
      </c>
      <c r="C10" s="616">
        <v>281.58</v>
      </c>
      <c r="D10" s="616">
        <v>2.89</v>
      </c>
      <c r="E10" s="617">
        <v>532.14</v>
      </c>
      <c r="F10" s="617"/>
      <c r="G10" s="616">
        <v>405.63</v>
      </c>
      <c r="H10" s="616">
        <v>170.83</v>
      </c>
      <c r="I10" s="616">
        <v>2.37</v>
      </c>
      <c r="J10" s="616">
        <v>234.8</v>
      </c>
      <c r="K10" s="616"/>
      <c r="L10" s="616">
        <v>600.85</v>
      </c>
      <c r="M10" s="616">
        <v>225.63</v>
      </c>
      <c r="N10" s="188">
        <v>2.66</v>
      </c>
      <c r="O10" s="618">
        <v>375.22</v>
      </c>
      <c r="P10" s="116"/>
      <c r="Q10" s="201"/>
    </row>
    <row r="11" spans="1:17" ht="15">
      <c r="A11" s="457" t="s">
        <v>82</v>
      </c>
      <c r="B11" s="616">
        <v>1514.64</v>
      </c>
      <c r="C11" s="616">
        <v>661.8</v>
      </c>
      <c r="D11" s="616">
        <v>2.29</v>
      </c>
      <c r="E11" s="617">
        <v>852.84</v>
      </c>
      <c r="F11" s="617"/>
      <c r="G11" s="616">
        <v>1054.24</v>
      </c>
      <c r="H11" s="616">
        <v>394.93</v>
      </c>
      <c r="I11" s="616">
        <v>2.67</v>
      </c>
      <c r="J11" s="616">
        <v>659.31</v>
      </c>
      <c r="K11" s="616"/>
      <c r="L11" s="616">
        <v>1276.09</v>
      </c>
      <c r="M11" s="616">
        <v>527.78</v>
      </c>
      <c r="N11" s="188">
        <v>2.42</v>
      </c>
      <c r="O11" s="618">
        <v>748.31</v>
      </c>
      <c r="P11" s="116"/>
      <c r="Q11" s="369"/>
    </row>
    <row r="12" spans="1:17" ht="15.75" thickBot="1">
      <c r="A12" s="460" t="s">
        <v>83</v>
      </c>
      <c r="B12" s="620">
        <v>4726.51</v>
      </c>
      <c r="C12" s="620">
        <v>4199.48</v>
      </c>
      <c r="D12" s="620">
        <v>1.13</v>
      </c>
      <c r="E12" s="621">
        <v>527.03</v>
      </c>
      <c r="F12" s="621"/>
      <c r="G12" s="620">
        <v>4234.87</v>
      </c>
      <c r="H12" s="620">
        <v>3723.01</v>
      </c>
      <c r="I12" s="620">
        <v>1.14</v>
      </c>
      <c r="J12" s="620">
        <v>511.85</v>
      </c>
      <c r="K12" s="620"/>
      <c r="L12" s="620">
        <v>4453.97</v>
      </c>
      <c r="M12" s="620">
        <v>3937.63</v>
      </c>
      <c r="N12" s="620">
        <v>1.13</v>
      </c>
      <c r="O12" s="622">
        <v>516.33</v>
      </c>
      <c r="P12" s="116"/>
      <c r="Q12" s="369"/>
    </row>
    <row r="13" spans="1:15" ht="15">
      <c r="A13" s="38"/>
      <c r="B13" s="1719" t="s">
        <v>426</v>
      </c>
      <c r="C13" s="1719"/>
      <c r="D13" s="1719"/>
      <c r="E13" s="1719"/>
      <c r="F13" s="1719"/>
      <c r="G13" s="1719"/>
      <c r="H13" s="1719"/>
      <c r="I13" s="1719"/>
      <c r="J13" s="1719"/>
      <c r="K13" s="1719"/>
      <c r="L13" s="1719"/>
      <c r="M13" s="1719"/>
      <c r="N13" s="1719"/>
      <c r="O13" s="1719"/>
    </row>
    <row r="14" spans="1:15" ht="15">
      <c r="A14" s="457" t="s">
        <v>312</v>
      </c>
      <c r="B14" s="616">
        <v>244.82</v>
      </c>
      <c r="C14" s="616">
        <v>112.99</v>
      </c>
      <c r="D14" s="616">
        <v>2.17</v>
      </c>
      <c r="E14" s="617">
        <v>131.83</v>
      </c>
      <c r="F14" s="617"/>
      <c r="G14" s="616">
        <v>188.93</v>
      </c>
      <c r="H14" s="616">
        <v>87.13</v>
      </c>
      <c r="I14" s="616">
        <v>2.17</v>
      </c>
      <c r="J14" s="616">
        <v>101.8</v>
      </c>
      <c r="K14" s="616"/>
      <c r="L14" s="616">
        <v>217.49</v>
      </c>
      <c r="M14" s="616">
        <v>100.41</v>
      </c>
      <c r="N14" s="188">
        <v>2.17</v>
      </c>
      <c r="O14" s="618">
        <v>117.08</v>
      </c>
    </row>
    <row r="15" spans="1:15" ht="15">
      <c r="A15" s="457" t="s">
        <v>77</v>
      </c>
      <c r="B15" s="616">
        <v>22.59</v>
      </c>
      <c r="C15" s="616">
        <v>10.28</v>
      </c>
      <c r="D15" s="616">
        <v>2.2</v>
      </c>
      <c r="E15" s="617">
        <v>12.31</v>
      </c>
      <c r="F15" s="617"/>
      <c r="G15" s="616">
        <v>17.72</v>
      </c>
      <c r="H15" s="616">
        <v>7.97</v>
      </c>
      <c r="I15" s="616">
        <v>2.22</v>
      </c>
      <c r="J15" s="616">
        <v>9.75</v>
      </c>
      <c r="K15" s="616"/>
      <c r="L15" s="616">
        <v>20.21</v>
      </c>
      <c r="M15" s="616">
        <v>9.15</v>
      </c>
      <c r="N15" s="188">
        <v>2.21</v>
      </c>
      <c r="O15" s="618">
        <v>11.06</v>
      </c>
    </row>
    <row r="16" spans="1:15" ht="15">
      <c r="A16" s="457" t="s">
        <v>78</v>
      </c>
      <c r="B16" s="616">
        <v>148.36</v>
      </c>
      <c r="C16" s="616">
        <v>55.78</v>
      </c>
      <c r="D16" s="616">
        <v>2.66</v>
      </c>
      <c r="E16" s="617">
        <v>92.58</v>
      </c>
      <c r="F16" s="617"/>
      <c r="G16" s="616">
        <v>67.61</v>
      </c>
      <c r="H16" s="616">
        <v>22.98</v>
      </c>
      <c r="I16" s="616">
        <v>2.94</v>
      </c>
      <c r="J16" s="616">
        <v>44.64</v>
      </c>
      <c r="K16" s="616"/>
      <c r="L16" s="616">
        <v>108.97</v>
      </c>
      <c r="M16" s="616">
        <v>39.83</v>
      </c>
      <c r="N16" s="188">
        <v>2.74</v>
      </c>
      <c r="O16" s="618">
        <v>69.14</v>
      </c>
    </row>
    <row r="17" spans="1:15" ht="15">
      <c r="A17" s="457" t="s">
        <v>79</v>
      </c>
      <c r="B17" s="616">
        <v>294.72</v>
      </c>
      <c r="C17" s="616">
        <v>82.55</v>
      </c>
      <c r="D17" s="616">
        <v>3.57</v>
      </c>
      <c r="E17" s="617">
        <v>212.17</v>
      </c>
      <c r="F17" s="617"/>
      <c r="G17" s="616">
        <v>150.46</v>
      </c>
      <c r="H17" s="616">
        <v>32.95</v>
      </c>
      <c r="I17" s="616">
        <v>4.57</v>
      </c>
      <c r="J17" s="616">
        <v>117.51</v>
      </c>
      <c r="K17" s="616"/>
      <c r="L17" s="616">
        <v>222.12</v>
      </c>
      <c r="M17" s="616">
        <v>57.92</v>
      </c>
      <c r="N17" s="188">
        <v>3.83</v>
      </c>
      <c r="O17" s="618">
        <v>164.19</v>
      </c>
    </row>
    <row r="18" spans="1:15" ht="15">
      <c r="A18" s="457" t="s">
        <v>80</v>
      </c>
      <c r="B18" s="616">
        <v>610.98</v>
      </c>
      <c r="C18" s="616">
        <v>128.59</v>
      </c>
      <c r="D18" s="616">
        <v>4.75</v>
      </c>
      <c r="E18" s="617">
        <v>482.39</v>
      </c>
      <c r="F18" s="617"/>
      <c r="G18" s="616">
        <v>359.21</v>
      </c>
      <c r="H18" s="616">
        <v>68.07</v>
      </c>
      <c r="I18" s="616">
        <v>5.28</v>
      </c>
      <c r="J18" s="616">
        <v>291.14</v>
      </c>
      <c r="K18" s="616"/>
      <c r="L18" s="616">
        <v>479.78</v>
      </c>
      <c r="M18" s="616">
        <v>98.23</v>
      </c>
      <c r="N18" s="188">
        <v>4.88</v>
      </c>
      <c r="O18" s="618">
        <v>381.55</v>
      </c>
    </row>
    <row r="19" spans="1:15" ht="15">
      <c r="A19" s="457" t="s">
        <v>81</v>
      </c>
      <c r="B19" s="616">
        <v>1071.62</v>
      </c>
      <c r="C19" s="616">
        <v>277.38</v>
      </c>
      <c r="D19" s="616">
        <v>3.86</v>
      </c>
      <c r="E19" s="617">
        <v>794.23</v>
      </c>
      <c r="F19" s="617"/>
      <c r="G19" s="616">
        <v>680.72</v>
      </c>
      <c r="H19" s="616">
        <v>167.43</v>
      </c>
      <c r="I19" s="616">
        <v>4.07</v>
      </c>
      <c r="J19" s="616">
        <v>513.3</v>
      </c>
      <c r="K19" s="616"/>
      <c r="L19" s="616">
        <v>867.93</v>
      </c>
      <c r="M19" s="616">
        <v>222.02</v>
      </c>
      <c r="N19" s="188">
        <v>3.91</v>
      </c>
      <c r="O19" s="618">
        <v>645.91</v>
      </c>
    </row>
    <row r="20" spans="1:15" ht="15">
      <c r="A20" s="457" t="s">
        <v>82</v>
      </c>
      <c r="B20" s="616">
        <v>1904.85</v>
      </c>
      <c r="C20" s="616">
        <v>650.83</v>
      </c>
      <c r="D20" s="616">
        <v>2.93</v>
      </c>
      <c r="E20" s="617">
        <v>1254.01</v>
      </c>
      <c r="F20" s="617"/>
      <c r="G20" s="616">
        <v>1381.57</v>
      </c>
      <c r="H20" s="616">
        <v>384.73</v>
      </c>
      <c r="I20" s="616">
        <v>3.59</v>
      </c>
      <c r="J20" s="616">
        <v>996.84</v>
      </c>
      <c r="K20" s="616"/>
      <c r="L20" s="616">
        <v>1627.25</v>
      </c>
      <c r="M20" s="616">
        <v>518.06</v>
      </c>
      <c r="N20" s="188">
        <v>3.14</v>
      </c>
      <c r="O20" s="618">
        <v>1109.19</v>
      </c>
    </row>
    <row r="21" spans="1:17" ht="15.75" thickBot="1">
      <c r="A21" s="460" t="s">
        <v>83</v>
      </c>
      <c r="B21" s="623">
        <v>5498.72</v>
      </c>
      <c r="C21" s="623">
        <v>4132.11</v>
      </c>
      <c r="D21" s="623">
        <v>1.33</v>
      </c>
      <c r="E21" s="624">
        <v>1366.61</v>
      </c>
      <c r="F21" s="624"/>
      <c r="G21" s="623">
        <v>4706.99</v>
      </c>
      <c r="H21" s="623">
        <v>3662.19</v>
      </c>
      <c r="I21" s="623">
        <v>1.29</v>
      </c>
      <c r="J21" s="623">
        <v>1044.8</v>
      </c>
      <c r="K21" s="623"/>
      <c r="L21" s="623">
        <v>5044.54</v>
      </c>
      <c r="M21" s="623">
        <v>3876.44</v>
      </c>
      <c r="N21" s="623">
        <v>1.3</v>
      </c>
      <c r="O21" s="625">
        <v>1168.1</v>
      </c>
      <c r="Q21" s="626"/>
    </row>
    <row r="22" spans="1:15" ht="30" customHeight="1">
      <c r="A22" s="1615" t="s">
        <v>430</v>
      </c>
      <c r="B22" s="1615"/>
      <c r="C22" s="1615"/>
      <c r="D22" s="1615"/>
      <c r="E22" s="1615"/>
      <c r="F22" s="1615"/>
      <c r="G22" s="1615"/>
      <c r="H22" s="1615"/>
      <c r="I22" s="1615"/>
      <c r="J22" s="1615"/>
      <c r="K22" s="1615"/>
      <c r="L22" s="1615"/>
      <c r="M22" s="1615"/>
      <c r="N22" s="1615"/>
      <c r="O22" s="1615"/>
    </row>
    <row r="23" spans="1:15" ht="15">
      <c r="A23" s="251" t="s">
        <v>431</v>
      </c>
      <c r="B23" s="116"/>
      <c r="C23" s="116"/>
      <c r="D23" s="116"/>
      <c r="E23" s="116"/>
      <c r="F23" s="116"/>
      <c r="G23" s="116"/>
      <c r="H23" s="116"/>
      <c r="I23" s="116"/>
      <c r="J23" s="116"/>
      <c r="K23" s="116"/>
      <c r="L23" s="116"/>
      <c r="M23" s="116"/>
      <c r="N23" s="116"/>
      <c r="O23" s="116"/>
    </row>
    <row r="24" spans="1:15" ht="26.25" customHeight="1">
      <c r="A24" s="1615" t="s">
        <v>866</v>
      </c>
      <c r="B24" s="1615"/>
      <c r="C24" s="1615"/>
      <c r="D24" s="1615"/>
      <c r="E24" s="1615"/>
      <c r="F24" s="1615"/>
      <c r="G24" s="1615"/>
      <c r="H24" s="1615"/>
      <c r="I24" s="1615"/>
      <c r="J24" s="1615"/>
      <c r="K24" s="1615"/>
      <c r="L24" s="1615"/>
      <c r="M24" s="1615"/>
      <c r="N24" s="1615"/>
      <c r="O24" s="1615"/>
    </row>
    <row r="25" spans="1:15" ht="24.75" customHeight="1">
      <c r="A25" s="1615" t="s">
        <v>433</v>
      </c>
      <c r="B25" s="1615"/>
      <c r="C25" s="1615"/>
      <c r="D25" s="1615"/>
      <c r="E25" s="1615"/>
      <c r="F25" s="1615"/>
      <c r="G25" s="1615"/>
      <c r="H25" s="1615"/>
      <c r="I25" s="1615"/>
      <c r="J25" s="1615"/>
      <c r="K25" s="1615"/>
      <c r="L25" s="1615"/>
      <c r="M25" s="1615"/>
      <c r="N25" s="1615"/>
      <c r="O25" s="1615"/>
    </row>
    <row r="26" spans="1:15" ht="26.25" customHeight="1">
      <c r="A26" s="1615" t="s">
        <v>434</v>
      </c>
      <c r="B26" s="1615"/>
      <c r="C26" s="1615"/>
      <c r="D26" s="1615"/>
      <c r="E26" s="1615"/>
      <c r="F26" s="1615"/>
      <c r="G26" s="1615"/>
      <c r="H26" s="1615"/>
      <c r="I26" s="1615"/>
      <c r="J26" s="1615"/>
      <c r="K26" s="1615"/>
      <c r="L26" s="1615"/>
      <c r="M26" s="1615"/>
      <c r="N26" s="1615"/>
      <c r="O26" s="1615"/>
    </row>
    <row r="27" spans="1:15" ht="15">
      <c r="A27" s="251" t="s">
        <v>867</v>
      </c>
      <c r="B27" s="116"/>
      <c r="C27" s="116"/>
      <c r="D27" s="116"/>
      <c r="E27" s="116"/>
      <c r="F27" s="116"/>
      <c r="G27" s="116"/>
      <c r="H27" s="116"/>
      <c r="I27" s="116"/>
      <c r="J27" s="116"/>
      <c r="K27" s="116"/>
      <c r="L27" s="116"/>
      <c r="M27" s="116"/>
      <c r="N27" s="116"/>
      <c r="O27" s="116"/>
    </row>
    <row r="28" spans="1:15" ht="15">
      <c r="A28" s="116" t="s">
        <v>868</v>
      </c>
      <c r="B28" s="116"/>
      <c r="C28" s="116"/>
      <c r="D28" s="116"/>
      <c r="E28" s="116"/>
      <c r="F28" s="116"/>
      <c r="G28" s="116"/>
      <c r="H28" s="116"/>
      <c r="I28" s="116"/>
      <c r="J28" s="116"/>
      <c r="K28" s="116"/>
      <c r="L28" s="116"/>
      <c r="M28" s="116"/>
      <c r="N28" s="116"/>
      <c r="O28" s="116"/>
    </row>
    <row r="29" spans="1:15" ht="15">
      <c r="A29" s="116" t="s">
        <v>869</v>
      </c>
      <c r="B29" s="116"/>
      <c r="C29" s="116"/>
      <c r="D29" s="116"/>
      <c r="E29" s="116"/>
      <c r="F29" s="116"/>
      <c r="G29" s="116"/>
      <c r="H29" s="116"/>
      <c r="I29" s="116"/>
      <c r="J29" s="116"/>
      <c r="K29" s="116"/>
      <c r="L29" s="116"/>
      <c r="M29" s="116"/>
      <c r="N29" s="116"/>
      <c r="O29" s="116"/>
    </row>
    <row r="30" spans="1:15" ht="15" customHeight="1">
      <c r="A30" s="251" t="s">
        <v>918</v>
      </c>
      <c r="B30" s="116"/>
      <c r="C30" s="116"/>
      <c r="D30" s="116"/>
      <c r="E30" s="116"/>
      <c r="F30" s="116"/>
      <c r="G30" s="116"/>
      <c r="H30" s="116"/>
      <c r="I30" s="116"/>
      <c r="J30" s="116"/>
      <c r="K30" s="116"/>
      <c r="L30" s="116"/>
      <c r="M30" s="116"/>
      <c r="N30" s="116"/>
      <c r="O30" s="116"/>
    </row>
    <row r="31" spans="1:15" ht="15">
      <c r="A31" s="470"/>
      <c r="B31" s="296"/>
      <c r="C31" s="296"/>
      <c r="D31" s="296"/>
      <c r="E31" s="296"/>
      <c r="F31" s="296"/>
      <c r="G31" s="296"/>
      <c r="H31" s="296"/>
      <c r="I31" s="296"/>
      <c r="J31" s="296"/>
      <c r="K31" s="296"/>
      <c r="L31" s="296"/>
      <c r="M31" s="296"/>
      <c r="N31" s="296"/>
      <c r="O31" s="369"/>
    </row>
  </sheetData>
  <sheetProtection/>
  <mergeCells count="10">
    <mergeCell ref="A1:O1"/>
    <mergeCell ref="A24:O24"/>
    <mergeCell ref="A25:O25"/>
    <mergeCell ref="A26:O26"/>
    <mergeCell ref="B2:E2"/>
    <mergeCell ref="G2:J2"/>
    <mergeCell ref="L2:O2"/>
    <mergeCell ref="B4:O4"/>
    <mergeCell ref="B13:O13"/>
    <mergeCell ref="A22:O22"/>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sheetPr>
    <tabColor theme="0" tint="-0.1499900072813034"/>
  </sheetPr>
  <dimension ref="A1:K55"/>
  <sheetViews>
    <sheetView zoomScalePageLayoutView="0" workbookViewId="0" topLeftCell="A1">
      <selection activeCell="A40" sqref="A40"/>
    </sheetView>
  </sheetViews>
  <sheetFormatPr defaultColWidth="8.00390625" defaultRowHeight="15"/>
  <cols>
    <col min="1" max="1" width="16.7109375" style="121" customWidth="1"/>
    <col min="2" max="2" width="15.8515625" style="121" customWidth="1"/>
    <col min="3" max="3" width="18.8515625" style="121" customWidth="1"/>
    <col min="4" max="4" width="18.57421875" style="121" customWidth="1"/>
    <col min="5" max="5" width="9.28125" style="121" bestFit="1" customWidth="1"/>
    <col min="6" max="6" width="14.28125" style="121" bestFit="1" customWidth="1"/>
    <col min="7" max="7" width="8.140625" style="121" customWidth="1"/>
    <col min="8" max="16384" width="8.00390625" style="121" customWidth="1"/>
  </cols>
  <sheetData>
    <row r="1" spans="1:6" ht="33.75" customHeight="1" thickBot="1">
      <c r="A1" s="1605" t="s">
        <v>2270</v>
      </c>
      <c r="B1" s="1605"/>
      <c r="C1" s="1605"/>
      <c r="D1" s="1605"/>
      <c r="E1" s="1605"/>
      <c r="F1" s="1605"/>
    </row>
    <row r="2" spans="1:6" ht="23.25" thickBot="1">
      <c r="A2" s="627"/>
      <c r="B2" s="299" t="s">
        <v>870</v>
      </c>
      <c r="C2" s="319" t="s">
        <v>871</v>
      </c>
      <c r="D2" s="319" t="s">
        <v>872</v>
      </c>
      <c r="E2" s="517" t="s">
        <v>873</v>
      </c>
      <c r="F2" s="517" t="s">
        <v>874</v>
      </c>
    </row>
    <row r="3" spans="1:6" ht="11.25">
      <c r="A3" s="175"/>
      <c r="B3" s="1720" t="s">
        <v>21</v>
      </c>
      <c r="C3" s="1720"/>
      <c r="D3" s="1720"/>
      <c r="E3" s="1720"/>
      <c r="F3" s="1720"/>
    </row>
    <row r="4" spans="1:6" ht="11.25">
      <c r="A4" s="383">
        <v>2001</v>
      </c>
      <c r="B4" s="628">
        <v>481</v>
      </c>
      <c r="C4" s="472">
        <v>1024.34</v>
      </c>
      <c r="D4" s="157">
        <v>630.521</v>
      </c>
      <c r="E4" s="157">
        <v>1.6245929953165714</v>
      </c>
      <c r="F4" s="157">
        <v>393.81899999999996</v>
      </c>
    </row>
    <row r="5" spans="1:6" ht="11.25">
      <c r="A5" s="383">
        <v>2002</v>
      </c>
      <c r="B5" s="628">
        <v>516</v>
      </c>
      <c r="C5" s="472">
        <v>1009.38</v>
      </c>
      <c r="D5" s="157">
        <v>643.058</v>
      </c>
      <c r="E5" s="157">
        <v>1.5696562362959485</v>
      </c>
      <c r="F5" s="157">
        <v>366.322</v>
      </c>
    </row>
    <row r="6" spans="1:6" ht="11.25">
      <c r="A6" s="383">
        <v>2003</v>
      </c>
      <c r="B6" s="628">
        <v>485</v>
      </c>
      <c r="C6" s="472">
        <v>914.96</v>
      </c>
      <c r="D6" s="157">
        <v>632.626</v>
      </c>
      <c r="E6" s="157">
        <v>1.446288960618122</v>
      </c>
      <c r="F6" s="157">
        <v>282.33400000000006</v>
      </c>
    </row>
    <row r="7" spans="1:6" ht="11.25">
      <c r="A7" s="383">
        <v>2004</v>
      </c>
      <c r="B7" s="628">
        <v>490</v>
      </c>
      <c r="C7" s="472">
        <v>914.65</v>
      </c>
      <c r="D7" s="157">
        <v>636.965</v>
      </c>
      <c r="E7" s="157">
        <v>1.4359501699465433</v>
      </c>
      <c r="F7" s="157">
        <v>277.68499999999995</v>
      </c>
    </row>
    <row r="8" spans="1:11" ht="11.25">
      <c r="A8" s="383">
        <v>2005</v>
      </c>
      <c r="B8" s="628">
        <v>507</v>
      </c>
      <c r="C8" s="472">
        <v>950.66</v>
      </c>
      <c r="D8" s="157">
        <v>602.474</v>
      </c>
      <c r="E8" s="157">
        <v>1.5779270142777944</v>
      </c>
      <c r="F8" s="157">
        <v>348.1859999999999</v>
      </c>
      <c r="J8" s="160"/>
      <c r="K8" s="160"/>
    </row>
    <row r="9" spans="1:11" ht="11.25">
      <c r="A9" s="383">
        <v>2006</v>
      </c>
      <c r="B9" s="628">
        <v>530</v>
      </c>
      <c r="C9" s="472">
        <v>920.02</v>
      </c>
      <c r="D9" s="157">
        <v>606.548</v>
      </c>
      <c r="E9" s="157">
        <v>1.5168131788415755</v>
      </c>
      <c r="F9" s="157">
        <v>313.472</v>
      </c>
      <c r="J9" s="160"/>
      <c r="K9" s="160"/>
    </row>
    <row r="10" spans="1:11" ht="11.25">
      <c r="A10" s="383">
        <v>2007</v>
      </c>
      <c r="B10" s="628">
        <v>601</v>
      </c>
      <c r="C10" s="472">
        <v>999.54</v>
      </c>
      <c r="D10" s="157">
        <v>604.316</v>
      </c>
      <c r="E10" s="157">
        <v>1.6540022107639047</v>
      </c>
      <c r="F10" s="157">
        <v>395.22399999999993</v>
      </c>
      <c r="J10" s="160"/>
      <c r="K10" s="160"/>
    </row>
    <row r="11" spans="1:11" ht="11.25">
      <c r="A11" s="383">
        <v>2008</v>
      </c>
      <c r="B11" s="628">
        <v>559</v>
      </c>
      <c r="C11" s="472">
        <v>950.69</v>
      </c>
      <c r="D11" s="157">
        <v>615.386</v>
      </c>
      <c r="E11" s="157">
        <v>1.5448677740475085</v>
      </c>
      <c r="F11" s="157">
        <v>335.3040000000001</v>
      </c>
      <c r="J11" s="160"/>
      <c r="K11" s="160"/>
    </row>
    <row r="12" spans="1:11" ht="11.25">
      <c r="A12" s="383">
        <v>2009</v>
      </c>
      <c r="B12" s="628">
        <v>591</v>
      </c>
      <c r="C12" s="472">
        <v>949.27</v>
      </c>
      <c r="D12" s="157">
        <v>583.037</v>
      </c>
      <c r="E12" s="157">
        <v>1.6281470987261528</v>
      </c>
      <c r="F12" s="157">
        <v>366.23299999999995</v>
      </c>
      <c r="J12" s="160"/>
      <c r="K12" s="160"/>
    </row>
    <row r="13" spans="1:11" ht="11.25">
      <c r="A13" s="383">
        <v>2010</v>
      </c>
      <c r="B13" s="628">
        <v>622</v>
      </c>
      <c r="C13" s="472">
        <v>956.36</v>
      </c>
      <c r="D13" s="157">
        <v>582.695</v>
      </c>
      <c r="E13" s="157">
        <v>1.64127030436163</v>
      </c>
      <c r="F13" s="157">
        <v>373.66499999999996</v>
      </c>
      <c r="J13" s="160"/>
      <c r="K13" s="160"/>
    </row>
    <row r="14" spans="1:6" ht="11.25">
      <c r="A14" s="38" t="s">
        <v>875</v>
      </c>
      <c r="B14" s="199" t="s">
        <v>695</v>
      </c>
      <c r="C14" s="199">
        <v>-3.762424242424243</v>
      </c>
      <c r="D14" s="630" t="s">
        <v>876</v>
      </c>
      <c r="E14" s="199">
        <v>0.007878787878787883</v>
      </c>
      <c r="F14" s="199">
        <v>2.4</v>
      </c>
    </row>
    <row r="15" spans="1:6" ht="11.25">
      <c r="A15" s="631" t="s">
        <v>877</v>
      </c>
      <c r="B15" s="632" t="s">
        <v>878</v>
      </c>
      <c r="C15" s="632">
        <v>-3.4</v>
      </c>
      <c r="D15" s="633" t="s">
        <v>879</v>
      </c>
      <c r="E15" s="632">
        <v>5.5</v>
      </c>
      <c r="F15" s="632">
        <v>5.6</v>
      </c>
    </row>
    <row r="16" spans="1:6" ht="11.25">
      <c r="A16" s="175"/>
      <c r="B16" s="1720" t="s">
        <v>426</v>
      </c>
      <c r="C16" s="1720"/>
      <c r="D16" s="1720"/>
      <c r="E16" s="1720"/>
      <c r="F16" s="1720"/>
    </row>
    <row r="17" spans="1:7" ht="11.25">
      <c r="A17" s="383">
        <v>2001</v>
      </c>
      <c r="B17" s="628">
        <v>1936</v>
      </c>
      <c r="C17" s="472">
        <v>1213.3146804269227</v>
      </c>
      <c r="D17" s="157">
        <v>638.1337836744922</v>
      </c>
      <c r="E17" s="157">
        <v>1.9013484499134847</v>
      </c>
      <c r="F17" s="157">
        <v>575.1808967524305</v>
      </c>
      <c r="G17" s="132"/>
    </row>
    <row r="18" spans="1:6" ht="11.25">
      <c r="A18" s="383">
        <v>2002</v>
      </c>
      <c r="B18" s="628">
        <v>2046</v>
      </c>
      <c r="C18" s="472">
        <v>1209.4438857526634</v>
      </c>
      <c r="D18" s="157">
        <v>646.777140987688</v>
      </c>
      <c r="E18" s="157">
        <v>1.8699545934875368</v>
      </c>
      <c r="F18" s="157">
        <v>562.6667447649754</v>
      </c>
    </row>
    <row r="19" spans="1:6" ht="11.25">
      <c r="A19" s="383">
        <v>2003</v>
      </c>
      <c r="B19" s="628">
        <v>1964</v>
      </c>
      <c r="C19" s="472">
        <v>1143.476097493209</v>
      </c>
      <c r="D19" s="157">
        <v>630.0941932772788</v>
      </c>
      <c r="E19" s="157">
        <v>1.8147700926201231</v>
      </c>
      <c r="F19" s="157">
        <v>513.3819042159301</v>
      </c>
    </row>
    <row r="20" spans="1:6" ht="11.25">
      <c r="A20" s="383">
        <v>2004</v>
      </c>
      <c r="B20" s="628">
        <v>2049</v>
      </c>
      <c r="C20" s="472">
        <v>1194.104847202162</v>
      </c>
      <c r="D20" s="157">
        <v>626.2764061601339</v>
      </c>
      <c r="E20" s="157">
        <v>1.9066738511251515</v>
      </c>
      <c r="F20" s="157">
        <v>567.8284410420282</v>
      </c>
    </row>
    <row r="21" spans="1:11" ht="11.25">
      <c r="A21" s="383">
        <v>2005</v>
      </c>
      <c r="B21" s="628">
        <v>2028</v>
      </c>
      <c r="C21" s="472">
        <v>1099.206565943784</v>
      </c>
      <c r="D21" s="157">
        <v>598.5605198698236</v>
      </c>
      <c r="E21" s="157">
        <v>1.8364167522823627</v>
      </c>
      <c r="F21" s="157">
        <v>500.6460460739604</v>
      </c>
      <c r="J21" s="129"/>
      <c r="K21" s="129"/>
    </row>
    <row r="22" spans="1:11" ht="11.25">
      <c r="A22" s="383">
        <v>2006</v>
      </c>
      <c r="B22" s="628">
        <v>2133</v>
      </c>
      <c r="C22" s="472">
        <v>1160.95</v>
      </c>
      <c r="D22" s="157">
        <v>599.181</v>
      </c>
      <c r="E22" s="157">
        <v>1.93756</v>
      </c>
      <c r="F22" s="157">
        <v>561.765</v>
      </c>
      <c r="J22" s="129"/>
      <c r="K22" s="129"/>
    </row>
    <row r="23" spans="1:11" ht="11.25">
      <c r="A23" s="383">
        <v>2007</v>
      </c>
      <c r="B23" s="628">
        <v>2243</v>
      </c>
      <c r="C23" s="472">
        <v>1186.2</v>
      </c>
      <c r="D23" s="157">
        <v>604.477</v>
      </c>
      <c r="E23" s="157">
        <v>1.96236</v>
      </c>
      <c r="F23" s="157">
        <v>581.723</v>
      </c>
      <c r="J23" s="129"/>
      <c r="K23" s="129"/>
    </row>
    <row r="24" spans="1:11" ht="11.25">
      <c r="A24" s="383">
        <v>2008</v>
      </c>
      <c r="B24" s="628">
        <v>2215</v>
      </c>
      <c r="C24" s="472">
        <v>1154.28</v>
      </c>
      <c r="D24" s="157">
        <v>616.48</v>
      </c>
      <c r="E24" s="157">
        <v>1.87237</v>
      </c>
      <c r="F24" s="157">
        <v>537.797</v>
      </c>
      <c r="J24" s="129"/>
      <c r="K24" s="129"/>
    </row>
    <row r="25" spans="1:11" ht="11.25">
      <c r="A25" s="383">
        <v>2009</v>
      </c>
      <c r="B25" s="628">
        <v>2230</v>
      </c>
      <c r="C25" s="472">
        <v>1127.12</v>
      </c>
      <c r="D25" s="157">
        <v>583.036</v>
      </c>
      <c r="E25" s="157">
        <v>1.93318</v>
      </c>
      <c r="F25" s="157">
        <v>583.036</v>
      </c>
      <c r="J25" s="129"/>
      <c r="K25" s="129"/>
    </row>
    <row r="26" spans="1:11" ht="11.25">
      <c r="A26" s="383">
        <v>2010</v>
      </c>
      <c r="B26" s="628">
        <v>2311</v>
      </c>
      <c r="C26" s="472">
        <v>1132.76</v>
      </c>
      <c r="D26" s="157">
        <v>583.539</v>
      </c>
      <c r="E26" s="157">
        <v>1.94119</v>
      </c>
      <c r="F26" s="157">
        <v>583.539</v>
      </c>
      <c r="J26" s="129"/>
      <c r="K26" s="129"/>
    </row>
    <row r="27" spans="1:6" ht="11.25">
      <c r="A27" s="38" t="s">
        <v>875</v>
      </c>
      <c r="B27" s="199" t="s">
        <v>880</v>
      </c>
      <c r="C27" s="630" t="s">
        <v>881</v>
      </c>
      <c r="D27" s="199" t="s">
        <v>882</v>
      </c>
      <c r="E27" s="199">
        <v>0.014481575757575764</v>
      </c>
      <c r="F27" s="199">
        <v>2.682944397536978</v>
      </c>
    </row>
    <row r="28" spans="1:7" ht="11.25">
      <c r="A28" s="631" t="s">
        <v>877</v>
      </c>
      <c r="B28" s="632" t="s">
        <v>694</v>
      </c>
      <c r="C28" s="633" t="s">
        <v>883</v>
      </c>
      <c r="D28" s="632" t="s">
        <v>884</v>
      </c>
      <c r="E28" s="632">
        <v>3.893943683645466</v>
      </c>
      <c r="F28" s="632">
        <v>4.198070505152042</v>
      </c>
      <c r="G28" s="391"/>
    </row>
    <row r="29" spans="1:7" s="629" customFormat="1" ht="15" customHeight="1">
      <c r="A29" s="159" t="s">
        <v>885</v>
      </c>
      <c r="B29" s="159"/>
      <c r="C29" s="24"/>
      <c r="D29" s="24"/>
      <c r="E29" s="24"/>
      <c r="F29" s="24"/>
      <c r="G29" s="214"/>
    </row>
    <row r="30" spans="1:7" ht="42" customHeight="1">
      <c r="A30" s="1594" t="s">
        <v>430</v>
      </c>
      <c r="B30" s="1677"/>
      <c r="C30" s="1677"/>
      <c r="D30" s="1677"/>
      <c r="E30" s="1677"/>
      <c r="F30" s="1677"/>
      <c r="G30" s="214"/>
    </row>
    <row r="31" spans="1:7" ht="31.5" customHeight="1">
      <c r="A31" s="1586" t="s">
        <v>886</v>
      </c>
      <c r="B31" s="1681"/>
      <c r="C31" s="1681"/>
      <c r="D31" s="1681"/>
      <c r="E31" s="1681"/>
      <c r="F31" s="1681"/>
      <c r="G31" s="214"/>
    </row>
    <row r="32" spans="1:7" ht="22.5" customHeight="1">
      <c r="A32" s="1603" t="s">
        <v>887</v>
      </c>
      <c r="B32" s="1677"/>
      <c r="C32" s="1677"/>
      <c r="D32" s="1677"/>
      <c r="E32" s="1677"/>
      <c r="F32" s="1677"/>
      <c r="G32" s="214"/>
    </row>
    <row r="33" spans="1:7" ht="23.25" customHeight="1">
      <c r="A33" s="1603" t="s">
        <v>888</v>
      </c>
      <c r="B33" s="1603"/>
      <c r="C33" s="1603"/>
      <c r="D33" s="1603"/>
      <c r="E33" s="1603"/>
      <c r="F33" s="1603"/>
      <c r="G33" s="214"/>
    </row>
    <row r="34" spans="1:7" s="214" customFormat="1" ht="15" customHeight="1">
      <c r="A34" s="1603" t="s">
        <v>889</v>
      </c>
      <c r="B34" s="1603"/>
      <c r="C34" s="1677"/>
      <c r="D34" s="1677"/>
      <c r="E34" s="1677"/>
      <c r="F34" s="1677"/>
      <c r="G34" s="457"/>
    </row>
    <row r="35" spans="1:7" ht="15" customHeight="1">
      <c r="A35" s="159" t="s">
        <v>890</v>
      </c>
      <c r="B35" s="159"/>
      <c r="C35" s="159"/>
      <c r="D35" s="159"/>
      <c r="E35" s="159"/>
      <c r="F35" s="159"/>
      <c r="G35" s="214"/>
    </row>
    <row r="36" spans="1:7" ht="15" customHeight="1">
      <c r="A36" s="159" t="s">
        <v>891</v>
      </c>
      <c r="B36" s="159"/>
      <c r="C36" s="159"/>
      <c r="D36" s="24"/>
      <c r="E36" s="24"/>
      <c r="F36" s="159"/>
      <c r="G36" s="214"/>
    </row>
    <row r="37" spans="1:6" ht="15" customHeight="1">
      <c r="A37" s="4" t="s">
        <v>892</v>
      </c>
      <c r="B37" s="115"/>
      <c r="C37" s="159"/>
      <c r="D37" s="24"/>
      <c r="E37" s="24"/>
      <c r="F37" s="159"/>
    </row>
    <row r="38" spans="1:6" ht="15" customHeight="1">
      <c r="A38" s="4" t="s">
        <v>893</v>
      </c>
      <c r="B38" s="115"/>
      <c r="C38" s="159"/>
      <c r="D38" s="24"/>
      <c r="E38" s="24"/>
      <c r="F38" s="159"/>
    </row>
    <row r="39" spans="1:6" ht="15" customHeight="1">
      <c r="A39" s="559" t="s">
        <v>766</v>
      </c>
      <c r="B39" s="634"/>
      <c r="C39" s="159"/>
      <c r="D39" s="159"/>
      <c r="E39" s="159"/>
      <c r="F39" s="159"/>
    </row>
    <row r="40" spans="1:2" ht="11.25">
      <c r="A40" s="159"/>
      <c r="B40" s="175"/>
    </row>
    <row r="41" spans="1:2" ht="15">
      <c r="A41" s="53"/>
      <c r="B41" s="58"/>
    </row>
    <row r="42" spans="1:3" ht="12.75">
      <c r="A42" s="376"/>
      <c r="B42" s="635"/>
      <c r="C42" s="457"/>
    </row>
    <row r="43" spans="1:3" ht="12.75">
      <c r="A43" s="376"/>
      <c r="B43" s="115"/>
      <c r="C43" s="125"/>
    </row>
    <row r="44" spans="1:3" ht="11.25">
      <c r="A44" s="125"/>
      <c r="B44" s="115"/>
      <c r="C44" s="125"/>
    </row>
    <row r="45" spans="1:3" ht="11.25">
      <c r="A45" s="125"/>
      <c r="B45" s="115"/>
      <c r="C45" s="125"/>
    </row>
    <row r="46" spans="1:3" ht="11.25">
      <c r="A46" s="125"/>
      <c r="B46" s="115"/>
      <c r="C46" s="125"/>
    </row>
    <row r="47" spans="1:3" ht="11.25">
      <c r="A47" s="125"/>
      <c r="B47" s="117"/>
      <c r="C47" s="125"/>
    </row>
    <row r="48" spans="1:3" ht="11.25">
      <c r="A48" s="125"/>
      <c r="B48" s="117"/>
      <c r="C48" s="125"/>
    </row>
    <row r="49" spans="1:3" ht="11.25">
      <c r="A49" s="125"/>
      <c r="B49" s="115"/>
      <c r="C49" s="125"/>
    </row>
    <row r="53" ht="11.25">
      <c r="B53" s="159"/>
    </row>
    <row r="54" ht="11.25">
      <c r="B54" s="159"/>
    </row>
    <row r="55" ht="11.25">
      <c r="B55" s="356"/>
    </row>
  </sheetData>
  <sheetProtection/>
  <mergeCells count="8">
    <mergeCell ref="A1:F1"/>
    <mergeCell ref="A34:F34"/>
    <mergeCell ref="B3:F3"/>
    <mergeCell ref="B16:F16"/>
    <mergeCell ref="A30:F30"/>
    <mergeCell ref="A31:F31"/>
    <mergeCell ref="A32:F32"/>
    <mergeCell ref="A33:F33"/>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sheetPr>
    <tabColor theme="0" tint="-0.1499900072813034"/>
  </sheetPr>
  <dimension ref="A1:Y32"/>
  <sheetViews>
    <sheetView zoomScalePageLayoutView="0" workbookViewId="0" topLeftCell="A1">
      <selection activeCell="A33" sqref="A33"/>
    </sheetView>
  </sheetViews>
  <sheetFormatPr defaultColWidth="9.140625" defaultRowHeight="15"/>
  <cols>
    <col min="1" max="1" width="32.57421875" style="182" customWidth="1"/>
    <col min="2" max="2" width="11.8515625" style="182" customWidth="1"/>
    <col min="3" max="3" width="11.57421875" style="182" customWidth="1"/>
    <col min="4" max="4" width="3.7109375" style="182" customWidth="1"/>
    <col min="5" max="5" width="10.57421875" style="182" customWidth="1"/>
    <col min="6" max="6" width="12.57421875" style="182" customWidth="1"/>
    <col min="7" max="7" width="9.140625" style="182" customWidth="1"/>
    <col min="8" max="8" width="3.00390625" style="182" customWidth="1"/>
    <col min="9" max="9" width="10.57421875" style="182" customWidth="1"/>
    <col min="10" max="10" width="11.7109375" style="182" customWidth="1"/>
    <col min="11" max="11" width="2.8515625" style="182" customWidth="1"/>
    <col min="12" max="12" width="10.00390625" style="182" customWidth="1"/>
    <col min="13" max="13" width="12.7109375" style="182" customWidth="1"/>
    <col min="14" max="16384" width="9.140625" style="182" customWidth="1"/>
  </cols>
  <sheetData>
    <row r="1" spans="1:14" s="233" customFormat="1" ht="17.25" thickBot="1">
      <c r="A1" s="253" t="s">
        <v>894</v>
      </c>
      <c r="B1" s="636"/>
      <c r="C1" s="636"/>
      <c r="H1" s="636"/>
      <c r="I1" s="636"/>
      <c r="J1" s="636"/>
      <c r="M1" s="203"/>
      <c r="N1" s="203"/>
    </row>
    <row r="2" spans="1:14" ht="15.75" thickBot="1">
      <c r="A2" s="282"/>
      <c r="B2" s="1721" t="s">
        <v>4</v>
      </c>
      <c r="C2" s="1721"/>
      <c r="D2" s="17"/>
      <c r="E2" s="1649" t="s">
        <v>895</v>
      </c>
      <c r="F2" s="1649"/>
      <c r="G2" s="1649"/>
      <c r="H2" s="3"/>
      <c r="I2" s="1721" t="s">
        <v>4</v>
      </c>
      <c r="J2" s="1721"/>
      <c r="K2" s="17"/>
      <c r="L2" s="1649" t="s">
        <v>2271</v>
      </c>
      <c r="M2" s="1649"/>
      <c r="N2" s="1649"/>
    </row>
    <row r="3" spans="1:14" ht="24" thickBot="1">
      <c r="A3" s="276" t="s">
        <v>420</v>
      </c>
      <c r="B3" s="277" t="s">
        <v>0</v>
      </c>
      <c r="C3" s="299" t="s">
        <v>1</v>
      </c>
      <c r="D3" s="277"/>
      <c r="E3" s="299" t="s">
        <v>0</v>
      </c>
      <c r="F3" s="299" t="s">
        <v>1</v>
      </c>
      <c r="G3" s="277" t="s">
        <v>441</v>
      </c>
      <c r="H3" s="185"/>
      <c r="I3" s="277" t="s">
        <v>0</v>
      </c>
      <c r="J3" s="299" t="s">
        <v>1</v>
      </c>
      <c r="K3" s="277"/>
      <c r="L3" s="299" t="s">
        <v>0</v>
      </c>
      <c r="M3" s="299" t="s">
        <v>1</v>
      </c>
      <c r="N3" s="277" t="s">
        <v>441</v>
      </c>
    </row>
    <row r="4" spans="1:14" ht="15">
      <c r="A4" s="275"/>
      <c r="B4" s="1650" t="s">
        <v>21</v>
      </c>
      <c r="C4" s="1650"/>
      <c r="D4" s="1650"/>
      <c r="E4" s="1650"/>
      <c r="F4" s="1650"/>
      <c r="G4" s="1650"/>
      <c r="H4" s="3"/>
      <c r="I4" s="1722" t="s">
        <v>896</v>
      </c>
      <c r="J4" s="1723"/>
      <c r="K4" s="1723"/>
      <c r="L4" s="1723"/>
      <c r="M4" s="1723"/>
      <c r="N4" s="1723"/>
    </row>
    <row r="5" spans="1:25" ht="15">
      <c r="A5" s="635" t="s">
        <v>897</v>
      </c>
      <c r="B5" s="105">
        <v>30.313468825353084</v>
      </c>
      <c r="C5" s="105">
        <v>34.54853019867778</v>
      </c>
      <c r="D5" s="637"/>
      <c r="E5" s="638">
        <v>338.85</v>
      </c>
      <c r="F5" s="638">
        <v>203.913</v>
      </c>
      <c r="G5" s="593" t="s">
        <v>128</v>
      </c>
      <c r="H5" s="593"/>
      <c r="I5" s="105">
        <v>26.275601868487243</v>
      </c>
      <c r="J5" s="105">
        <v>33.869310924649895</v>
      </c>
      <c r="K5" s="637"/>
      <c r="L5" s="638">
        <v>351.03</v>
      </c>
      <c r="M5" s="638">
        <v>201.006</v>
      </c>
      <c r="N5" s="593" t="s">
        <v>128</v>
      </c>
      <c r="Q5" s="639"/>
      <c r="R5" s="639"/>
      <c r="S5" s="639"/>
      <c r="T5" s="639"/>
      <c r="Y5" s="182">
        <v>27.07848254800247</v>
      </c>
    </row>
    <row r="6" spans="1:25" ht="15">
      <c r="A6" s="635" t="s">
        <v>898</v>
      </c>
      <c r="B6" s="105">
        <v>22.45952462969342</v>
      </c>
      <c r="C6" s="105">
        <v>29.555262113130688</v>
      </c>
      <c r="D6" s="637"/>
      <c r="E6" s="638">
        <v>225.81</v>
      </c>
      <c r="F6" s="638">
        <v>177.63</v>
      </c>
      <c r="G6" s="593" t="s">
        <v>152</v>
      </c>
      <c r="H6" s="593"/>
      <c r="I6" s="105">
        <v>18.927416457060726</v>
      </c>
      <c r="J6" s="105">
        <v>29.9143838827503</v>
      </c>
      <c r="K6" s="637"/>
      <c r="L6" s="638">
        <v>244.578</v>
      </c>
      <c r="M6" s="638">
        <v>178.016</v>
      </c>
      <c r="N6" s="593" t="s">
        <v>108</v>
      </c>
      <c r="Q6" s="639"/>
      <c r="R6" s="639"/>
      <c r="S6" s="639"/>
      <c r="T6" s="639"/>
      <c r="Y6" s="182">
        <v>8.518971759855894</v>
      </c>
    </row>
    <row r="7" spans="1:25" ht="15">
      <c r="A7" s="635" t="s">
        <v>899</v>
      </c>
      <c r="B7" s="105">
        <v>11.22976231484671</v>
      </c>
      <c r="C7" s="105">
        <v>5.329432275214472</v>
      </c>
      <c r="D7" s="637"/>
      <c r="E7" s="638">
        <v>52.99</v>
      </c>
      <c r="F7" s="638">
        <v>34.148</v>
      </c>
      <c r="G7" s="593" t="s">
        <v>103</v>
      </c>
      <c r="H7" s="593"/>
      <c r="I7" s="105">
        <v>14.974847287100252</v>
      </c>
      <c r="J7" s="105">
        <v>5.935203455482328</v>
      </c>
      <c r="K7" s="637"/>
      <c r="L7" s="638">
        <v>84.3</v>
      </c>
      <c r="M7" s="638">
        <v>37.102</v>
      </c>
      <c r="N7" s="593" t="s">
        <v>136</v>
      </c>
      <c r="Q7" s="639"/>
      <c r="R7" s="639"/>
      <c r="S7" s="639"/>
      <c r="T7" s="639"/>
      <c r="Y7" s="182">
        <v>12.014064118808598</v>
      </c>
    </row>
    <row r="8" spans="1:14" ht="15">
      <c r="A8" s="640" t="s">
        <v>900</v>
      </c>
      <c r="B8" s="304">
        <v>6.510506372717878</v>
      </c>
      <c r="C8" s="304">
        <v>8.074845079660987</v>
      </c>
      <c r="D8" s="303"/>
      <c r="E8" s="305">
        <v>65.43</v>
      </c>
      <c r="F8" s="305">
        <v>48.506</v>
      </c>
      <c r="G8" s="306" t="s">
        <v>152</v>
      </c>
      <c r="H8" s="306"/>
      <c r="I8" s="304">
        <v>5.33596837944664</v>
      </c>
      <c r="J8" s="304">
        <v>8.027787211965004</v>
      </c>
      <c r="K8" s="303"/>
      <c r="L8" s="305">
        <v>67.886</v>
      </c>
      <c r="M8" s="305">
        <v>47.723</v>
      </c>
      <c r="N8" s="306" t="s">
        <v>108</v>
      </c>
    </row>
    <row r="9" spans="1:14" ht="15">
      <c r="A9" s="640" t="s">
        <v>901</v>
      </c>
      <c r="B9" s="304">
        <v>6.166035136066139</v>
      </c>
      <c r="C9" s="304">
        <v>5.448103844095765</v>
      </c>
      <c r="D9" s="303"/>
      <c r="E9" s="305">
        <v>60.13</v>
      </c>
      <c r="F9" s="305">
        <v>32.71</v>
      </c>
      <c r="G9" s="306" t="s">
        <v>125</v>
      </c>
      <c r="H9" s="306"/>
      <c r="I9" s="304">
        <v>4.509522098454904</v>
      </c>
      <c r="J9" s="304">
        <v>5.639120460564287</v>
      </c>
      <c r="K9" s="303"/>
      <c r="L9" s="305">
        <v>59.561</v>
      </c>
      <c r="M9" s="305">
        <v>33.449</v>
      </c>
      <c r="N9" s="306" t="s">
        <v>125</v>
      </c>
    </row>
    <row r="10" spans="1:14" ht="15">
      <c r="A10" s="640" t="s">
        <v>902</v>
      </c>
      <c r="B10" s="304">
        <v>0.48225973131243544</v>
      </c>
      <c r="C10" s="304">
        <v>0.16009873474530925</v>
      </c>
      <c r="D10" s="303"/>
      <c r="E10" s="305">
        <v>2.95</v>
      </c>
      <c r="F10" s="305">
        <v>0.994</v>
      </c>
      <c r="G10" s="306" t="s">
        <v>268</v>
      </c>
      <c r="H10" s="306"/>
      <c r="I10" s="304">
        <v>0.5210204814947897</v>
      </c>
      <c r="J10" s="304">
        <v>0.1652313968824815</v>
      </c>
      <c r="K10" s="303"/>
      <c r="L10" s="305">
        <v>4.778</v>
      </c>
      <c r="M10" s="305">
        <v>0.9979</v>
      </c>
      <c r="N10" s="306" t="s">
        <v>246</v>
      </c>
    </row>
    <row r="11" spans="1:14" ht="15">
      <c r="A11" s="635" t="s">
        <v>903</v>
      </c>
      <c r="B11" s="105">
        <v>8.78401653461936</v>
      </c>
      <c r="C11" s="105">
        <v>8.392884884262855</v>
      </c>
      <c r="D11" s="637"/>
      <c r="E11" s="638">
        <v>104.85</v>
      </c>
      <c r="F11" s="638">
        <v>49.64</v>
      </c>
      <c r="G11" s="593" t="s">
        <v>139</v>
      </c>
      <c r="H11" s="593"/>
      <c r="I11" s="105">
        <v>7.707509881422925</v>
      </c>
      <c r="J11" s="105">
        <v>8.192185159178468</v>
      </c>
      <c r="K11" s="637"/>
      <c r="L11" s="638">
        <v>112.34</v>
      </c>
      <c r="M11" s="638">
        <v>48.72</v>
      </c>
      <c r="N11" s="593" t="s">
        <v>136</v>
      </c>
    </row>
    <row r="12" spans="1:14" ht="23.25">
      <c r="A12" s="635" t="s">
        <v>904</v>
      </c>
      <c r="B12" s="105">
        <v>5.787116775749225</v>
      </c>
      <c r="C12" s="105">
        <v>3.406952859337511</v>
      </c>
      <c r="D12" s="637"/>
      <c r="E12" s="638">
        <v>58.05</v>
      </c>
      <c r="F12" s="638">
        <v>20.311</v>
      </c>
      <c r="G12" s="593" t="s">
        <v>135</v>
      </c>
      <c r="H12" s="593"/>
      <c r="I12" s="105">
        <v>8.839381961911606</v>
      </c>
      <c r="J12" s="105">
        <v>3.6646781946646723</v>
      </c>
      <c r="K12" s="637"/>
      <c r="L12" s="638">
        <v>117.65</v>
      </c>
      <c r="M12" s="638">
        <v>21.839</v>
      </c>
      <c r="N12" s="593" t="s">
        <v>905</v>
      </c>
    </row>
    <row r="13" spans="1:14" ht="15">
      <c r="A13" s="640" t="s">
        <v>906</v>
      </c>
      <c r="B13" s="304">
        <v>4.684808818463658</v>
      </c>
      <c r="C13" s="304">
        <v>2.3402033383391156</v>
      </c>
      <c r="D13" s="303"/>
      <c r="E13" s="305">
        <v>47.96</v>
      </c>
      <c r="F13" s="305">
        <v>13.891</v>
      </c>
      <c r="G13" s="306" t="s">
        <v>271</v>
      </c>
      <c r="H13" s="306"/>
      <c r="I13" s="304">
        <v>7.599712540424003</v>
      </c>
      <c r="J13" s="304">
        <v>2.557648671793771</v>
      </c>
      <c r="K13" s="303"/>
      <c r="L13" s="305">
        <v>101.815</v>
      </c>
      <c r="M13" s="305">
        <v>15.2088</v>
      </c>
      <c r="N13" s="306" t="s">
        <v>754</v>
      </c>
    </row>
    <row r="14" spans="1:14" ht="15">
      <c r="A14" s="635" t="s">
        <v>907</v>
      </c>
      <c r="B14" s="105">
        <v>5.235962797106442</v>
      </c>
      <c r="C14" s="105">
        <v>3.426371843336268</v>
      </c>
      <c r="D14" s="637"/>
      <c r="E14" s="638">
        <v>41.12</v>
      </c>
      <c r="F14" s="638">
        <v>20.531</v>
      </c>
      <c r="G14" s="593" t="s">
        <v>105</v>
      </c>
      <c r="H14" s="593"/>
      <c r="I14" s="105">
        <v>5.9198706431908015</v>
      </c>
      <c r="J14" s="105">
        <v>3.413601481873511</v>
      </c>
      <c r="K14" s="637"/>
      <c r="L14" s="638">
        <v>57.84</v>
      </c>
      <c r="M14" s="638">
        <v>20.339</v>
      </c>
      <c r="N14" s="593" t="s">
        <v>142</v>
      </c>
    </row>
    <row r="15" spans="1:14" ht="23.25">
      <c r="A15" s="635" t="s">
        <v>908</v>
      </c>
      <c r="B15" s="105">
        <v>2.411298656562177</v>
      </c>
      <c r="C15" s="105">
        <v>0.4267861149949079</v>
      </c>
      <c r="D15" s="637"/>
      <c r="E15" s="638">
        <v>4.65</v>
      </c>
      <c r="F15" s="638">
        <v>3.057</v>
      </c>
      <c r="G15" s="593" t="s">
        <v>110</v>
      </c>
      <c r="H15" s="593"/>
      <c r="I15" s="105">
        <v>2.4254401724757457</v>
      </c>
      <c r="J15" s="105">
        <v>0.41089068682503604</v>
      </c>
      <c r="K15" s="637"/>
      <c r="L15" s="638">
        <v>6.01</v>
      </c>
      <c r="M15" s="638">
        <v>2.795</v>
      </c>
      <c r="N15" s="593" t="s">
        <v>113</v>
      </c>
    </row>
    <row r="16" spans="1:14" ht="15">
      <c r="A16" s="641" t="s">
        <v>909</v>
      </c>
      <c r="B16" s="105">
        <v>2.273510161901481</v>
      </c>
      <c r="C16" s="105">
        <v>3.7694405606476447</v>
      </c>
      <c r="D16" s="189"/>
      <c r="E16" s="638">
        <v>21.73</v>
      </c>
      <c r="F16" s="638">
        <v>22.527</v>
      </c>
      <c r="G16" s="593">
        <v>0.9646202334975806</v>
      </c>
      <c r="H16" s="593"/>
      <c r="I16" s="191">
        <v>2.4883219547251167</v>
      </c>
      <c r="J16" s="191">
        <v>4.018685941579346</v>
      </c>
      <c r="K16" s="189"/>
      <c r="L16" s="638">
        <v>26.49</v>
      </c>
      <c r="M16" s="638">
        <v>24.007</v>
      </c>
      <c r="N16" s="593">
        <v>1.1</v>
      </c>
    </row>
    <row r="17" spans="1:14" ht="15">
      <c r="A17" s="635" t="s">
        <v>910</v>
      </c>
      <c r="B17" s="105">
        <v>2.1701687909059593</v>
      </c>
      <c r="C17" s="105">
        <v>1.6717587558041185</v>
      </c>
      <c r="D17" s="637"/>
      <c r="E17" s="638">
        <v>20.07</v>
      </c>
      <c r="F17" s="638">
        <v>10.052</v>
      </c>
      <c r="G17" s="593" t="s">
        <v>105</v>
      </c>
      <c r="H17" s="593"/>
      <c r="I17" s="105">
        <v>2.3176428314768236</v>
      </c>
      <c r="J17" s="105">
        <v>1.4549947596852062</v>
      </c>
      <c r="K17" s="637"/>
      <c r="L17" s="638">
        <v>25.44</v>
      </c>
      <c r="M17" s="638">
        <v>8.715</v>
      </c>
      <c r="N17" s="593" t="s">
        <v>135</v>
      </c>
    </row>
    <row r="18" spans="1:14" ht="15">
      <c r="A18" s="635" t="s">
        <v>911</v>
      </c>
      <c r="B18" s="105">
        <v>2.1357216672407855</v>
      </c>
      <c r="C18" s="105">
        <v>1.983325565739734</v>
      </c>
      <c r="D18" s="637"/>
      <c r="E18" s="638">
        <v>23.4</v>
      </c>
      <c r="F18" s="638">
        <v>11.676</v>
      </c>
      <c r="G18" s="593" t="s">
        <v>105</v>
      </c>
      <c r="H18" s="593"/>
      <c r="I18" s="105">
        <v>2.9015450952209845</v>
      </c>
      <c r="J18" s="105">
        <v>1.9167258763202362</v>
      </c>
      <c r="K18" s="637"/>
      <c r="L18" s="638">
        <v>40.29</v>
      </c>
      <c r="M18" s="638">
        <v>11.385</v>
      </c>
      <c r="N18" s="593" t="s">
        <v>271</v>
      </c>
    </row>
    <row r="19" spans="1:14" ht="15">
      <c r="A19" s="635" t="s">
        <v>912</v>
      </c>
      <c r="B19" s="105">
        <v>7.199448846021357</v>
      </c>
      <c r="C19" s="105">
        <v>7.489254828854021</v>
      </c>
      <c r="D19" s="637"/>
      <c r="E19" s="638">
        <v>63.73</v>
      </c>
      <c r="F19" s="638">
        <v>44.594</v>
      </c>
      <c r="G19" s="593" t="s">
        <v>108</v>
      </c>
      <c r="H19" s="593"/>
      <c r="I19" s="105">
        <v>7.222421846927777</v>
      </c>
      <c r="J19" s="105">
        <v>7.209339636990997</v>
      </c>
      <c r="K19" s="637"/>
      <c r="L19" s="638">
        <v>85.11</v>
      </c>
      <c r="M19" s="638">
        <v>43.122</v>
      </c>
      <c r="N19" s="593" t="s">
        <v>105</v>
      </c>
    </row>
    <row r="20" spans="1:14" ht="15.75" thickBot="1">
      <c r="A20" s="276" t="s">
        <v>913</v>
      </c>
      <c r="B20" s="284">
        <v>100</v>
      </c>
      <c r="C20" s="284">
        <v>100</v>
      </c>
      <c r="D20" s="277"/>
      <c r="E20" s="313">
        <v>955.26</v>
      </c>
      <c r="F20" s="313">
        <v>598.079</v>
      </c>
      <c r="G20" s="314" t="s">
        <v>103</v>
      </c>
      <c r="H20" s="314"/>
      <c r="I20" s="284">
        <v>100</v>
      </c>
      <c r="J20" s="284">
        <v>100</v>
      </c>
      <c r="K20" s="277"/>
      <c r="L20" s="313">
        <v>1151.08</v>
      </c>
      <c r="M20" s="313">
        <v>597.046</v>
      </c>
      <c r="N20" s="314" t="s">
        <v>222</v>
      </c>
    </row>
    <row r="21" spans="1:12" ht="15">
      <c r="A21" s="251" t="s">
        <v>284</v>
      </c>
      <c r="B21" s="642"/>
      <c r="C21" s="642"/>
      <c r="D21" s="642"/>
      <c r="E21" s="643"/>
      <c r="F21" s="643"/>
      <c r="G21" s="644"/>
      <c r="H21" s="644"/>
      <c r="I21" s="644"/>
      <c r="J21" s="644"/>
      <c r="K21" s="644"/>
      <c r="L21" s="644"/>
    </row>
    <row r="22" spans="1:14" ht="24" customHeight="1">
      <c r="A22" s="1615" t="s">
        <v>430</v>
      </c>
      <c r="B22" s="1615"/>
      <c r="C22" s="1615"/>
      <c r="D22" s="1615"/>
      <c r="E22" s="1615"/>
      <c r="F22" s="1615"/>
      <c r="G22" s="1615"/>
      <c r="H22" s="1615"/>
      <c r="I22" s="1615"/>
      <c r="J22" s="1615"/>
      <c r="K22" s="1615"/>
      <c r="L22" s="1615"/>
      <c r="M22" s="1615"/>
      <c r="N22" s="1615"/>
    </row>
    <row r="23" spans="1:12" ht="15">
      <c r="A23" s="1615" t="s">
        <v>431</v>
      </c>
      <c r="B23" s="1615"/>
      <c r="C23" s="1615"/>
      <c r="D23" s="1615"/>
      <c r="E23" s="1615"/>
      <c r="F23" s="1615"/>
      <c r="G23" s="1615"/>
      <c r="H23" s="32"/>
      <c r="I23" s="32"/>
      <c r="J23" s="32"/>
      <c r="K23" s="32"/>
      <c r="L23" s="32"/>
    </row>
    <row r="24" spans="1:14" ht="22.5" customHeight="1">
      <c r="A24" s="1615" t="s">
        <v>432</v>
      </c>
      <c r="B24" s="1615"/>
      <c r="C24" s="1615"/>
      <c r="D24" s="1615"/>
      <c r="E24" s="1615"/>
      <c r="F24" s="1615"/>
      <c r="G24" s="1615"/>
      <c r="H24" s="1615"/>
      <c r="I24" s="1615"/>
      <c r="J24" s="1615"/>
      <c r="K24" s="1615"/>
      <c r="L24" s="1615"/>
      <c r="M24" s="1615"/>
      <c r="N24" s="1615"/>
    </row>
    <row r="25" spans="1:14" ht="15">
      <c r="A25" s="1615" t="s">
        <v>433</v>
      </c>
      <c r="B25" s="1615"/>
      <c r="C25" s="1615"/>
      <c r="D25" s="1615"/>
      <c r="E25" s="1615"/>
      <c r="F25" s="1615"/>
      <c r="G25" s="1615"/>
      <c r="H25" s="1615"/>
      <c r="I25" s="1615"/>
      <c r="J25" s="1615"/>
      <c r="K25" s="1615"/>
      <c r="L25" s="1615"/>
      <c r="M25" s="1615"/>
      <c r="N25" s="1615"/>
    </row>
    <row r="26" spans="1:14" ht="28.5" customHeight="1">
      <c r="A26" s="1615" t="s">
        <v>434</v>
      </c>
      <c r="B26" s="1615"/>
      <c r="C26" s="1615"/>
      <c r="D26" s="1615"/>
      <c r="E26" s="1615"/>
      <c r="F26" s="1615"/>
      <c r="G26" s="1615"/>
      <c r="H26" s="1615"/>
      <c r="I26" s="1615"/>
      <c r="J26" s="1615"/>
      <c r="K26" s="1615"/>
      <c r="L26" s="1615"/>
      <c r="M26" s="1615"/>
      <c r="N26" s="1615"/>
    </row>
    <row r="27" spans="1:12" ht="15">
      <c r="A27" s="1615" t="s">
        <v>914</v>
      </c>
      <c r="B27" s="1615"/>
      <c r="C27" s="1615"/>
      <c r="D27" s="1615"/>
      <c r="E27" s="1615"/>
      <c r="F27" s="1615"/>
      <c r="G27" s="1615"/>
      <c r="H27" s="32"/>
      <c r="I27" s="32"/>
      <c r="J27" s="32"/>
      <c r="K27" s="32"/>
      <c r="L27" s="32"/>
    </row>
    <row r="28" spans="1:12" ht="15">
      <c r="A28" s="1615" t="s">
        <v>868</v>
      </c>
      <c r="B28" s="1615"/>
      <c r="C28" s="1615"/>
      <c r="D28" s="1615"/>
      <c r="E28" s="1615"/>
      <c r="F28" s="1615"/>
      <c r="G28" s="1615"/>
      <c r="H28" s="32"/>
      <c r="I28" s="32"/>
      <c r="J28" s="32"/>
      <c r="K28" s="32"/>
      <c r="L28" s="32"/>
    </row>
    <row r="29" spans="1:14" ht="15" customHeight="1">
      <c r="A29" s="1615" t="s">
        <v>915</v>
      </c>
      <c r="B29" s="1615"/>
      <c r="C29" s="1615"/>
      <c r="D29" s="1615"/>
      <c r="E29" s="1615"/>
      <c r="F29" s="1615"/>
      <c r="G29" s="1615"/>
      <c r="H29" s="1615"/>
      <c r="I29" s="1615"/>
      <c r="J29" s="1615"/>
      <c r="K29" s="1615"/>
      <c r="L29" s="1615"/>
      <c r="M29" s="1615"/>
      <c r="N29" s="1615"/>
    </row>
    <row r="30" spans="1:12" ht="15">
      <c r="A30" s="1615" t="s">
        <v>916</v>
      </c>
      <c r="B30" s="1615"/>
      <c r="C30" s="1615"/>
      <c r="D30" s="1615"/>
      <c r="E30" s="1615"/>
      <c r="F30" s="1615"/>
      <c r="G30" s="1615"/>
      <c r="H30" s="32"/>
      <c r="I30" s="32"/>
      <c r="J30" s="32"/>
      <c r="K30" s="32"/>
      <c r="L30" s="32"/>
    </row>
    <row r="31" spans="1:14" ht="31.5" customHeight="1">
      <c r="A31" s="1615" t="s">
        <v>917</v>
      </c>
      <c r="B31" s="1615"/>
      <c r="C31" s="1615"/>
      <c r="D31" s="1615"/>
      <c r="E31" s="1615"/>
      <c r="F31" s="1615"/>
      <c r="G31" s="1615"/>
      <c r="H31" s="1615"/>
      <c r="I31" s="1615"/>
      <c r="J31" s="1615"/>
      <c r="K31" s="1615"/>
      <c r="L31" s="1615"/>
      <c r="M31" s="1615"/>
      <c r="N31" s="1615"/>
    </row>
    <row r="32" spans="1:12" ht="15">
      <c r="A32" s="251" t="s">
        <v>918</v>
      </c>
      <c r="B32" s="116"/>
      <c r="C32" s="116"/>
      <c r="D32" s="116"/>
      <c r="E32" s="116"/>
      <c r="F32" s="116"/>
      <c r="G32" s="116"/>
      <c r="H32" s="116"/>
      <c r="I32" s="116"/>
      <c r="J32" s="116"/>
      <c r="K32" s="116"/>
      <c r="L32" s="116"/>
    </row>
  </sheetData>
  <sheetProtection/>
  <mergeCells count="16">
    <mergeCell ref="A28:G28"/>
    <mergeCell ref="A29:N29"/>
    <mergeCell ref="A30:G30"/>
    <mergeCell ref="A31:N31"/>
    <mergeCell ref="A27:G27"/>
    <mergeCell ref="A22:N22"/>
    <mergeCell ref="A23:G23"/>
    <mergeCell ref="A24:N24"/>
    <mergeCell ref="A25:N25"/>
    <mergeCell ref="A26:N26"/>
    <mergeCell ref="B2:C2"/>
    <mergeCell ref="E2:G2"/>
    <mergeCell ref="I2:J2"/>
    <mergeCell ref="L2:N2"/>
    <mergeCell ref="B4:G4"/>
    <mergeCell ref="I4:N4"/>
  </mergeCells>
  <printOptions/>
  <pageMargins left="0.7" right="0.7" top="0.75" bottom="0.75" header="0.3" footer="0.3"/>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sheetPr>
    <tabColor theme="0" tint="-0.1499900072813034"/>
  </sheetPr>
  <dimension ref="A1:W28"/>
  <sheetViews>
    <sheetView zoomScalePageLayoutView="0" workbookViewId="0" topLeftCell="A1">
      <selection activeCell="A25" sqref="A25"/>
    </sheetView>
  </sheetViews>
  <sheetFormatPr defaultColWidth="9.140625" defaultRowHeight="15"/>
  <cols>
    <col min="1" max="1" width="33.140625" style="274" customWidth="1"/>
    <col min="2" max="16384" width="9.140625" style="274" customWidth="1"/>
  </cols>
  <sheetData>
    <row r="1" spans="1:13" ht="33.75" customHeight="1" thickBot="1">
      <c r="A1" s="1639" t="s">
        <v>2272</v>
      </c>
      <c r="B1" s="1639"/>
      <c r="C1" s="1639"/>
      <c r="D1" s="1639"/>
      <c r="E1" s="1639"/>
      <c r="F1" s="1639"/>
      <c r="G1" s="1639"/>
      <c r="H1" s="1639"/>
      <c r="I1" s="1639"/>
      <c r="J1" s="1639"/>
      <c r="K1" s="1639"/>
      <c r="L1" s="1639"/>
      <c r="M1" s="1639"/>
    </row>
    <row r="2" spans="1:15" ht="24.75" customHeight="1" thickBot="1">
      <c r="A2" s="456"/>
      <c r="B2" s="299">
        <v>2001</v>
      </c>
      <c r="C2" s="299">
        <v>2002</v>
      </c>
      <c r="D2" s="299">
        <v>2003</v>
      </c>
      <c r="E2" s="299">
        <v>2004</v>
      </c>
      <c r="F2" s="299">
        <v>2005</v>
      </c>
      <c r="G2" s="299">
        <v>2006</v>
      </c>
      <c r="H2" s="299">
        <v>2007</v>
      </c>
      <c r="I2" s="299">
        <v>2008</v>
      </c>
      <c r="J2" s="299">
        <v>2009</v>
      </c>
      <c r="K2" s="299">
        <v>2010</v>
      </c>
      <c r="L2" s="299" t="s">
        <v>919</v>
      </c>
      <c r="M2" s="645" t="s">
        <v>920</v>
      </c>
      <c r="O2" s="122"/>
    </row>
    <row r="3" spans="1:13" ht="12.75">
      <c r="A3" s="38"/>
      <c r="B3" s="1722" t="s">
        <v>21</v>
      </c>
      <c r="C3" s="1722"/>
      <c r="D3" s="1722"/>
      <c r="E3" s="1722"/>
      <c r="F3" s="1722"/>
      <c r="G3" s="1722"/>
      <c r="H3" s="1722"/>
      <c r="I3" s="1722"/>
      <c r="J3" s="1722"/>
      <c r="K3" s="1722"/>
      <c r="L3" s="1722"/>
      <c r="M3" s="1722"/>
    </row>
    <row r="4" spans="1:13" ht="12.75">
      <c r="A4" s="457" t="s">
        <v>921</v>
      </c>
      <c r="B4" s="646">
        <v>448.09</v>
      </c>
      <c r="C4" s="646">
        <v>447.65</v>
      </c>
      <c r="D4" s="646">
        <v>364.29</v>
      </c>
      <c r="E4" s="646">
        <v>323.47</v>
      </c>
      <c r="F4" s="646">
        <v>374.65</v>
      </c>
      <c r="G4" s="646">
        <v>344.24</v>
      </c>
      <c r="H4" s="646">
        <v>381.82</v>
      </c>
      <c r="I4" s="646">
        <v>321.17</v>
      </c>
      <c r="J4" s="646">
        <v>352.08</v>
      </c>
      <c r="K4" s="646">
        <v>300.32</v>
      </c>
      <c r="L4" s="448" t="s">
        <v>922</v>
      </c>
      <c r="M4" s="448" t="s">
        <v>923</v>
      </c>
    </row>
    <row r="5" spans="1:13" ht="12.75">
      <c r="A5" s="457" t="s">
        <v>924</v>
      </c>
      <c r="B5" s="646">
        <v>248.455</v>
      </c>
      <c r="C5" s="646">
        <v>248.329</v>
      </c>
      <c r="D5" s="646">
        <v>240.576</v>
      </c>
      <c r="E5" s="646">
        <v>236.257</v>
      </c>
      <c r="F5" s="646">
        <v>216.199</v>
      </c>
      <c r="G5" s="646">
        <v>213.106</v>
      </c>
      <c r="H5" s="646">
        <v>209.482</v>
      </c>
      <c r="I5" s="646">
        <v>215.372</v>
      </c>
      <c r="J5" s="646">
        <v>195.483</v>
      </c>
      <c r="K5" s="646">
        <v>187.489</v>
      </c>
      <c r="L5" s="448" t="s">
        <v>925</v>
      </c>
      <c r="M5" s="448" t="s">
        <v>926</v>
      </c>
    </row>
    <row r="6" spans="1:13" ht="12.75">
      <c r="A6" s="457" t="s">
        <v>927</v>
      </c>
      <c r="B6" s="646">
        <v>1.80350566500976</v>
      </c>
      <c r="C6" s="646">
        <v>1.8026489052829109</v>
      </c>
      <c r="D6" s="646">
        <v>1.514240822027135</v>
      </c>
      <c r="E6" s="646">
        <v>1.3691446179372464</v>
      </c>
      <c r="F6" s="646">
        <v>1.7328942317031992</v>
      </c>
      <c r="G6" s="646">
        <v>1.6153463534579036</v>
      </c>
      <c r="H6" s="646">
        <v>1.822686436066106</v>
      </c>
      <c r="I6" s="646">
        <v>1.491233772263804</v>
      </c>
      <c r="J6" s="646">
        <v>1.8010773315326651</v>
      </c>
      <c r="K6" s="646">
        <v>1.6018006389708195</v>
      </c>
      <c r="L6" s="158">
        <v>-0.00423214498956096</v>
      </c>
      <c r="M6" s="158">
        <v>-2.111959260512914</v>
      </c>
    </row>
    <row r="7" spans="1:13" ht="13.5" thickBot="1">
      <c r="A7" s="460" t="s">
        <v>928</v>
      </c>
      <c r="B7" s="595">
        <v>199.63499999999996</v>
      </c>
      <c r="C7" s="595">
        <v>199.32099999999997</v>
      </c>
      <c r="D7" s="595">
        <v>123.71400000000003</v>
      </c>
      <c r="E7" s="595">
        <v>87.21300000000002</v>
      </c>
      <c r="F7" s="595">
        <v>158.45099999999996</v>
      </c>
      <c r="G7" s="595">
        <v>131.13400000000001</v>
      </c>
      <c r="H7" s="595">
        <v>172.338</v>
      </c>
      <c r="I7" s="595">
        <v>105.798</v>
      </c>
      <c r="J7" s="595">
        <v>156.59699999999998</v>
      </c>
      <c r="K7" s="595">
        <v>112.83099999999999</v>
      </c>
      <c r="L7" s="647">
        <v>-5.708036363636365</v>
      </c>
      <c r="M7" s="647">
        <v>-25.733126592394772</v>
      </c>
    </row>
    <row r="8" spans="1:13" ht="12.75">
      <c r="A8" s="170"/>
      <c r="B8" s="1722" t="s">
        <v>426</v>
      </c>
      <c r="C8" s="1722"/>
      <c r="D8" s="1722"/>
      <c r="E8" s="1722"/>
      <c r="F8" s="1722"/>
      <c r="G8" s="1722"/>
      <c r="H8" s="1722"/>
      <c r="I8" s="1722"/>
      <c r="J8" s="1722"/>
      <c r="K8" s="1722"/>
      <c r="L8" s="1722"/>
      <c r="M8" s="1722"/>
    </row>
    <row r="9" spans="1:13" ht="12.75">
      <c r="A9" s="457" t="s">
        <v>921</v>
      </c>
      <c r="B9" s="646">
        <v>427.5</v>
      </c>
      <c r="C9" s="646">
        <v>429.8</v>
      </c>
      <c r="D9" s="646">
        <v>398.4</v>
      </c>
      <c r="E9" s="646">
        <v>393.9</v>
      </c>
      <c r="F9" s="646">
        <v>363.2</v>
      </c>
      <c r="G9" s="646">
        <v>362.26</v>
      </c>
      <c r="H9" s="646">
        <v>390.52</v>
      </c>
      <c r="I9" s="646">
        <v>337.95</v>
      </c>
      <c r="J9" s="646">
        <v>340.29</v>
      </c>
      <c r="K9" s="646">
        <v>329.51</v>
      </c>
      <c r="L9" s="448" t="s">
        <v>929</v>
      </c>
      <c r="M9" s="448" t="s">
        <v>930</v>
      </c>
    </row>
    <row r="10" spans="1:23" ht="12.75">
      <c r="A10" s="457" t="s">
        <v>924</v>
      </c>
      <c r="B10" s="646">
        <v>248.8</v>
      </c>
      <c r="C10" s="646">
        <v>245.9</v>
      </c>
      <c r="D10" s="646">
        <v>235.7</v>
      </c>
      <c r="E10" s="646">
        <v>228.5</v>
      </c>
      <c r="F10" s="646">
        <v>213.2</v>
      </c>
      <c r="G10" s="646">
        <v>209.219</v>
      </c>
      <c r="H10" s="646">
        <v>207.301</v>
      </c>
      <c r="I10" s="646">
        <v>210.966</v>
      </c>
      <c r="J10" s="646">
        <v>192.504</v>
      </c>
      <c r="K10" s="646">
        <v>186.449</v>
      </c>
      <c r="L10" s="448" t="s">
        <v>925</v>
      </c>
      <c r="M10" s="448" t="s">
        <v>931</v>
      </c>
      <c r="N10" s="648"/>
      <c r="O10" s="648"/>
      <c r="P10" s="648"/>
      <c r="Q10" s="648"/>
      <c r="R10" s="648"/>
      <c r="S10" s="648"/>
      <c r="T10" s="648"/>
      <c r="U10" s="648"/>
      <c r="V10" s="648"/>
      <c r="W10" s="648"/>
    </row>
    <row r="11" spans="1:13" ht="12.75">
      <c r="A11" s="457" t="s">
        <v>927</v>
      </c>
      <c r="B11" s="646">
        <v>1.7</v>
      </c>
      <c r="C11" s="646">
        <v>1.7</v>
      </c>
      <c r="D11" s="646">
        <v>1.7</v>
      </c>
      <c r="E11" s="646">
        <v>1.7</v>
      </c>
      <c r="F11" s="646">
        <v>1.7</v>
      </c>
      <c r="G11" s="646">
        <v>1.73151</v>
      </c>
      <c r="H11" s="646">
        <v>1.88381</v>
      </c>
      <c r="I11" s="646">
        <v>1.60192</v>
      </c>
      <c r="J11" s="646">
        <v>1.7677</v>
      </c>
      <c r="K11" s="646">
        <v>1.76727</v>
      </c>
      <c r="L11" s="551">
        <v>0.007102242424242429</v>
      </c>
      <c r="M11" s="158">
        <v>3.8</v>
      </c>
    </row>
    <row r="12" spans="1:13" ht="13.5" thickBot="1">
      <c r="A12" s="460" t="s">
        <v>928</v>
      </c>
      <c r="B12" s="595">
        <v>178.7</v>
      </c>
      <c r="C12" s="595">
        <v>183.9</v>
      </c>
      <c r="D12" s="595">
        <v>162.8</v>
      </c>
      <c r="E12" s="595">
        <v>165.4</v>
      </c>
      <c r="F12" s="595">
        <v>150</v>
      </c>
      <c r="G12" s="595">
        <v>153.045</v>
      </c>
      <c r="H12" s="595">
        <v>183.215</v>
      </c>
      <c r="I12" s="595">
        <v>126.985</v>
      </c>
      <c r="J12" s="595">
        <v>147.785</v>
      </c>
      <c r="K12" s="595">
        <v>143.056</v>
      </c>
      <c r="L12" s="649" t="s">
        <v>932</v>
      </c>
      <c r="M12" s="649" t="s">
        <v>933</v>
      </c>
    </row>
    <row r="13" spans="1:13" ht="12.75">
      <c r="A13" s="286" t="s">
        <v>934</v>
      </c>
      <c r="B13" s="286"/>
      <c r="C13" s="286"/>
      <c r="D13" s="286"/>
      <c r="E13" s="286"/>
      <c r="F13" s="286"/>
      <c r="G13" s="286"/>
      <c r="H13" s="286"/>
      <c r="I13" s="286"/>
      <c r="J13" s="286"/>
      <c r="K13" s="286"/>
      <c r="L13" s="286"/>
      <c r="M13" s="286"/>
    </row>
    <row r="14" spans="1:13" ht="35.25" customHeight="1">
      <c r="A14" s="1615" t="s">
        <v>935</v>
      </c>
      <c r="B14" s="1614"/>
      <c r="C14" s="1614"/>
      <c r="D14" s="1614"/>
      <c r="E14" s="1614"/>
      <c r="F14" s="1614"/>
      <c r="G14" s="1614"/>
      <c r="H14" s="1614"/>
      <c r="I14" s="1614"/>
      <c r="J14" s="1614"/>
      <c r="K14" s="1614"/>
      <c r="L14" s="1614"/>
      <c r="M14" s="1614"/>
    </row>
    <row r="15" spans="1:13" ht="25.5" customHeight="1">
      <c r="A15" s="1713" t="s">
        <v>936</v>
      </c>
      <c r="B15" s="1724"/>
      <c r="C15" s="1724"/>
      <c r="D15" s="1724"/>
      <c r="E15" s="1724"/>
      <c r="F15" s="1724"/>
      <c r="G15" s="1724"/>
      <c r="H15" s="1724"/>
      <c r="I15" s="1724"/>
      <c r="J15" s="1724"/>
      <c r="K15" s="1724"/>
      <c r="L15" s="1724"/>
      <c r="M15" s="1724"/>
    </row>
    <row r="16" spans="1:15" ht="25.5" customHeight="1">
      <c r="A16" s="1586" t="s">
        <v>887</v>
      </c>
      <c r="B16" s="1603"/>
      <c r="C16" s="1603"/>
      <c r="D16" s="1603"/>
      <c r="E16" s="1603"/>
      <c r="F16" s="1603"/>
      <c r="G16" s="1603"/>
      <c r="H16" s="1603"/>
      <c r="I16" s="1603"/>
      <c r="J16" s="1603"/>
      <c r="K16" s="1603"/>
      <c r="L16" s="1603"/>
      <c r="M16" s="1603"/>
      <c r="O16" s="122"/>
    </row>
    <row r="17" spans="1:13" ht="26.25" customHeight="1">
      <c r="A17" s="1603" t="s">
        <v>937</v>
      </c>
      <c r="B17" s="1603"/>
      <c r="C17" s="1603"/>
      <c r="D17" s="1603"/>
      <c r="E17" s="1603"/>
      <c r="F17" s="1603"/>
      <c r="G17" s="1603"/>
      <c r="H17" s="1603"/>
      <c r="I17" s="1603"/>
      <c r="J17" s="1603"/>
      <c r="K17" s="1603"/>
      <c r="L17" s="1603"/>
      <c r="M17" s="1603"/>
    </row>
    <row r="18" spans="1:13" ht="28.5" customHeight="1">
      <c r="A18" s="1615" t="s">
        <v>938</v>
      </c>
      <c r="B18" s="1603"/>
      <c r="C18" s="1603"/>
      <c r="D18" s="1603"/>
      <c r="E18" s="1603"/>
      <c r="F18" s="1603"/>
      <c r="G18" s="1603"/>
      <c r="H18" s="1603"/>
      <c r="I18" s="1603"/>
      <c r="J18" s="1603"/>
      <c r="K18" s="1603"/>
      <c r="L18" s="1603"/>
      <c r="M18" s="1603"/>
    </row>
    <row r="19" spans="1:13" ht="15" customHeight="1">
      <c r="A19" s="251" t="s">
        <v>827</v>
      </c>
      <c r="B19" s="115"/>
      <c r="C19" s="115"/>
      <c r="D19" s="115"/>
      <c r="E19" s="115"/>
      <c r="F19" s="115"/>
      <c r="G19" s="115"/>
      <c r="H19" s="115"/>
      <c r="I19" s="115"/>
      <c r="J19" s="115"/>
      <c r="K19" s="115"/>
      <c r="L19" s="115"/>
      <c r="M19" s="115"/>
    </row>
    <row r="20" spans="1:13" ht="15" customHeight="1">
      <c r="A20" s="251" t="s">
        <v>939</v>
      </c>
      <c r="B20" s="115"/>
      <c r="C20" s="115"/>
      <c r="D20" s="115"/>
      <c r="E20" s="115"/>
      <c r="F20" s="115"/>
      <c r="G20" s="115"/>
      <c r="H20" s="115"/>
      <c r="I20" s="115"/>
      <c r="J20" s="115"/>
      <c r="K20" s="115"/>
      <c r="L20" s="115"/>
      <c r="M20" s="115"/>
    </row>
    <row r="21" spans="1:13" ht="15" customHeight="1">
      <c r="A21" s="1586" t="s">
        <v>940</v>
      </c>
      <c r="B21" s="1603"/>
      <c r="C21" s="1603"/>
      <c r="D21" s="1603"/>
      <c r="E21" s="1603"/>
      <c r="F21" s="1603"/>
      <c r="G21" s="1603"/>
      <c r="H21" s="1603"/>
      <c r="I21" s="1603"/>
      <c r="J21" s="1603"/>
      <c r="K21" s="115"/>
      <c r="L21" s="115"/>
      <c r="M21" s="115"/>
    </row>
    <row r="22" spans="1:13" ht="12.75">
      <c r="A22" s="115" t="s">
        <v>941</v>
      </c>
      <c r="B22" s="115"/>
      <c r="C22" s="115"/>
      <c r="D22" s="115"/>
      <c r="E22" s="115"/>
      <c r="F22" s="115"/>
      <c r="G22" s="115"/>
      <c r="H22" s="115"/>
      <c r="I22" s="115"/>
      <c r="J22" s="115"/>
      <c r="K22" s="115"/>
      <c r="L22" s="115"/>
      <c r="M22" s="115"/>
    </row>
    <row r="23" spans="1:13" ht="12.75">
      <c r="A23" s="115" t="s">
        <v>942</v>
      </c>
      <c r="B23" s="115"/>
      <c r="C23" s="115"/>
      <c r="D23" s="115"/>
      <c r="E23" s="115"/>
      <c r="F23" s="115"/>
      <c r="G23" s="115"/>
      <c r="H23" s="115"/>
      <c r="I23" s="115"/>
      <c r="J23" s="115"/>
      <c r="K23" s="115"/>
      <c r="L23" s="115"/>
      <c r="M23" s="115"/>
    </row>
    <row r="24" spans="1:13" ht="12.75">
      <c r="A24" s="559" t="s">
        <v>766</v>
      </c>
      <c r="B24" s="115"/>
      <c r="C24" s="115"/>
      <c r="D24" s="115"/>
      <c r="E24" s="115"/>
      <c r="F24" s="115"/>
      <c r="G24" s="115"/>
      <c r="H24" s="115"/>
      <c r="I24" s="115"/>
      <c r="J24" s="115"/>
      <c r="K24" s="115"/>
      <c r="L24" s="115"/>
      <c r="M24" s="115"/>
    </row>
    <row r="25" spans="1:13" ht="12.75">
      <c r="A25" s="559"/>
      <c r="B25" s="115"/>
      <c r="C25" s="115"/>
      <c r="D25" s="115"/>
      <c r="E25" s="115"/>
      <c r="F25" s="115"/>
      <c r="G25" s="115"/>
      <c r="H25" s="115"/>
      <c r="I25" s="115"/>
      <c r="J25" s="115"/>
      <c r="K25" s="115"/>
      <c r="L25" s="115"/>
      <c r="M25" s="115"/>
    </row>
    <row r="26" ht="15">
      <c r="A26" s="56"/>
    </row>
    <row r="27" ht="12.75">
      <c r="A27" s="380"/>
    </row>
    <row r="28" ht="12.75">
      <c r="A28" s="380"/>
    </row>
  </sheetData>
  <sheetProtection/>
  <mergeCells count="9">
    <mergeCell ref="A1:M1"/>
    <mergeCell ref="A18:M18"/>
    <mergeCell ref="A21:J21"/>
    <mergeCell ref="B3:M3"/>
    <mergeCell ref="B8:M8"/>
    <mergeCell ref="A14:M14"/>
    <mergeCell ref="A15:M15"/>
    <mergeCell ref="A16:M16"/>
    <mergeCell ref="A17:M17"/>
  </mergeCells>
  <printOptions/>
  <pageMargins left="0.75" right="0.75" top="1" bottom="1" header="0.5" footer="0.5"/>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18" sqref="A18"/>
    </sheetView>
  </sheetViews>
  <sheetFormatPr defaultColWidth="8.8515625" defaultRowHeight="15"/>
  <cols>
    <col min="1" max="1" width="30.7109375" style="0" customWidth="1"/>
    <col min="2" max="2" width="11.00390625" style="0" customWidth="1"/>
    <col min="3" max="3" width="11.8515625" style="0" customWidth="1"/>
    <col min="4" max="4" width="8.8515625" style="0" customWidth="1"/>
    <col min="5" max="5" width="3.00390625" style="0" customWidth="1"/>
    <col min="6" max="6" width="10.421875" style="0" customWidth="1"/>
    <col min="7" max="7" width="11.421875" style="0" customWidth="1"/>
    <col min="8" max="8" width="3.28125" style="0" customWidth="1"/>
    <col min="9" max="9" width="9.7109375" style="0" customWidth="1"/>
    <col min="10" max="10" width="11.28125" style="0" customWidth="1"/>
  </cols>
  <sheetData>
    <row r="1" spans="1:10" s="59" customFormat="1" ht="36.75" customHeight="1" thickBot="1">
      <c r="A1" s="1725" t="s">
        <v>2273</v>
      </c>
      <c r="B1" s="1725"/>
      <c r="C1" s="1725"/>
      <c r="D1" s="1725"/>
      <c r="E1" s="1725"/>
      <c r="F1" s="1725"/>
      <c r="G1" s="1725"/>
      <c r="H1" s="1725"/>
      <c r="I1" s="1725"/>
      <c r="J1" s="1725"/>
    </row>
    <row r="2" spans="1:10" ht="22.5" customHeight="1" thickBot="1">
      <c r="A2" s="17"/>
      <c r="B2" s="1602" t="s">
        <v>5</v>
      </c>
      <c r="C2" s="1602"/>
      <c r="D2" s="1602"/>
      <c r="E2" s="651"/>
      <c r="F2" s="1602" t="s">
        <v>943</v>
      </c>
      <c r="G2" s="1602"/>
      <c r="H2" s="17"/>
      <c r="I2" s="652"/>
      <c r="J2" s="652"/>
    </row>
    <row r="3" spans="1:10" ht="24" customHeight="1" thickBot="1">
      <c r="A3" s="459"/>
      <c r="B3" s="277" t="s">
        <v>48</v>
      </c>
      <c r="C3" s="299" t="s">
        <v>757</v>
      </c>
      <c r="D3" s="299" t="s">
        <v>850</v>
      </c>
      <c r="E3" s="114"/>
      <c r="F3" s="277" t="s">
        <v>48</v>
      </c>
      <c r="G3" s="277" t="s">
        <v>757</v>
      </c>
      <c r="H3" s="277"/>
      <c r="I3" s="277" t="s">
        <v>944</v>
      </c>
      <c r="J3" s="277" t="s">
        <v>945</v>
      </c>
    </row>
    <row r="4" spans="1:10" ht="15">
      <c r="A4" s="38" t="s">
        <v>21</v>
      </c>
      <c r="B4" s="653">
        <v>1630</v>
      </c>
      <c r="C4" s="653">
        <v>50767</v>
      </c>
      <c r="D4" s="653">
        <v>567</v>
      </c>
      <c r="E4" s="124"/>
      <c r="F4" s="191">
        <v>381.6</v>
      </c>
      <c r="G4" s="191">
        <v>147.6</v>
      </c>
      <c r="H4" s="191"/>
      <c r="I4" s="428" t="s">
        <v>946</v>
      </c>
      <c r="J4" s="427" t="s">
        <v>947</v>
      </c>
    </row>
    <row r="5" spans="1:10" ht="15.75" thickBot="1">
      <c r="A5" s="459" t="s">
        <v>426</v>
      </c>
      <c r="B5" s="654">
        <v>6777</v>
      </c>
      <c r="C5" s="654">
        <v>110183</v>
      </c>
      <c r="D5" s="654">
        <v>1906</v>
      </c>
      <c r="E5" s="70"/>
      <c r="F5" s="281">
        <v>519.4</v>
      </c>
      <c r="G5" s="280">
        <v>149.2</v>
      </c>
      <c r="H5" s="280"/>
      <c r="I5" s="655" t="s">
        <v>948</v>
      </c>
      <c r="J5" s="114" t="s">
        <v>949</v>
      </c>
    </row>
    <row r="6" spans="1:10" ht="15">
      <c r="A6" s="116" t="s">
        <v>284</v>
      </c>
      <c r="B6" s="116"/>
      <c r="C6" s="116"/>
      <c r="D6" s="116"/>
      <c r="E6" s="116"/>
      <c r="F6" s="116"/>
      <c r="G6" s="116"/>
      <c r="H6" s="116"/>
      <c r="I6" s="116"/>
      <c r="J6" s="116"/>
    </row>
    <row r="7" spans="1:10" ht="35.25" customHeight="1">
      <c r="A7" s="1615" t="s">
        <v>430</v>
      </c>
      <c r="B7" s="1615"/>
      <c r="C7" s="1615"/>
      <c r="D7" s="1615"/>
      <c r="E7" s="1615"/>
      <c r="F7" s="1615"/>
      <c r="G7" s="1615"/>
      <c r="H7" s="1615"/>
      <c r="I7" s="1615"/>
      <c r="J7" s="1615"/>
    </row>
    <row r="8" spans="1:10" ht="15">
      <c r="A8" s="251" t="s">
        <v>950</v>
      </c>
      <c r="B8" s="251"/>
      <c r="C8" s="251"/>
      <c r="D8" s="251"/>
      <c r="E8" s="251"/>
      <c r="F8" s="251"/>
      <c r="G8" s="251"/>
      <c r="H8" s="251"/>
      <c r="I8" s="251"/>
      <c r="J8" s="251"/>
    </row>
    <row r="9" spans="1:10" ht="15">
      <c r="A9" s="251" t="s">
        <v>951</v>
      </c>
      <c r="B9" s="251"/>
      <c r="C9" s="251"/>
      <c r="D9" s="251"/>
      <c r="E9" s="251"/>
      <c r="F9" s="251"/>
      <c r="G9" s="251"/>
      <c r="H9" s="251"/>
      <c r="I9" s="251"/>
      <c r="J9" s="251"/>
    </row>
    <row r="10" spans="1:10" ht="21.75" customHeight="1">
      <c r="A10" s="1615" t="s">
        <v>952</v>
      </c>
      <c r="B10" s="1615"/>
      <c r="C10" s="1615"/>
      <c r="D10" s="1615"/>
      <c r="E10" s="1615"/>
      <c r="F10" s="1615"/>
      <c r="G10" s="1615"/>
      <c r="H10" s="1615"/>
      <c r="I10" s="1615"/>
      <c r="J10" s="1615"/>
    </row>
    <row r="11" spans="1:10" ht="21.75" customHeight="1">
      <c r="A11" s="1615" t="s">
        <v>779</v>
      </c>
      <c r="B11" s="1615"/>
      <c r="C11" s="1615"/>
      <c r="D11" s="1615"/>
      <c r="E11" s="1615"/>
      <c r="F11" s="1615"/>
      <c r="G11" s="1615"/>
      <c r="H11" s="1615"/>
      <c r="I11" s="1615"/>
      <c r="J11" s="1615"/>
    </row>
    <row r="12" spans="1:10" ht="26.25" customHeight="1">
      <c r="A12" s="1615" t="s">
        <v>953</v>
      </c>
      <c r="B12" s="1615"/>
      <c r="C12" s="1615"/>
      <c r="D12" s="1615"/>
      <c r="E12" s="1615"/>
      <c r="F12" s="1615"/>
      <c r="G12" s="1615"/>
      <c r="H12" s="1615"/>
      <c r="I12" s="1615"/>
      <c r="J12" s="1615"/>
    </row>
    <row r="13" spans="1:10" ht="24.75" customHeight="1">
      <c r="A13" s="1615" t="s">
        <v>954</v>
      </c>
      <c r="B13" s="1615"/>
      <c r="C13" s="1615"/>
      <c r="D13" s="1615"/>
      <c r="E13" s="1615"/>
      <c r="F13" s="1615"/>
      <c r="G13" s="1615"/>
      <c r="H13" s="1615"/>
      <c r="I13" s="1615"/>
      <c r="J13" s="1615"/>
    </row>
    <row r="14" spans="1:10" ht="15">
      <c r="A14" s="1615" t="s">
        <v>955</v>
      </c>
      <c r="B14" s="1615"/>
      <c r="C14" s="1615"/>
      <c r="D14" s="1615"/>
      <c r="E14" s="1615"/>
      <c r="F14" s="1615"/>
      <c r="G14" s="1615"/>
      <c r="H14" s="1615"/>
      <c r="I14" s="1615"/>
      <c r="J14" s="1615"/>
    </row>
    <row r="15" spans="1:10" ht="15">
      <c r="A15" s="116" t="s">
        <v>941</v>
      </c>
      <c r="B15" s="116"/>
      <c r="C15" s="116"/>
      <c r="D15" s="116"/>
      <c r="E15" s="116"/>
      <c r="F15" s="116"/>
      <c r="G15" s="116"/>
      <c r="H15" s="116"/>
      <c r="I15" s="116"/>
      <c r="J15" s="116"/>
    </row>
    <row r="16" spans="1:10" ht="15">
      <c r="A16" s="116" t="s">
        <v>942</v>
      </c>
      <c r="B16" s="116"/>
      <c r="C16" s="116"/>
      <c r="D16" s="116"/>
      <c r="E16" s="116"/>
      <c r="F16" s="116"/>
      <c r="G16" s="116"/>
      <c r="H16" s="116"/>
      <c r="I16" s="116"/>
      <c r="J16" s="116"/>
    </row>
    <row r="17" spans="1:10" ht="15">
      <c r="A17" s="559" t="s">
        <v>766</v>
      </c>
      <c r="B17" s="116"/>
      <c r="C17" s="116"/>
      <c r="D17" s="116"/>
      <c r="E17" s="116"/>
      <c r="F17" s="116"/>
      <c r="G17" s="116"/>
      <c r="H17" s="116"/>
      <c r="I17" s="116"/>
      <c r="J17" s="116"/>
    </row>
    <row r="19" ht="15">
      <c r="A19" s="53"/>
    </row>
  </sheetData>
  <sheetProtection/>
  <mergeCells count="9">
    <mergeCell ref="A1:J1"/>
    <mergeCell ref="A13:J13"/>
    <mergeCell ref="A14:J14"/>
    <mergeCell ref="B2:D2"/>
    <mergeCell ref="F2:G2"/>
    <mergeCell ref="A7:J7"/>
    <mergeCell ref="A10:J10"/>
    <mergeCell ref="A11:J11"/>
    <mergeCell ref="A12:J12"/>
  </mergeCells>
  <printOptions/>
  <pageMargins left="0.7" right="0.7" top="0.75" bottom="0.75" header="0.3" footer="0.3"/>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sheetPr>
    <tabColor theme="0" tint="-0.1499900072813034"/>
  </sheetPr>
  <dimension ref="A1:R57"/>
  <sheetViews>
    <sheetView zoomScalePageLayoutView="0" workbookViewId="0" topLeftCell="A1">
      <selection activeCell="A58" sqref="A58"/>
    </sheetView>
  </sheetViews>
  <sheetFormatPr defaultColWidth="9.140625" defaultRowHeight="15"/>
  <cols>
    <col min="1" max="1" width="35.421875" style="182" customWidth="1"/>
    <col min="2" max="3" width="9.8515625" style="182" customWidth="1"/>
    <col min="4" max="4" width="4.7109375" style="182" customWidth="1"/>
    <col min="5" max="5" width="9.7109375" style="182" customWidth="1"/>
    <col min="6" max="6" width="12.28125" style="182" customWidth="1"/>
    <col min="7" max="7" width="5.421875" style="182" customWidth="1"/>
    <col min="8" max="8" width="10.8515625" style="182" customWidth="1"/>
    <col min="9" max="9" width="10.421875" style="182" customWidth="1"/>
    <col min="10" max="10" width="2.7109375" style="182" customWidth="1"/>
    <col min="11" max="11" width="9.140625" style="182" customWidth="1"/>
    <col min="12" max="12" width="10.28125" style="182" customWidth="1"/>
    <col min="13" max="16384" width="9.140625" style="182" customWidth="1"/>
  </cols>
  <sheetData>
    <row r="1" spans="1:12" s="233" customFormat="1" ht="33.75" customHeight="1" thickBot="1">
      <c r="A1" s="1572" t="s">
        <v>956</v>
      </c>
      <c r="B1" s="1572"/>
      <c r="C1" s="1572"/>
      <c r="D1" s="1572"/>
      <c r="E1" s="1572"/>
      <c r="F1" s="1572"/>
      <c r="G1" s="1572"/>
      <c r="H1" s="1572"/>
      <c r="I1" s="1572"/>
      <c r="J1" s="1572"/>
      <c r="K1" s="1572"/>
      <c r="L1" s="1572"/>
    </row>
    <row r="2" spans="1:12" ht="22.5" customHeight="1" thickBot="1">
      <c r="A2" s="17"/>
      <c r="B2" s="1602" t="s">
        <v>5</v>
      </c>
      <c r="C2" s="1602"/>
      <c r="D2" s="17"/>
      <c r="E2" s="1602" t="s">
        <v>4</v>
      </c>
      <c r="F2" s="1602"/>
      <c r="G2" s="17"/>
      <c r="H2" s="1602" t="s">
        <v>943</v>
      </c>
      <c r="I2" s="1602"/>
      <c r="J2" s="17"/>
      <c r="K2" s="1300"/>
      <c r="L2" s="1298"/>
    </row>
    <row r="3" spans="1:18" ht="24" thickBot="1">
      <c r="A3" s="459" t="s">
        <v>957</v>
      </c>
      <c r="B3" s="277" t="s">
        <v>48</v>
      </c>
      <c r="C3" s="299" t="s">
        <v>757</v>
      </c>
      <c r="D3" s="277"/>
      <c r="E3" s="277" t="s">
        <v>48</v>
      </c>
      <c r="F3" s="299" t="s">
        <v>757</v>
      </c>
      <c r="G3" s="277"/>
      <c r="H3" s="277" t="s">
        <v>48</v>
      </c>
      <c r="I3" s="299" t="s">
        <v>757</v>
      </c>
      <c r="J3" s="277"/>
      <c r="K3" s="277" t="s">
        <v>958</v>
      </c>
      <c r="L3" s="277" t="s">
        <v>945</v>
      </c>
      <c r="M3" s="233"/>
      <c r="N3" s="233"/>
      <c r="O3" s="233"/>
      <c r="P3" s="233"/>
      <c r="Q3" s="233"/>
      <c r="R3" s="233"/>
    </row>
    <row r="4" spans="1:18" ht="15">
      <c r="A4" s="38"/>
      <c r="B4" s="1720" t="s">
        <v>21</v>
      </c>
      <c r="C4" s="1720"/>
      <c r="D4" s="1720"/>
      <c r="E4" s="1720"/>
      <c r="F4" s="1720"/>
      <c r="G4" s="1720"/>
      <c r="H4" s="1720"/>
      <c r="I4" s="1720"/>
      <c r="J4" s="1720"/>
      <c r="K4" s="1720"/>
      <c r="L4" s="1720"/>
      <c r="M4" s="233"/>
      <c r="N4" s="233"/>
      <c r="O4" s="233"/>
      <c r="P4" s="233"/>
      <c r="Q4" s="233"/>
      <c r="R4" s="233"/>
    </row>
    <row r="5" spans="1:18" ht="15">
      <c r="A5" s="457" t="s">
        <v>959</v>
      </c>
      <c r="B5" s="187">
        <v>336</v>
      </c>
      <c r="C5" s="187">
        <v>9012</v>
      </c>
      <c r="D5" s="19"/>
      <c r="E5" s="191">
        <v>20.61349693251534</v>
      </c>
      <c r="F5" s="191">
        <v>17.751689089369076</v>
      </c>
      <c r="G5" s="19"/>
      <c r="H5" s="191">
        <v>87.378</v>
      </c>
      <c r="I5" s="191">
        <v>25.85</v>
      </c>
      <c r="J5" s="185"/>
      <c r="K5" s="191" t="s">
        <v>279</v>
      </c>
      <c r="L5" s="191" t="s">
        <v>960</v>
      </c>
      <c r="M5" s="233"/>
      <c r="N5" s="233"/>
      <c r="O5" s="233"/>
      <c r="P5" s="233"/>
      <c r="Q5" s="233"/>
      <c r="R5" s="233"/>
    </row>
    <row r="6" spans="1:18" ht="15">
      <c r="A6" s="457" t="s">
        <v>961</v>
      </c>
      <c r="B6" s="187">
        <v>338</v>
      </c>
      <c r="C6" s="187">
        <v>19538</v>
      </c>
      <c r="D6" s="19"/>
      <c r="E6" s="191">
        <v>20.736196319018404</v>
      </c>
      <c r="F6" s="191">
        <v>38.48563042921583</v>
      </c>
      <c r="G6" s="19"/>
      <c r="H6" s="191">
        <v>90.454</v>
      </c>
      <c r="I6" s="191">
        <v>55.711</v>
      </c>
      <c r="J6" s="185"/>
      <c r="K6" s="191" t="s">
        <v>103</v>
      </c>
      <c r="L6" s="191" t="s">
        <v>962</v>
      </c>
      <c r="M6" s="233"/>
      <c r="N6" s="261"/>
      <c r="O6" s="261"/>
      <c r="P6" s="261"/>
      <c r="Q6" s="233"/>
      <c r="R6" s="233"/>
    </row>
    <row r="7" spans="1:18" ht="15">
      <c r="A7" s="640" t="s">
        <v>963</v>
      </c>
      <c r="B7" s="656">
        <v>96</v>
      </c>
      <c r="C7" s="656">
        <v>6251</v>
      </c>
      <c r="D7" s="657"/>
      <c r="E7" s="307">
        <v>5.889570552147239</v>
      </c>
      <c r="F7" s="307">
        <v>12.313116788464948</v>
      </c>
      <c r="G7" s="657"/>
      <c r="H7" s="307">
        <v>24.849</v>
      </c>
      <c r="I7" s="307">
        <v>17.801</v>
      </c>
      <c r="J7" s="658"/>
      <c r="K7" s="307" t="s">
        <v>108</v>
      </c>
      <c r="L7" s="307" t="s">
        <v>326</v>
      </c>
      <c r="M7" s="233"/>
      <c r="N7" s="233"/>
      <c r="O7" s="233"/>
      <c r="P7" s="233"/>
      <c r="Q7" s="233"/>
      <c r="R7" s="233"/>
    </row>
    <row r="8" spans="1:18" ht="15">
      <c r="A8" s="640" t="s">
        <v>964</v>
      </c>
      <c r="B8" s="656">
        <v>147</v>
      </c>
      <c r="C8" s="656">
        <v>6775</v>
      </c>
      <c r="D8" s="657"/>
      <c r="E8" s="307">
        <v>9.01840490797546</v>
      </c>
      <c r="F8" s="307">
        <v>13.345283353359466</v>
      </c>
      <c r="G8" s="657"/>
      <c r="H8" s="307">
        <v>40.147</v>
      </c>
      <c r="I8" s="307">
        <v>19.172</v>
      </c>
      <c r="J8" s="658"/>
      <c r="K8" s="307" t="s">
        <v>139</v>
      </c>
      <c r="L8" s="307" t="s">
        <v>965</v>
      </c>
      <c r="M8" s="233"/>
      <c r="N8" s="184"/>
      <c r="O8" s="233"/>
      <c r="P8" s="233"/>
      <c r="Q8" s="233"/>
      <c r="R8" s="233"/>
    </row>
    <row r="9" spans="1:18" ht="15">
      <c r="A9" s="640" t="s">
        <v>966</v>
      </c>
      <c r="B9" s="656">
        <v>14</v>
      </c>
      <c r="C9" s="656">
        <v>237</v>
      </c>
      <c r="D9" s="657"/>
      <c r="E9" s="307">
        <v>0.8588957055214724</v>
      </c>
      <c r="F9" s="307">
        <v>0.46683869442748244</v>
      </c>
      <c r="G9" s="657"/>
      <c r="H9" s="307">
        <v>3.125</v>
      </c>
      <c r="I9" s="307">
        <v>0.698</v>
      </c>
      <c r="J9" s="658"/>
      <c r="K9" s="307" t="s">
        <v>346</v>
      </c>
      <c r="L9" s="307" t="s">
        <v>161</v>
      </c>
      <c r="M9" s="233"/>
      <c r="N9" s="233"/>
      <c r="O9" s="233"/>
      <c r="P9" s="233"/>
      <c r="Q9" s="233"/>
      <c r="R9" s="233"/>
    </row>
    <row r="10" spans="1:18" ht="15">
      <c r="A10" s="457" t="s">
        <v>967</v>
      </c>
      <c r="B10" s="187">
        <v>109</v>
      </c>
      <c r="C10" s="187">
        <v>1566</v>
      </c>
      <c r="D10" s="19"/>
      <c r="E10" s="191">
        <v>6.687116564417178</v>
      </c>
      <c r="F10" s="191">
        <v>3.0846809935588078</v>
      </c>
      <c r="G10" s="19"/>
      <c r="H10" s="191">
        <v>30.933</v>
      </c>
      <c r="I10" s="191">
        <v>4.496</v>
      </c>
      <c r="J10" s="185"/>
      <c r="K10" s="191" t="s">
        <v>202</v>
      </c>
      <c r="L10" s="191" t="s">
        <v>392</v>
      </c>
      <c r="M10" s="233"/>
      <c r="N10" s="233"/>
      <c r="O10" s="233"/>
      <c r="P10" s="233"/>
      <c r="Q10" s="233"/>
      <c r="R10" s="233"/>
    </row>
    <row r="11" spans="1:12" ht="15">
      <c r="A11" s="457" t="s">
        <v>968</v>
      </c>
      <c r="B11" s="187">
        <v>120</v>
      </c>
      <c r="C11" s="187">
        <v>3642</v>
      </c>
      <c r="D11" s="19"/>
      <c r="E11" s="191">
        <v>7.361963190184049</v>
      </c>
      <c r="F11" s="191">
        <v>7.17395158272106</v>
      </c>
      <c r="G11" s="19"/>
      <c r="H11" s="191">
        <v>18.442</v>
      </c>
      <c r="I11" s="191">
        <v>11.192</v>
      </c>
      <c r="J11" s="185"/>
      <c r="K11" s="191" t="s">
        <v>103</v>
      </c>
      <c r="L11" s="191" t="s">
        <v>760</v>
      </c>
    </row>
    <row r="12" spans="1:12" ht="15">
      <c r="A12" s="457" t="s">
        <v>969</v>
      </c>
      <c r="B12" s="187">
        <v>55</v>
      </c>
      <c r="C12" s="187">
        <v>1569</v>
      </c>
      <c r="D12" s="19"/>
      <c r="E12" s="191">
        <v>3.374233128834356</v>
      </c>
      <c r="F12" s="191">
        <v>3.090590344121181</v>
      </c>
      <c r="G12" s="19"/>
      <c r="H12" s="191">
        <v>7.07</v>
      </c>
      <c r="I12" s="191">
        <v>4.845</v>
      </c>
      <c r="J12" s="185"/>
      <c r="K12" s="191" t="s">
        <v>110</v>
      </c>
      <c r="L12" s="191" t="s">
        <v>113</v>
      </c>
    </row>
    <row r="13" spans="1:12" ht="15">
      <c r="A13" s="457" t="s">
        <v>970</v>
      </c>
      <c r="B13" s="187">
        <v>102</v>
      </c>
      <c r="C13" s="187">
        <v>1421</v>
      </c>
      <c r="D13" s="19"/>
      <c r="E13" s="191">
        <v>6.257668711656442</v>
      </c>
      <c r="F13" s="191">
        <v>2.7990623830441033</v>
      </c>
      <c r="G13" s="19"/>
      <c r="H13" s="191">
        <v>21.719</v>
      </c>
      <c r="I13" s="191">
        <v>4.093</v>
      </c>
      <c r="J13" s="185"/>
      <c r="K13" s="191" t="s">
        <v>971</v>
      </c>
      <c r="L13" s="191" t="s">
        <v>972</v>
      </c>
    </row>
    <row r="14" spans="1:12" ht="15">
      <c r="A14" s="457" t="s">
        <v>973</v>
      </c>
      <c r="B14" s="187">
        <v>94</v>
      </c>
      <c r="C14" s="187">
        <v>3157</v>
      </c>
      <c r="D14" s="19"/>
      <c r="E14" s="191">
        <v>5.766871165644172</v>
      </c>
      <c r="F14" s="191">
        <v>6.218606575137393</v>
      </c>
      <c r="G14" s="19"/>
      <c r="H14" s="191">
        <v>24.895</v>
      </c>
      <c r="I14" s="191">
        <v>9.158</v>
      </c>
      <c r="J14" s="185"/>
      <c r="K14" s="191" t="s">
        <v>115</v>
      </c>
      <c r="L14" s="191" t="s">
        <v>974</v>
      </c>
    </row>
    <row r="15" spans="1:12" ht="23.25">
      <c r="A15" s="457" t="s">
        <v>975</v>
      </c>
      <c r="B15" s="187">
        <v>37</v>
      </c>
      <c r="C15" s="187">
        <v>1234</v>
      </c>
      <c r="D15" s="19"/>
      <c r="E15" s="191">
        <v>2.2699386503067487</v>
      </c>
      <c r="F15" s="191">
        <v>2.4307128646561744</v>
      </c>
      <c r="G15" s="19"/>
      <c r="H15" s="191">
        <v>8.771</v>
      </c>
      <c r="I15" s="191">
        <v>3.594</v>
      </c>
      <c r="J15" s="185"/>
      <c r="K15" s="191" t="s">
        <v>161</v>
      </c>
      <c r="L15" s="191" t="s">
        <v>747</v>
      </c>
    </row>
    <row r="16" spans="1:12" ht="15">
      <c r="A16" s="457" t="s">
        <v>976</v>
      </c>
      <c r="B16" s="187">
        <v>99</v>
      </c>
      <c r="C16" s="187">
        <v>2395</v>
      </c>
      <c r="D16" s="19"/>
      <c r="E16" s="191">
        <v>6.073619631901841</v>
      </c>
      <c r="F16" s="191">
        <v>4.7176315322946</v>
      </c>
      <c r="G16" s="19"/>
      <c r="H16" s="191">
        <v>30.53</v>
      </c>
      <c r="I16" s="191">
        <v>6.831</v>
      </c>
      <c r="J16" s="185"/>
      <c r="K16" s="191" t="s">
        <v>346</v>
      </c>
      <c r="L16" s="191" t="s">
        <v>977</v>
      </c>
    </row>
    <row r="17" spans="1:12" ht="15">
      <c r="A17" s="170" t="s">
        <v>978</v>
      </c>
      <c r="B17" s="187">
        <v>46</v>
      </c>
      <c r="C17" s="187">
        <v>776</v>
      </c>
      <c r="D17" s="19"/>
      <c r="E17" s="191">
        <v>2.8220858895705523</v>
      </c>
      <c r="F17" s="191">
        <v>1.5285520121338665</v>
      </c>
      <c r="G17" s="19"/>
      <c r="H17" s="191">
        <v>12.785</v>
      </c>
      <c r="I17" s="191">
        <v>2.255</v>
      </c>
      <c r="J17" s="185"/>
      <c r="K17" s="191" t="s">
        <v>979</v>
      </c>
      <c r="L17" s="191" t="s">
        <v>980</v>
      </c>
    </row>
    <row r="18" spans="1:12" ht="15">
      <c r="A18" s="457" t="s">
        <v>981</v>
      </c>
      <c r="B18" s="187">
        <v>36</v>
      </c>
      <c r="C18" s="187">
        <v>496</v>
      </c>
      <c r="D18" s="19"/>
      <c r="E18" s="191">
        <v>2.208588957055215</v>
      </c>
      <c r="F18" s="191">
        <v>0.9770126263123683</v>
      </c>
      <c r="G18" s="19"/>
      <c r="H18" s="191">
        <v>2.536</v>
      </c>
      <c r="I18" s="191">
        <v>1.63</v>
      </c>
      <c r="J18" s="185"/>
      <c r="K18" s="191" t="s">
        <v>103</v>
      </c>
      <c r="L18" s="191" t="s">
        <v>256</v>
      </c>
    </row>
    <row r="19" spans="1:12" ht="15">
      <c r="A19" s="170" t="s">
        <v>982</v>
      </c>
      <c r="B19" s="187">
        <v>28</v>
      </c>
      <c r="C19" s="187">
        <v>327</v>
      </c>
      <c r="D19" s="19"/>
      <c r="E19" s="191">
        <v>1.7177914110429449</v>
      </c>
      <c r="F19" s="191">
        <v>0.6441192112986782</v>
      </c>
      <c r="G19" s="19"/>
      <c r="H19" s="191">
        <v>3.977</v>
      </c>
      <c r="I19" s="191">
        <v>1.014</v>
      </c>
      <c r="J19" s="185"/>
      <c r="K19" s="191" t="s">
        <v>499</v>
      </c>
      <c r="L19" s="191" t="s">
        <v>268</v>
      </c>
    </row>
    <row r="20" spans="1:12" ht="15">
      <c r="A20" s="457" t="s">
        <v>983</v>
      </c>
      <c r="B20" s="187">
        <v>36</v>
      </c>
      <c r="C20" s="187">
        <v>855</v>
      </c>
      <c r="D20" s="19"/>
      <c r="E20" s="191">
        <v>2.208588957055215</v>
      </c>
      <c r="F20" s="191">
        <v>1.6841649102763607</v>
      </c>
      <c r="G20" s="19"/>
      <c r="H20" s="191">
        <v>3.388</v>
      </c>
      <c r="I20" s="191">
        <v>2.728</v>
      </c>
      <c r="J20" s="185"/>
      <c r="K20" s="191">
        <v>1.2419354838709675</v>
      </c>
      <c r="L20" s="191">
        <v>0.6599999999999997</v>
      </c>
    </row>
    <row r="21" spans="1:12" ht="15">
      <c r="A21" s="457" t="s">
        <v>984</v>
      </c>
      <c r="B21" s="187">
        <v>8</v>
      </c>
      <c r="C21" s="187">
        <v>138</v>
      </c>
      <c r="D21" s="19"/>
      <c r="E21" s="191">
        <v>0.49079754601227</v>
      </c>
      <c r="F21" s="191">
        <v>0.271830125869167</v>
      </c>
      <c r="G21" s="19"/>
      <c r="H21" s="191">
        <v>1.611</v>
      </c>
      <c r="I21" s="191">
        <v>0.402</v>
      </c>
      <c r="J21" s="185"/>
      <c r="K21" s="191" t="s">
        <v>474</v>
      </c>
      <c r="L21" s="191" t="s">
        <v>132</v>
      </c>
    </row>
    <row r="22" spans="1:12" ht="15">
      <c r="A22" s="457" t="s">
        <v>985</v>
      </c>
      <c r="B22" s="187">
        <v>186</v>
      </c>
      <c r="C22" s="187">
        <v>4641</v>
      </c>
      <c r="D22" s="19"/>
      <c r="E22" s="191">
        <v>11.411042944785276</v>
      </c>
      <c r="F22" s="191">
        <v>9.141765319991332</v>
      </c>
      <c r="G22" s="19"/>
      <c r="H22" s="191">
        <v>37.142</v>
      </c>
      <c r="I22" s="191">
        <v>13.85</v>
      </c>
      <c r="J22" s="185"/>
      <c r="K22" s="191" t="s">
        <v>115</v>
      </c>
      <c r="L22" s="191" t="s">
        <v>986</v>
      </c>
    </row>
    <row r="23" spans="1:12" ht="15.75" thickBot="1">
      <c r="A23" s="459" t="s">
        <v>2</v>
      </c>
      <c r="B23" s="312">
        <v>1630</v>
      </c>
      <c r="C23" s="312">
        <v>50767</v>
      </c>
      <c r="D23" s="18"/>
      <c r="E23" s="284">
        <v>100</v>
      </c>
      <c r="F23" s="284">
        <v>100</v>
      </c>
      <c r="G23" s="18"/>
      <c r="H23" s="284">
        <v>381.63</v>
      </c>
      <c r="I23" s="284">
        <v>147.647</v>
      </c>
      <c r="J23" s="277"/>
      <c r="K23" s="284" t="s">
        <v>304</v>
      </c>
      <c r="L23" s="284" t="s">
        <v>987</v>
      </c>
    </row>
    <row r="24" spans="1:12" ht="15">
      <c r="A24" s="38"/>
      <c r="B24" s="1720" t="s">
        <v>426</v>
      </c>
      <c r="C24" s="1720"/>
      <c r="D24" s="1720"/>
      <c r="E24" s="1720"/>
      <c r="F24" s="1720"/>
      <c r="G24" s="1720"/>
      <c r="H24" s="1720"/>
      <c r="I24" s="1720"/>
      <c r="J24" s="1720"/>
      <c r="K24" s="1720"/>
      <c r="L24" s="1720"/>
    </row>
    <row r="25" spans="1:12" ht="15">
      <c r="A25" s="457" t="s">
        <v>959</v>
      </c>
      <c r="B25" s="659">
        <v>1261</v>
      </c>
      <c r="C25" s="659">
        <v>19360</v>
      </c>
      <c r="D25" s="637"/>
      <c r="E25" s="105">
        <v>18.6</v>
      </c>
      <c r="F25" s="105">
        <v>17.6</v>
      </c>
      <c r="G25" s="637"/>
      <c r="H25" s="637">
        <v>107.5</v>
      </c>
      <c r="I25" s="637">
        <v>25.9</v>
      </c>
      <c r="J25" s="637"/>
      <c r="K25" s="105" t="s">
        <v>208</v>
      </c>
      <c r="L25" s="552" t="s">
        <v>988</v>
      </c>
    </row>
    <row r="26" spans="1:12" ht="15">
      <c r="A26" s="457" t="s">
        <v>961</v>
      </c>
      <c r="B26" s="660">
        <v>1131</v>
      </c>
      <c r="C26" s="659">
        <v>42219</v>
      </c>
      <c r="D26" s="637"/>
      <c r="E26" s="105">
        <v>16.7</v>
      </c>
      <c r="F26" s="105">
        <v>38.3</v>
      </c>
      <c r="G26" s="637"/>
      <c r="H26" s="637">
        <v>105.8</v>
      </c>
      <c r="I26" s="637">
        <v>56</v>
      </c>
      <c r="J26" s="637"/>
      <c r="K26" s="105" t="s">
        <v>222</v>
      </c>
      <c r="L26" s="552" t="s">
        <v>989</v>
      </c>
    </row>
    <row r="27" spans="1:12" ht="15">
      <c r="A27" s="640" t="s">
        <v>963</v>
      </c>
      <c r="B27" s="661">
        <v>340</v>
      </c>
      <c r="C27" s="302">
        <v>13171</v>
      </c>
      <c r="D27" s="303"/>
      <c r="E27" s="304">
        <v>5</v>
      </c>
      <c r="F27" s="304">
        <v>12</v>
      </c>
      <c r="G27" s="303"/>
      <c r="H27" s="303">
        <v>31.6</v>
      </c>
      <c r="I27" s="303">
        <v>17.5</v>
      </c>
      <c r="J27" s="303"/>
      <c r="K27" s="304" t="s">
        <v>125</v>
      </c>
      <c r="L27" s="550" t="s">
        <v>990</v>
      </c>
    </row>
    <row r="28" spans="1:12" ht="15">
      <c r="A28" s="640" t="s">
        <v>964</v>
      </c>
      <c r="B28" s="662">
        <v>422</v>
      </c>
      <c r="C28" s="302">
        <v>14954</v>
      </c>
      <c r="D28" s="303"/>
      <c r="E28" s="304">
        <v>6.2</v>
      </c>
      <c r="F28" s="304">
        <v>13.6</v>
      </c>
      <c r="G28" s="303"/>
      <c r="H28" s="303">
        <v>42.1</v>
      </c>
      <c r="I28" s="303">
        <v>19.7</v>
      </c>
      <c r="J28" s="303"/>
      <c r="K28" s="304" t="s">
        <v>139</v>
      </c>
      <c r="L28" s="550" t="s">
        <v>991</v>
      </c>
    </row>
    <row r="29" spans="1:12" ht="15">
      <c r="A29" s="640" t="s">
        <v>966</v>
      </c>
      <c r="B29" s="663">
        <v>55</v>
      </c>
      <c r="C29" s="302">
        <v>521</v>
      </c>
      <c r="D29" s="303"/>
      <c r="E29" s="304">
        <v>0.8</v>
      </c>
      <c r="F29" s="304">
        <v>0.5</v>
      </c>
      <c r="G29" s="303"/>
      <c r="H29" s="304">
        <v>4.3</v>
      </c>
      <c r="I29" s="303">
        <v>0.7</v>
      </c>
      <c r="J29" s="303"/>
      <c r="K29" s="304" t="s">
        <v>992</v>
      </c>
      <c r="L29" s="550" t="s">
        <v>328</v>
      </c>
    </row>
    <row r="30" spans="1:12" ht="15">
      <c r="A30" s="457" t="s">
        <v>967</v>
      </c>
      <c r="B30" s="664">
        <v>678</v>
      </c>
      <c r="C30" s="659">
        <v>3534</v>
      </c>
      <c r="D30" s="637"/>
      <c r="E30" s="105">
        <v>10</v>
      </c>
      <c r="F30" s="105">
        <v>3.2</v>
      </c>
      <c r="G30" s="637"/>
      <c r="H30" s="637">
        <v>64.2</v>
      </c>
      <c r="I30" s="637">
        <v>4.8</v>
      </c>
      <c r="J30" s="637"/>
      <c r="K30" s="105" t="s">
        <v>104</v>
      </c>
      <c r="L30" s="552" t="s">
        <v>993</v>
      </c>
    </row>
    <row r="31" spans="1:12" ht="15">
      <c r="A31" s="457" t="s">
        <v>968</v>
      </c>
      <c r="B31" s="660">
        <v>575</v>
      </c>
      <c r="C31" s="659">
        <v>8304</v>
      </c>
      <c r="D31" s="637"/>
      <c r="E31" s="105">
        <v>8.5</v>
      </c>
      <c r="F31" s="105">
        <v>7.5</v>
      </c>
      <c r="G31" s="637"/>
      <c r="H31" s="637">
        <v>25.7</v>
      </c>
      <c r="I31" s="637">
        <v>11.8</v>
      </c>
      <c r="J31" s="637"/>
      <c r="K31" s="105" t="s">
        <v>113</v>
      </c>
      <c r="L31" s="552" t="s">
        <v>761</v>
      </c>
    </row>
    <row r="32" spans="1:12" ht="15">
      <c r="A32" s="457" t="s">
        <v>969</v>
      </c>
      <c r="B32" s="660">
        <v>433</v>
      </c>
      <c r="C32" s="659">
        <v>4521</v>
      </c>
      <c r="D32" s="637"/>
      <c r="E32" s="105">
        <v>6.4</v>
      </c>
      <c r="F32" s="105">
        <v>4.1</v>
      </c>
      <c r="G32" s="637"/>
      <c r="H32" s="637">
        <v>20.8</v>
      </c>
      <c r="I32" s="637">
        <v>6.4</v>
      </c>
      <c r="J32" s="637"/>
      <c r="K32" s="105" t="s">
        <v>269</v>
      </c>
      <c r="L32" s="158" t="s">
        <v>994</v>
      </c>
    </row>
    <row r="33" spans="1:12" ht="15">
      <c r="A33" s="457" t="s">
        <v>970</v>
      </c>
      <c r="B33" s="660">
        <v>369</v>
      </c>
      <c r="C33" s="659">
        <v>2941</v>
      </c>
      <c r="D33" s="637"/>
      <c r="E33" s="105">
        <v>5.4</v>
      </c>
      <c r="F33" s="105">
        <v>2.7</v>
      </c>
      <c r="G33" s="637"/>
      <c r="H33" s="637">
        <v>25.6</v>
      </c>
      <c r="I33" s="105">
        <v>3.9</v>
      </c>
      <c r="J33" s="637"/>
      <c r="K33" s="105" t="s">
        <v>995</v>
      </c>
      <c r="L33" s="552" t="s">
        <v>996</v>
      </c>
    </row>
    <row r="34" spans="1:12" ht="15">
      <c r="A34" s="457" t="s">
        <v>973</v>
      </c>
      <c r="B34" s="660">
        <v>320</v>
      </c>
      <c r="C34" s="659">
        <v>6415</v>
      </c>
      <c r="D34" s="637"/>
      <c r="E34" s="105">
        <v>4.7</v>
      </c>
      <c r="F34" s="105">
        <v>5.8</v>
      </c>
      <c r="G34" s="637"/>
      <c r="H34" s="637">
        <v>29.6</v>
      </c>
      <c r="I34" s="637">
        <v>8.7</v>
      </c>
      <c r="J34" s="637"/>
      <c r="K34" s="105" t="s">
        <v>279</v>
      </c>
      <c r="L34" s="552" t="s">
        <v>997</v>
      </c>
    </row>
    <row r="35" spans="1:12" ht="23.25">
      <c r="A35" s="457" t="s">
        <v>975</v>
      </c>
      <c r="B35" s="660">
        <v>244</v>
      </c>
      <c r="C35" s="659">
        <v>2388</v>
      </c>
      <c r="D35" s="637"/>
      <c r="E35" s="105">
        <v>3.6</v>
      </c>
      <c r="F35" s="105">
        <v>2.2</v>
      </c>
      <c r="G35" s="637"/>
      <c r="H35" s="637">
        <v>18.4</v>
      </c>
      <c r="I35" s="637">
        <v>3.3</v>
      </c>
      <c r="J35" s="637"/>
      <c r="K35" s="105" t="s">
        <v>979</v>
      </c>
      <c r="L35" s="552" t="s">
        <v>998</v>
      </c>
    </row>
    <row r="36" spans="1:12" ht="15">
      <c r="A36" s="457" t="s">
        <v>976</v>
      </c>
      <c r="B36" s="660">
        <v>275</v>
      </c>
      <c r="C36" s="659">
        <v>4994</v>
      </c>
      <c r="D36" s="637"/>
      <c r="E36" s="105">
        <v>4.1</v>
      </c>
      <c r="F36" s="105">
        <v>4.5</v>
      </c>
      <c r="G36" s="637"/>
      <c r="H36" s="637">
        <v>31.3</v>
      </c>
      <c r="I36" s="105">
        <v>6.7</v>
      </c>
      <c r="J36" s="637"/>
      <c r="K36" s="105" t="s">
        <v>999</v>
      </c>
      <c r="L36" s="552" t="s">
        <v>1000</v>
      </c>
    </row>
    <row r="37" spans="1:12" ht="15">
      <c r="A37" s="170" t="s">
        <v>978</v>
      </c>
      <c r="B37" s="660">
        <v>253</v>
      </c>
      <c r="C37" s="659">
        <v>1493</v>
      </c>
      <c r="D37" s="189"/>
      <c r="E37" s="105">
        <v>3.7</v>
      </c>
      <c r="F37" s="105">
        <v>1.4</v>
      </c>
      <c r="G37" s="189"/>
      <c r="H37" s="637">
        <v>23.3</v>
      </c>
      <c r="I37" s="637">
        <v>2</v>
      </c>
      <c r="J37" s="189"/>
      <c r="K37" s="105" t="s">
        <v>1001</v>
      </c>
      <c r="L37" s="552" t="s">
        <v>1002</v>
      </c>
    </row>
    <row r="38" spans="1:12" ht="15">
      <c r="A38" s="457" t="s">
        <v>981</v>
      </c>
      <c r="B38" s="660">
        <v>142</v>
      </c>
      <c r="C38" s="659">
        <v>1017</v>
      </c>
      <c r="D38" s="189"/>
      <c r="E38" s="105">
        <v>2.1</v>
      </c>
      <c r="F38" s="105">
        <v>0.9</v>
      </c>
      <c r="G38" s="189"/>
      <c r="H38" s="637">
        <v>3.4</v>
      </c>
      <c r="I38" s="637">
        <v>1.5</v>
      </c>
      <c r="J38" s="189"/>
      <c r="K38" s="105" t="s">
        <v>113</v>
      </c>
      <c r="L38" s="552" t="s">
        <v>125</v>
      </c>
    </row>
    <row r="39" spans="1:12" ht="15">
      <c r="A39" s="170" t="s">
        <v>982</v>
      </c>
      <c r="B39" s="660">
        <v>178</v>
      </c>
      <c r="C39" s="659">
        <v>687</v>
      </c>
      <c r="D39" s="189"/>
      <c r="E39" s="105">
        <v>2.6</v>
      </c>
      <c r="F39" s="105">
        <v>0.6</v>
      </c>
      <c r="G39" s="189"/>
      <c r="H39" s="637">
        <v>9.1</v>
      </c>
      <c r="I39" s="105">
        <v>1</v>
      </c>
      <c r="J39" s="189"/>
      <c r="K39" s="105" t="s">
        <v>109</v>
      </c>
      <c r="L39" s="552" t="s">
        <v>506</v>
      </c>
    </row>
    <row r="40" spans="1:12" ht="15">
      <c r="A40" s="457" t="s">
        <v>983</v>
      </c>
      <c r="B40" s="660">
        <v>157</v>
      </c>
      <c r="C40" s="659">
        <v>1893</v>
      </c>
      <c r="D40" s="637"/>
      <c r="E40" s="105">
        <v>2.3</v>
      </c>
      <c r="F40" s="105">
        <v>1.7</v>
      </c>
      <c r="G40" s="637"/>
      <c r="H40" s="637">
        <v>4.9</v>
      </c>
      <c r="I40" s="637">
        <v>2.8</v>
      </c>
      <c r="J40" s="637"/>
      <c r="K40" s="105" t="s">
        <v>125</v>
      </c>
      <c r="L40" s="552" t="s">
        <v>139</v>
      </c>
    </row>
    <row r="41" spans="1:12" ht="15">
      <c r="A41" s="457" t="s">
        <v>984</v>
      </c>
      <c r="B41" s="660">
        <v>87</v>
      </c>
      <c r="C41" s="659">
        <v>290</v>
      </c>
      <c r="D41" s="637"/>
      <c r="E41" s="105">
        <v>1.3</v>
      </c>
      <c r="F41" s="105">
        <v>0.3</v>
      </c>
      <c r="G41" s="637"/>
      <c r="H41" s="637">
        <v>5.2</v>
      </c>
      <c r="I41" s="637">
        <v>0.4</v>
      </c>
      <c r="J41" s="637"/>
      <c r="K41" s="105" t="s">
        <v>720</v>
      </c>
      <c r="L41" s="552" t="s">
        <v>246</v>
      </c>
    </row>
    <row r="42" spans="1:12" ht="15">
      <c r="A42" s="457" t="s">
        <v>985</v>
      </c>
      <c r="B42" s="660">
        <v>674</v>
      </c>
      <c r="C42" s="659">
        <v>10127</v>
      </c>
      <c r="D42" s="309"/>
      <c r="E42" s="105">
        <v>9.9</v>
      </c>
      <c r="F42" s="105">
        <v>9.2</v>
      </c>
      <c r="G42" s="309"/>
      <c r="H42" s="637">
        <v>44.7</v>
      </c>
      <c r="I42" s="637">
        <v>14</v>
      </c>
      <c r="J42" s="309"/>
      <c r="K42" s="105" t="s">
        <v>269</v>
      </c>
      <c r="L42" s="158" t="s">
        <v>1003</v>
      </c>
    </row>
    <row r="43" spans="1:12" ht="15.75" thickBot="1">
      <c r="A43" s="459" t="s">
        <v>2</v>
      </c>
      <c r="B43" s="312">
        <v>6777</v>
      </c>
      <c r="C43" s="312">
        <v>110183</v>
      </c>
      <c r="D43" s="277"/>
      <c r="E43" s="284">
        <v>100</v>
      </c>
      <c r="F43" s="284">
        <v>100</v>
      </c>
      <c r="G43" s="277"/>
      <c r="H43" s="284">
        <v>519.4</v>
      </c>
      <c r="I43" s="277">
        <v>149.2</v>
      </c>
      <c r="J43" s="277"/>
      <c r="K43" s="284" t="s">
        <v>271</v>
      </c>
      <c r="L43" s="665" t="s">
        <v>1004</v>
      </c>
    </row>
    <row r="44" spans="1:12" ht="15">
      <c r="A44" s="116" t="s">
        <v>284</v>
      </c>
      <c r="B44" s="116"/>
      <c r="C44" s="116"/>
      <c r="D44" s="116"/>
      <c r="E44" s="116"/>
      <c r="F44" s="116"/>
      <c r="G44" s="116"/>
      <c r="H44" s="116"/>
      <c r="I44" s="116"/>
      <c r="J44" s="116"/>
      <c r="K44" s="116"/>
      <c r="L44" s="116"/>
    </row>
    <row r="45" spans="1:12" ht="15">
      <c r="A45" s="251" t="s">
        <v>1005</v>
      </c>
      <c r="B45" s="116"/>
      <c r="C45" s="116"/>
      <c r="D45" s="116"/>
      <c r="E45" s="116"/>
      <c r="F45" s="116"/>
      <c r="G45" s="116"/>
      <c r="H45" s="116"/>
      <c r="I45" s="116"/>
      <c r="J45" s="116"/>
      <c r="K45" s="116"/>
      <c r="L45" s="116"/>
    </row>
    <row r="46" spans="1:12" ht="36" customHeight="1">
      <c r="A46" s="1615" t="s">
        <v>834</v>
      </c>
      <c r="B46" s="1615"/>
      <c r="C46" s="1615"/>
      <c r="D46" s="1615"/>
      <c r="E46" s="1615"/>
      <c r="F46" s="1615"/>
      <c r="G46" s="1615"/>
      <c r="H46" s="1615"/>
      <c r="I46" s="1615"/>
      <c r="J46" s="1615"/>
      <c r="K46" s="1615"/>
      <c r="L46" s="1615"/>
    </row>
    <row r="47" spans="1:12" ht="15">
      <c r="A47" s="251" t="s">
        <v>1006</v>
      </c>
      <c r="B47" s="116"/>
      <c r="C47" s="116"/>
      <c r="D47" s="116"/>
      <c r="E47" s="116"/>
      <c r="F47" s="116"/>
      <c r="G47" s="116"/>
      <c r="H47" s="116"/>
      <c r="I47" s="116"/>
      <c r="J47" s="116"/>
      <c r="K47" s="116"/>
      <c r="L47" s="116"/>
    </row>
    <row r="48" spans="1:12" ht="24" customHeight="1">
      <c r="A48" s="1615" t="s">
        <v>952</v>
      </c>
      <c r="B48" s="1615"/>
      <c r="C48" s="1615"/>
      <c r="D48" s="1615"/>
      <c r="E48" s="1615"/>
      <c r="F48" s="1615"/>
      <c r="G48" s="1615"/>
      <c r="H48" s="1615"/>
      <c r="I48" s="1615"/>
      <c r="J48" s="1615"/>
      <c r="K48" s="1615"/>
      <c r="L48" s="1615"/>
    </row>
    <row r="49" spans="1:12" ht="22.5" customHeight="1">
      <c r="A49" s="1615" t="s">
        <v>779</v>
      </c>
      <c r="B49" s="1615"/>
      <c r="C49" s="1615"/>
      <c r="D49" s="1615"/>
      <c r="E49" s="1615"/>
      <c r="F49" s="1615"/>
      <c r="G49" s="1615"/>
      <c r="H49" s="1615"/>
      <c r="I49" s="1615"/>
      <c r="J49" s="1615"/>
      <c r="K49" s="1615"/>
      <c r="L49" s="1615"/>
    </row>
    <row r="50" spans="1:12" ht="21" customHeight="1">
      <c r="A50" s="1615" t="s">
        <v>953</v>
      </c>
      <c r="B50" s="1615"/>
      <c r="C50" s="1615"/>
      <c r="D50" s="1615"/>
      <c r="E50" s="1615"/>
      <c r="F50" s="1615"/>
      <c r="G50" s="1615"/>
      <c r="H50" s="1615"/>
      <c r="I50" s="1615"/>
      <c r="J50" s="1615"/>
      <c r="K50" s="1615"/>
      <c r="L50" s="1615"/>
    </row>
    <row r="51" spans="1:12" ht="24.75" customHeight="1">
      <c r="A51" s="1615" t="s">
        <v>954</v>
      </c>
      <c r="B51" s="1615"/>
      <c r="C51" s="1615"/>
      <c r="D51" s="1615"/>
      <c r="E51" s="1615"/>
      <c r="F51" s="1615"/>
      <c r="G51" s="1615"/>
      <c r="H51" s="1615"/>
      <c r="I51" s="1615"/>
      <c r="J51" s="1615"/>
      <c r="K51" s="1615"/>
      <c r="L51" s="1615"/>
    </row>
    <row r="52" spans="1:12" ht="15">
      <c r="A52" s="1615" t="s">
        <v>1007</v>
      </c>
      <c r="B52" s="1615"/>
      <c r="C52" s="1615"/>
      <c r="D52" s="1615"/>
      <c r="E52" s="1615"/>
      <c r="F52" s="1615"/>
      <c r="G52" s="1615"/>
      <c r="H52" s="1615"/>
      <c r="I52" s="1615"/>
      <c r="J52" s="1615"/>
      <c r="K52" s="1615"/>
      <c r="L52" s="1615"/>
    </row>
    <row r="53" spans="1:12" ht="15">
      <c r="A53" s="116" t="s">
        <v>941</v>
      </c>
      <c r="B53" s="116"/>
      <c r="C53" s="116"/>
      <c r="D53" s="116"/>
      <c r="E53" s="116"/>
      <c r="F53" s="116"/>
      <c r="G53" s="116"/>
      <c r="H53" s="116"/>
      <c r="I53" s="116"/>
      <c r="J53" s="116"/>
      <c r="K53" s="116"/>
      <c r="L53" s="116"/>
    </row>
    <row r="54" spans="1:12" ht="15">
      <c r="A54" s="116" t="s">
        <v>942</v>
      </c>
      <c r="B54" s="116"/>
      <c r="C54" s="116"/>
      <c r="D54" s="116"/>
      <c r="E54" s="116"/>
      <c r="F54" s="116"/>
      <c r="G54" s="116"/>
      <c r="H54" s="116"/>
      <c r="I54" s="116"/>
      <c r="J54" s="116"/>
      <c r="K54" s="116"/>
      <c r="L54" s="116"/>
    </row>
    <row r="55" spans="1:12" ht="15">
      <c r="A55" s="1603" t="s">
        <v>2274</v>
      </c>
      <c r="B55" s="1603"/>
      <c r="C55" s="1603"/>
      <c r="D55" s="1603"/>
      <c r="E55" s="1603"/>
      <c r="F55" s="1603"/>
      <c r="G55" s="1603"/>
      <c r="H55" s="1603"/>
      <c r="I55" s="1603"/>
      <c r="J55" s="116"/>
      <c r="K55" s="116"/>
      <c r="L55" s="116"/>
    </row>
    <row r="56" spans="1:12" ht="15">
      <c r="A56" s="251" t="s">
        <v>2275</v>
      </c>
      <c r="B56" s="41"/>
      <c r="C56" s="41"/>
      <c r="D56" s="41"/>
      <c r="E56" s="41"/>
      <c r="F56" s="41"/>
      <c r="G56" s="41"/>
      <c r="H56" s="41"/>
      <c r="I56" s="41"/>
      <c r="J56" s="116"/>
      <c r="K56" s="116"/>
      <c r="L56" s="116"/>
    </row>
    <row r="57" spans="1:12" ht="15">
      <c r="A57" s="559" t="s">
        <v>766</v>
      </c>
      <c r="B57" s="116"/>
      <c r="C57" s="116"/>
      <c r="D57" s="116"/>
      <c r="E57" s="116"/>
      <c r="F57" s="116"/>
      <c r="G57" s="116"/>
      <c r="H57" s="116"/>
      <c r="I57" s="116"/>
      <c r="J57" s="116"/>
      <c r="K57" s="116"/>
      <c r="L57" s="116"/>
    </row>
  </sheetData>
  <sheetProtection/>
  <mergeCells count="13">
    <mergeCell ref="A46:L46"/>
    <mergeCell ref="A48:L48"/>
    <mergeCell ref="A49:L49"/>
    <mergeCell ref="A50:L50"/>
    <mergeCell ref="A51:L51"/>
    <mergeCell ref="A52:L52"/>
    <mergeCell ref="A1:L1"/>
    <mergeCell ref="A55:I55"/>
    <mergeCell ref="B2:C2"/>
    <mergeCell ref="E2:F2"/>
    <mergeCell ref="H2:I2"/>
    <mergeCell ref="B4:L4"/>
    <mergeCell ref="B24:L24"/>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sheetPr>
    <tabColor theme="0" tint="-0.1499900072813034"/>
    <pageSetUpPr fitToPage="1"/>
  </sheetPr>
  <dimension ref="A1:M29"/>
  <sheetViews>
    <sheetView zoomScalePageLayoutView="0" workbookViewId="0" topLeftCell="A1">
      <selection activeCell="A26" sqref="A26"/>
    </sheetView>
  </sheetViews>
  <sheetFormatPr defaultColWidth="8.00390625" defaultRowHeight="15" customHeight="1"/>
  <cols>
    <col min="1" max="1" width="39.140625" style="125" customWidth="1"/>
    <col min="2" max="16384" width="8.00390625" style="125" customWidth="1"/>
  </cols>
  <sheetData>
    <row r="1" spans="1:13" ht="33" customHeight="1" thickBot="1">
      <c r="A1" s="1605" t="s">
        <v>2276</v>
      </c>
      <c r="B1" s="1605"/>
      <c r="C1" s="1605"/>
      <c r="D1" s="1605"/>
      <c r="E1" s="1605"/>
      <c r="F1" s="1605"/>
      <c r="G1" s="1605"/>
      <c r="H1" s="1605"/>
      <c r="I1" s="1605"/>
      <c r="J1" s="1605"/>
      <c r="K1" s="1605"/>
      <c r="L1" s="1605"/>
      <c r="M1" s="1605"/>
    </row>
    <row r="2" spans="1:13" ht="23.25" thickBot="1">
      <c r="A2" s="456"/>
      <c r="B2" s="30">
        <v>2001</v>
      </c>
      <c r="C2" s="30">
        <v>2002</v>
      </c>
      <c r="D2" s="30">
        <v>2003</v>
      </c>
      <c r="E2" s="30">
        <v>2004</v>
      </c>
      <c r="F2" s="30">
        <v>2005</v>
      </c>
      <c r="G2" s="30">
        <v>2006</v>
      </c>
      <c r="H2" s="30">
        <v>2007</v>
      </c>
      <c r="I2" s="30">
        <v>2008</v>
      </c>
      <c r="J2" s="30">
        <v>2009</v>
      </c>
      <c r="K2" s="30">
        <v>2010</v>
      </c>
      <c r="L2" s="30" t="s">
        <v>875</v>
      </c>
      <c r="M2" s="666" t="s">
        <v>1008</v>
      </c>
    </row>
    <row r="3" spans="1:13" ht="11.25">
      <c r="A3" s="38"/>
      <c r="B3" s="1722" t="s">
        <v>21</v>
      </c>
      <c r="C3" s="1722"/>
      <c r="D3" s="1722"/>
      <c r="E3" s="1722"/>
      <c r="F3" s="1722"/>
      <c r="G3" s="1722"/>
      <c r="H3" s="1722"/>
      <c r="I3" s="1722"/>
      <c r="J3" s="1722"/>
      <c r="K3" s="1722"/>
      <c r="L3" s="1722"/>
      <c r="M3" s="1722"/>
    </row>
    <row r="4" spans="1:13" ht="15" customHeight="1">
      <c r="A4" s="457" t="s">
        <v>1009</v>
      </c>
      <c r="B4" s="157">
        <v>435.181</v>
      </c>
      <c r="C4" s="157">
        <v>489.852</v>
      </c>
      <c r="D4" s="157">
        <v>396.967</v>
      </c>
      <c r="E4" s="157">
        <v>389.546</v>
      </c>
      <c r="F4" s="157">
        <v>347.985</v>
      </c>
      <c r="G4" s="157">
        <v>408.886</v>
      </c>
      <c r="H4" s="157">
        <v>401.423</v>
      </c>
      <c r="I4" s="157">
        <v>342.453</v>
      </c>
      <c r="J4" s="157">
        <v>365.845</v>
      </c>
      <c r="K4" s="157">
        <v>378.434</v>
      </c>
      <c r="L4" s="448" t="s">
        <v>1010</v>
      </c>
      <c r="M4" s="448" t="s">
        <v>1011</v>
      </c>
    </row>
    <row r="5" spans="1:13" ht="15" customHeight="1">
      <c r="A5" s="457" t="s">
        <v>1012</v>
      </c>
      <c r="B5" s="157">
        <v>183.658</v>
      </c>
      <c r="C5" s="157">
        <v>179.5</v>
      </c>
      <c r="D5" s="157">
        <v>167.962</v>
      </c>
      <c r="E5" s="157">
        <v>168.234</v>
      </c>
      <c r="F5" s="157">
        <v>153.217</v>
      </c>
      <c r="G5" s="157">
        <v>151.644</v>
      </c>
      <c r="H5" s="157">
        <v>150.534</v>
      </c>
      <c r="I5" s="157">
        <v>147.525</v>
      </c>
      <c r="J5" s="157">
        <v>142.979</v>
      </c>
      <c r="K5" s="157">
        <v>138.854</v>
      </c>
      <c r="L5" s="448" t="s">
        <v>55</v>
      </c>
      <c r="M5" s="448" t="s">
        <v>1013</v>
      </c>
    </row>
    <row r="6" spans="1:13" ht="15" customHeight="1">
      <c r="A6" s="457" t="s">
        <v>1014</v>
      </c>
      <c r="B6" s="157">
        <v>2.3695183438782954</v>
      </c>
      <c r="C6" s="157">
        <v>2.7289805013927575</v>
      </c>
      <c r="D6" s="157">
        <v>2.363433395649016</v>
      </c>
      <c r="E6" s="157">
        <v>2.3155010283295883</v>
      </c>
      <c r="F6" s="157">
        <v>2.271190533687515</v>
      </c>
      <c r="G6" s="157">
        <v>2.6963546200311255</v>
      </c>
      <c r="H6" s="157">
        <v>2.6666600236491425</v>
      </c>
      <c r="I6" s="157">
        <v>2.321321809862735</v>
      </c>
      <c r="J6" s="157">
        <v>2.558732401261724</v>
      </c>
      <c r="K6" s="157">
        <v>2.725409422847019</v>
      </c>
      <c r="L6" s="158">
        <v>0.01987494638286149</v>
      </c>
      <c r="M6" s="158">
        <v>7.548982176393772</v>
      </c>
    </row>
    <row r="7" spans="1:13" ht="15" customHeight="1" thickBot="1">
      <c r="A7" s="460" t="s">
        <v>1015</v>
      </c>
      <c r="B7" s="667">
        <v>251.523</v>
      </c>
      <c r="C7" s="667">
        <v>310.352</v>
      </c>
      <c r="D7" s="667">
        <v>229.005</v>
      </c>
      <c r="E7" s="667">
        <v>221.31199999999998</v>
      </c>
      <c r="F7" s="667">
        <v>194.768</v>
      </c>
      <c r="G7" s="667">
        <v>257.242</v>
      </c>
      <c r="H7" s="667">
        <v>250.889</v>
      </c>
      <c r="I7" s="667">
        <v>194.92799999999997</v>
      </c>
      <c r="J7" s="667">
        <v>222.866</v>
      </c>
      <c r="K7" s="667">
        <v>239.58</v>
      </c>
      <c r="L7" s="647">
        <v>-4.479206060606059</v>
      </c>
      <c r="M7" s="647">
        <v>-16.027502274326615</v>
      </c>
    </row>
    <row r="8" spans="1:13" ht="11.25">
      <c r="A8" s="38"/>
      <c r="B8" s="1722" t="s">
        <v>774</v>
      </c>
      <c r="C8" s="1722"/>
      <c r="D8" s="1722"/>
      <c r="E8" s="1722"/>
      <c r="F8" s="1722"/>
      <c r="G8" s="1722"/>
      <c r="H8" s="1722"/>
      <c r="I8" s="1722"/>
      <c r="J8" s="1722"/>
      <c r="K8" s="1722"/>
      <c r="L8" s="1722"/>
      <c r="M8" s="1722"/>
    </row>
    <row r="9" spans="1:13" ht="15" customHeight="1">
      <c r="A9" s="457" t="s">
        <v>1009</v>
      </c>
      <c r="B9" s="472">
        <v>627.5</v>
      </c>
      <c r="C9" s="125">
        <v>627.2</v>
      </c>
      <c r="D9" s="125">
        <v>576.4</v>
      </c>
      <c r="E9" s="125">
        <v>568</v>
      </c>
      <c r="F9" s="125">
        <v>514.1</v>
      </c>
      <c r="G9" s="125">
        <v>542</v>
      </c>
      <c r="H9" s="157">
        <v>538.4</v>
      </c>
      <c r="I9" s="125">
        <v>514.1</v>
      </c>
      <c r="J9" s="125">
        <v>500</v>
      </c>
      <c r="K9" s="125">
        <v>493.8</v>
      </c>
      <c r="L9" s="448" t="s">
        <v>1016</v>
      </c>
      <c r="M9" s="448" t="s">
        <v>1017</v>
      </c>
    </row>
    <row r="10" spans="1:13" ht="15" customHeight="1">
      <c r="A10" s="457" t="s">
        <v>1012</v>
      </c>
      <c r="B10" s="125">
        <v>186.2</v>
      </c>
      <c r="C10" s="125">
        <v>179.4</v>
      </c>
      <c r="D10" s="125">
        <v>169.6</v>
      </c>
      <c r="E10" s="125">
        <v>164.7</v>
      </c>
      <c r="F10" s="125">
        <v>155</v>
      </c>
      <c r="G10" s="157">
        <v>152</v>
      </c>
      <c r="H10" s="157">
        <v>151.8</v>
      </c>
      <c r="I10" s="125">
        <v>149.9</v>
      </c>
      <c r="J10" s="125">
        <v>144.7</v>
      </c>
      <c r="K10" s="125">
        <v>140.8</v>
      </c>
      <c r="L10" s="448" t="s">
        <v>1018</v>
      </c>
      <c r="M10" s="448" t="s">
        <v>930</v>
      </c>
    </row>
    <row r="11" spans="1:13" ht="15" customHeight="1">
      <c r="A11" s="457" t="s">
        <v>1014</v>
      </c>
      <c r="B11" s="157">
        <v>3.4</v>
      </c>
      <c r="C11" s="157">
        <v>3.5</v>
      </c>
      <c r="D11" s="157">
        <v>3.4</v>
      </c>
      <c r="E11" s="157">
        <v>3.4</v>
      </c>
      <c r="F11" s="157">
        <v>3.3</v>
      </c>
      <c r="G11" s="125">
        <v>3.6</v>
      </c>
      <c r="H11" s="157">
        <v>3.5</v>
      </c>
      <c r="I11" s="157">
        <v>3.4</v>
      </c>
      <c r="J11" s="157">
        <v>3.5</v>
      </c>
      <c r="K11" s="125">
        <v>3.5</v>
      </c>
      <c r="L11" s="157">
        <v>0.01</v>
      </c>
      <c r="M11" s="157">
        <v>2.4</v>
      </c>
    </row>
    <row r="12" spans="1:13" ht="15" customHeight="1" thickBot="1">
      <c r="A12" s="460" t="s">
        <v>1015</v>
      </c>
      <c r="B12" s="291">
        <v>441.3</v>
      </c>
      <c r="C12" s="291">
        <v>447.9</v>
      </c>
      <c r="D12" s="291">
        <v>406.8</v>
      </c>
      <c r="E12" s="291">
        <v>403.3</v>
      </c>
      <c r="F12" s="291">
        <v>359.1</v>
      </c>
      <c r="G12" s="291">
        <v>390</v>
      </c>
      <c r="H12" s="667">
        <v>386.6</v>
      </c>
      <c r="I12" s="291">
        <v>364.3</v>
      </c>
      <c r="J12" s="291">
        <v>355.3</v>
      </c>
      <c r="K12" s="291">
        <v>352.9</v>
      </c>
      <c r="L12" s="649" t="s">
        <v>1019</v>
      </c>
      <c r="M12" s="649" t="s">
        <v>1020</v>
      </c>
    </row>
    <row r="13" spans="1:13" ht="15" customHeight="1">
      <c r="A13" s="116" t="s">
        <v>934</v>
      </c>
      <c r="B13" s="116"/>
      <c r="C13" s="116"/>
      <c r="D13" s="116"/>
      <c r="E13" s="116"/>
      <c r="F13" s="116"/>
      <c r="G13" s="116"/>
      <c r="H13" s="116"/>
      <c r="I13" s="116"/>
      <c r="J13" s="116"/>
      <c r="K13" s="116"/>
      <c r="L13" s="116"/>
      <c r="M13" s="200"/>
    </row>
    <row r="14" spans="1:13" ht="15" customHeight="1">
      <c r="A14" s="251" t="s">
        <v>1005</v>
      </c>
      <c r="B14" s="116"/>
      <c r="C14" s="116"/>
      <c r="D14" s="116"/>
      <c r="E14" s="116"/>
      <c r="F14" s="116"/>
      <c r="G14" s="116"/>
      <c r="H14" s="116"/>
      <c r="I14" s="116"/>
      <c r="J14" s="116"/>
      <c r="K14" s="116"/>
      <c r="L14" s="116"/>
      <c r="M14" s="200"/>
    </row>
    <row r="15" spans="1:13" ht="30" customHeight="1">
      <c r="A15" s="1615" t="s">
        <v>834</v>
      </c>
      <c r="B15" s="1603"/>
      <c r="C15" s="1603"/>
      <c r="D15" s="1603"/>
      <c r="E15" s="1603"/>
      <c r="F15" s="1603"/>
      <c r="G15" s="1603"/>
      <c r="H15" s="1603"/>
      <c r="I15" s="1603"/>
      <c r="J15" s="1603"/>
      <c r="K15" s="1603"/>
      <c r="L15" s="1603"/>
      <c r="M15" s="1603"/>
    </row>
    <row r="16" spans="1:13" ht="24.75" customHeight="1">
      <c r="A16" s="1586" t="s">
        <v>763</v>
      </c>
      <c r="B16" s="1586"/>
      <c r="C16" s="1586"/>
      <c r="D16" s="1586"/>
      <c r="E16" s="1586"/>
      <c r="F16" s="1586"/>
      <c r="G16" s="1586"/>
      <c r="H16" s="1586"/>
      <c r="I16" s="1586"/>
      <c r="J16" s="1586"/>
      <c r="K16" s="1586"/>
      <c r="L16" s="1586"/>
      <c r="M16" s="1586"/>
    </row>
    <row r="17" spans="1:13" ht="26.25" customHeight="1">
      <c r="A17" s="1586" t="s">
        <v>779</v>
      </c>
      <c r="B17" s="1603"/>
      <c r="C17" s="1603"/>
      <c r="D17" s="1603"/>
      <c r="E17" s="1603"/>
      <c r="F17" s="1603"/>
      <c r="G17" s="1603"/>
      <c r="H17" s="1603"/>
      <c r="I17" s="1603"/>
      <c r="J17" s="1603"/>
      <c r="K17" s="1603"/>
      <c r="L17" s="1603"/>
      <c r="M17" s="1603"/>
    </row>
    <row r="18" spans="1:13" ht="27.75" customHeight="1">
      <c r="A18" s="1603" t="s">
        <v>1021</v>
      </c>
      <c r="B18" s="1603"/>
      <c r="C18" s="1603"/>
      <c r="D18" s="1603"/>
      <c r="E18" s="1603"/>
      <c r="F18" s="1603"/>
      <c r="G18" s="1603"/>
      <c r="H18" s="1603"/>
      <c r="I18" s="1603"/>
      <c r="J18" s="1603"/>
      <c r="K18" s="1603"/>
      <c r="L18" s="1603"/>
      <c r="M18" s="1603"/>
    </row>
    <row r="19" spans="1:13" ht="26.25" customHeight="1">
      <c r="A19" s="1615" t="s">
        <v>954</v>
      </c>
      <c r="B19" s="1603"/>
      <c r="C19" s="1603"/>
      <c r="D19" s="1603"/>
      <c r="E19" s="1603"/>
      <c r="F19" s="1603"/>
      <c r="G19" s="1603"/>
      <c r="H19" s="1603"/>
      <c r="I19" s="1603"/>
      <c r="J19" s="1603"/>
      <c r="K19" s="1603"/>
      <c r="L19" s="1603"/>
      <c r="M19" s="1603"/>
    </row>
    <row r="20" spans="1:13" ht="11.25">
      <c r="A20" s="251" t="s">
        <v>1022</v>
      </c>
      <c r="B20" s="116"/>
      <c r="C20" s="116"/>
      <c r="D20" s="116"/>
      <c r="E20" s="116"/>
      <c r="F20" s="116"/>
      <c r="G20" s="116"/>
      <c r="H20" s="116"/>
      <c r="I20" s="116"/>
      <c r="J20" s="116"/>
      <c r="K20" s="116"/>
      <c r="L20" s="116"/>
      <c r="M20" s="116"/>
    </row>
    <row r="21" spans="1:13" ht="11.25">
      <c r="A21" s="251" t="s">
        <v>1023</v>
      </c>
      <c r="B21" s="116"/>
      <c r="C21" s="116"/>
      <c r="D21" s="116"/>
      <c r="E21" s="116"/>
      <c r="F21" s="116"/>
      <c r="G21" s="116"/>
      <c r="H21" s="116"/>
      <c r="I21" s="116"/>
      <c r="J21" s="116"/>
      <c r="K21" s="116"/>
      <c r="L21" s="116"/>
      <c r="M21" s="116"/>
    </row>
    <row r="22" spans="1:13" ht="11.25">
      <c r="A22" s="1586" t="s">
        <v>1024</v>
      </c>
      <c r="B22" s="1603"/>
      <c r="C22" s="1603"/>
      <c r="D22" s="1603"/>
      <c r="E22" s="1603"/>
      <c r="F22" s="1603"/>
      <c r="G22" s="1603"/>
      <c r="H22" s="1603"/>
      <c r="I22" s="1603"/>
      <c r="J22" s="1603"/>
      <c r="K22" s="1603"/>
      <c r="L22" s="1603"/>
      <c r="M22" s="1603"/>
    </row>
    <row r="23" spans="1:13" ht="11.25">
      <c r="A23" s="116" t="s">
        <v>1025</v>
      </c>
      <c r="B23" s="116"/>
      <c r="C23" s="116"/>
      <c r="D23" s="116"/>
      <c r="E23" s="116"/>
      <c r="F23" s="116"/>
      <c r="G23" s="116"/>
      <c r="H23" s="116"/>
      <c r="I23" s="116"/>
      <c r="J23" s="116"/>
      <c r="K23" s="116"/>
      <c r="L23" s="200"/>
      <c r="M23" s="200"/>
    </row>
    <row r="24" spans="1:13" ht="11.25">
      <c r="A24" s="116" t="s">
        <v>1026</v>
      </c>
      <c r="B24" s="200"/>
      <c r="C24" s="200"/>
      <c r="D24" s="200"/>
      <c r="E24" s="200"/>
      <c r="F24" s="200"/>
      <c r="G24" s="200"/>
      <c r="H24" s="200"/>
      <c r="I24" s="200"/>
      <c r="J24" s="200"/>
      <c r="K24" s="200"/>
      <c r="L24" s="668"/>
      <c r="M24" s="668"/>
    </row>
    <row r="25" spans="1:13" ht="15" customHeight="1">
      <c r="A25" s="559" t="s">
        <v>766</v>
      </c>
      <c r="B25" s="668"/>
      <c r="C25" s="668"/>
      <c r="D25" s="668"/>
      <c r="E25" s="668"/>
      <c r="F25" s="668"/>
      <c r="G25" s="668"/>
      <c r="H25" s="668"/>
      <c r="I25" s="668"/>
      <c r="J25" s="668"/>
      <c r="K25" s="668"/>
      <c r="L25" s="668"/>
      <c r="M25" s="668"/>
    </row>
    <row r="27" ht="15" customHeight="1">
      <c r="A27" s="56"/>
    </row>
    <row r="28" ht="15" customHeight="1">
      <c r="A28" s="141"/>
    </row>
    <row r="29" ht="15" customHeight="1">
      <c r="A29" s="141"/>
    </row>
  </sheetData>
  <sheetProtection/>
  <mergeCells count="9">
    <mergeCell ref="A1:M1"/>
    <mergeCell ref="A19:M19"/>
    <mergeCell ref="A22:M22"/>
    <mergeCell ref="B3:M3"/>
    <mergeCell ref="B8:M8"/>
    <mergeCell ref="A15:M15"/>
    <mergeCell ref="A16:M16"/>
    <mergeCell ref="A17:M17"/>
    <mergeCell ref="A18:M18"/>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E15"/>
  <sheetViews>
    <sheetView zoomScalePageLayoutView="0" workbookViewId="0" topLeftCell="A1">
      <selection activeCell="E16" sqref="E16"/>
    </sheetView>
  </sheetViews>
  <sheetFormatPr defaultColWidth="9.140625" defaultRowHeight="15" customHeight="1"/>
  <cols>
    <col min="1" max="1" width="35.7109375" style="58" customWidth="1"/>
    <col min="2" max="2" width="11.57421875" style="58" customWidth="1"/>
    <col min="3" max="3" width="12.57421875" style="58" customWidth="1"/>
    <col min="4" max="16384" width="9.140625" style="58" customWidth="1"/>
  </cols>
  <sheetData>
    <row r="1" spans="1:3" s="730" customFormat="1" ht="45" customHeight="1" thickBot="1">
      <c r="A1" s="1678" t="s">
        <v>2277</v>
      </c>
      <c r="B1" s="1678"/>
      <c r="C1" s="1678"/>
    </row>
    <row r="2" spans="1:3" ht="15" customHeight="1" thickBot="1">
      <c r="A2" s="27"/>
      <c r="B2" s="27" t="s">
        <v>21</v>
      </c>
      <c r="C2" s="27" t="s">
        <v>19</v>
      </c>
    </row>
    <row r="3" spans="1:5" ht="29.25" customHeight="1">
      <c r="A3" s="214" t="s">
        <v>1028</v>
      </c>
      <c r="B3" s="215">
        <v>14756</v>
      </c>
      <c r="C3" s="669">
        <v>81525</v>
      </c>
      <c r="E3" s="53"/>
    </row>
    <row r="4" spans="1:3" ht="30" customHeight="1">
      <c r="A4" s="214" t="s">
        <v>1029</v>
      </c>
      <c r="B4" s="670" t="s">
        <v>1030</v>
      </c>
      <c r="C4" s="670" t="s">
        <v>1031</v>
      </c>
    </row>
    <row r="5" spans="1:3" ht="15" customHeight="1">
      <c r="A5" s="214" t="s">
        <v>2388</v>
      </c>
      <c r="B5" s="669">
        <v>96030</v>
      </c>
      <c r="C5" s="669">
        <v>325158</v>
      </c>
    </row>
    <row r="6" spans="1:3" ht="15" customHeight="1">
      <c r="A6" s="214"/>
      <c r="B6" s="669"/>
      <c r="C6" s="669"/>
    </row>
    <row r="7" spans="1:3" ht="30" customHeight="1">
      <c r="A7" s="671" t="s">
        <v>1032</v>
      </c>
      <c r="B7" s="672">
        <v>283439</v>
      </c>
      <c r="C7" s="672">
        <v>683227</v>
      </c>
    </row>
    <row r="8" spans="1:3" ht="28.5" customHeight="1">
      <c r="A8" s="671" t="s">
        <v>1033</v>
      </c>
      <c r="B8" s="670" t="s">
        <v>971</v>
      </c>
      <c r="C8" s="670" t="s">
        <v>343</v>
      </c>
    </row>
    <row r="9" spans="1:3" ht="15" customHeight="1">
      <c r="A9" s="214" t="s">
        <v>2389</v>
      </c>
      <c r="B9" s="673">
        <v>5390485</v>
      </c>
      <c r="C9" s="673">
        <v>16373287</v>
      </c>
    </row>
    <row r="10" spans="1:3" ht="15" customHeight="1" thickBot="1">
      <c r="A10" s="1543" t="s">
        <v>535</v>
      </c>
      <c r="B10" s="1544">
        <v>2.9</v>
      </c>
      <c r="C10" s="1544">
        <v>6</v>
      </c>
    </row>
    <row r="11" spans="1:3" ht="15" customHeight="1">
      <c r="A11" s="674" t="s">
        <v>2278</v>
      </c>
      <c r="B11" s="121"/>
      <c r="C11" s="121"/>
    </row>
    <row r="12" spans="1:2" ht="15" customHeight="1">
      <c r="A12" s="315" t="s">
        <v>1034</v>
      </c>
      <c r="B12" s="268"/>
    </row>
    <row r="13" ht="15" customHeight="1">
      <c r="A13" s="315" t="s">
        <v>1035</v>
      </c>
    </row>
    <row r="14" spans="1:2" ht="15" customHeight="1">
      <c r="A14" s="674" t="s">
        <v>1036</v>
      </c>
      <c r="B14" s="128"/>
    </row>
    <row r="15" ht="15" customHeight="1">
      <c r="A15" s="159" t="s">
        <v>1037</v>
      </c>
    </row>
  </sheetData>
  <sheetProtection/>
  <mergeCells count="1">
    <mergeCell ref="A1:C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Y17"/>
  <sheetViews>
    <sheetView zoomScalePageLayoutView="0" workbookViewId="0" topLeftCell="A1">
      <selection activeCell="A1" sqref="A1"/>
    </sheetView>
  </sheetViews>
  <sheetFormatPr defaultColWidth="9.140625" defaultRowHeight="15" customHeight="1"/>
  <cols>
    <col min="1" max="1" width="22.140625" style="58" bestFit="1" customWidth="1"/>
    <col min="2" max="2" width="22.140625" style="58" customWidth="1"/>
    <col min="3" max="21" width="7.57421875" style="58" customWidth="1"/>
    <col min="22" max="16384" width="9.140625" style="58" customWidth="1"/>
  </cols>
  <sheetData>
    <row r="1" spans="1:11" ht="15" customHeight="1">
      <c r="A1" s="1178" t="s">
        <v>44</v>
      </c>
      <c r="B1" s="93"/>
      <c r="C1" s="67"/>
      <c r="D1" s="67"/>
      <c r="E1" s="67"/>
      <c r="F1" s="67"/>
      <c r="G1" s="67"/>
      <c r="H1" s="67"/>
      <c r="I1" s="67"/>
      <c r="J1" s="67"/>
      <c r="K1" s="67"/>
    </row>
    <row r="2" spans="1:25" ht="30.75" customHeight="1">
      <c r="A2" s="94"/>
      <c r="B2" s="94"/>
      <c r="C2" s="95">
        <v>1991</v>
      </c>
      <c r="D2" s="95">
        <v>1992</v>
      </c>
      <c r="E2" s="95">
        <v>1993</v>
      </c>
      <c r="F2" s="95">
        <v>1994</v>
      </c>
      <c r="G2" s="95">
        <v>1995</v>
      </c>
      <c r="H2" s="95">
        <v>1996</v>
      </c>
      <c r="I2" s="95">
        <v>1997</v>
      </c>
      <c r="J2" s="95">
        <v>1998</v>
      </c>
      <c r="K2" s="95">
        <v>1999</v>
      </c>
      <c r="L2" s="95">
        <v>2000</v>
      </c>
      <c r="M2" s="95">
        <v>2001</v>
      </c>
      <c r="N2" s="95">
        <v>2002</v>
      </c>
      <c r="O2" s="95">
        <v>2003</v>
      </c>
      <c r="P2" s="95">
        <v>2004</v>
      </c>
      <c r="Q2" s="95">
        <v>2005</v>
      </c>
      <c r="R2" s="95">
        <v>2006</v>
      </c>
      <c r="S2" s="95">
        <v>2007</v>
      </c>
      <c r="T2" s="95">
        <v>2008</v>
      </c>
      <c r="U2" s="95">
        <v>2009</v>
      </c>
      <c r="V2" s="96" t="s">
        <v>46</v>
      </c>
      <c r="W2" s="96" t="s">
        <v>47</v>
      </c>
      <c r="X2" s="96" t="s">
        <v>46</v>
      </c>
      <c r="Y2" s="96" t="s">
        <v>47</v>
      </c>
    </row>
    <row r="3" spans="1:25" ht="15" customHeight="1">
      <c r="A3" s="1573" t="s">
        <v>8</v>
      </c>
      <c r="B3" s="97" t="s">
        <v>48</v>
      </c>
      <c r="C3" s="98">
        <v>8.97626112759644</v>
      </c>
      <c r="D3" s="98">
        <v>8.992805755395683</v>
      </c>
      <c r="E3" s="98">
        <v>8.686440677966102</v>
      </c>
      <c r="F3" s="98">
        <v>10.512308715901531</v>
      </c>
      <c r="G3" s="98">
        <v>9.72877358490566</v>
      </c>
      <c r="H3" s="98">
        <v>9.464285714285714</v>
      </c>
      <c r="I3" s="98">
        <v>10.033259423503326</v>
      </c>
      <c r="J3" s="98">
        <v>8.47542627883651</v>
      </c>
      <c r="K3" s="98">
        <v>11.04507181773155</v>
      </c>
      <c r="L3" s="98">
        <v>10.702179176755449</v>
      </c>
      <c r="M3" s="98">
        <v>11.143552311435522</v>
      </c>
      <c r="N3" s="98">
        <v>11.41639033633349</v>
      </c>
      <c r="O3" s="98">
        <v>10.705826622453813</v>
      </c>
      <c r="P3" s="98">
        <v>11.00309323906319</v>
      </c>
      <c r="Q3" s="98">
        <v>10.487200660611066</v>
      </c>
      <c r="R3" s="98">
        <v>10.633307271305707</v>
      </c>
      <c r="S3" s="98">
        <v>9.960868018498754</v>
      </c>
      <c r="T3" s="98">
        <v>9.845094664371773</v>
      </c>
      <c r="U3" s="98">
        <v>9.578947368421051</v>
      </c>
      <c r="V3" s="99" t="s">
        <v>49</v>
      </c>
      <c r="W3" s="98" t="s">
        <v>50</v>
      </c>
      <c r="X3" s="100" t="s">
        <v>51</v>
      </c>
      <c r="Y3" s="100" t="s">
        <v>52</v>
      </c>
    </row>
    <row r="4" spans="1:25" ht="15" customHeight="1">
      <c r="A4" s="1573"/>
      <c r="B4" s="97" t="s">
        <v>53</v>
      </c>
      <c r="C4" s="98">
        <v>4.45099911753684</v>
      </c>
      <c r="D4" s="98">
        <v>4.3169882575087035</v>
      </c>
      <c r="E4" s="98">
        <v>4.309416074121956</v>
      </c>
      <c r="F4" s="98">
        <v>4.156617108847211</v>
      </c>
      <c r="G4" s="98">
        <v>4.2728346551599445</v>
      </c>
      <c r="H4" s="98">
        <v>4.259288614664245</v>
      </c>
      <c r="I4" s="98">
        <v>4.418065940924421</v>
      </c>
      <c r="J4" s="98">
        <v>4.244057949607966</v>
      </c>
      <c r="K4" s="98">
        <v>4.431080867225827</v>
      </c>
      <c r="L4" s="98">
        <v>4.327407317517141</v>
      </c>
      <c r="M4" s="98">
        <v>4.390328839361226</v>
      </c>
      <c r="N4" s="98">
        <v>4.376139619692628</v>
      </c>
      <c r="O4" s="98">
        <v>4.298662063012516</v>
      </c>
      <c r="P4" s="98">
        <v>4.356823196499582</v>
      </c>
      <c r="Q4" s="98">
        <v>4.241116182523676</v>
      </c>
      <c r="R4" s="98">
        <v>4.3213219788197605</v>
      </c>
      <c r="S4" s="98">
        <v>4.208099952117412</v>
      </c>
      <c r="T4" s="98">
        <v>4.279394437898762</v>
      </c>
      <c r="U4" s="98">
        <v>4.113959104100666</v>
      </c>
      <c r="V4" s="99">
        <v>-0.005190085384688763</v>
      </c>
      <c r="W4" s="98">
        <v>-2.0988891360665276</v>
      </c>
      <c r="X4" s="100" t="s">
        <v>54</v>
      </c>
      <c r="Y4" s="100" t="s">
        <v>55</v>
      </c>
    </row>
    <row r="5" spans="1:25" ht="15" customHeight="1">
      <c r="A5" s="1574"/>
      <c r="B5" s="93" t="s">
        <v>56</v>
      </c>
      <c r="C5" s="101">
        <v>4.525262010059599</v>
      </c>
      <c r="D5" s="101">
        <v>4.675817497886979</v>
      </c>
      <c r="E5" s="101">
        <v>4.377024603844146</v>
      </c>
      <c r="F5" s="101">
        <v>6.35569160705432</v>
      </c>
      <c r="G5" s="101">
        <v>5.455938929745716</v>
      </c>
      <c r="H5" s="101">
        <v>5.204997099621469</v>
      </c>
      <c r="I5" s="101">
        <v>5.6151934825789045</v>
      </c>
      <c r="J5" s="101">
        <v>4.231368329228544</v>
      </c>
      <c r="K5" s="101">
        <v>6.613990950505723</v>
      </c>
      <c r="L5" s="101">
        <v>6.374771859238308</v>
      </c>
      <c r="M5" s="101">
        <v>6.753223472074296</v>
      </c>
      <c r="N5" s="101">
        <v>7.0402507166408625</v>
      </c>
      <c r="O5" s="101">
        <v>6.407164559441297</v>
      </c>
      <c r="P5" s="101">
        <v>6.646270042563608</v>
      </c>
      <c r="Q5" s="101">
        <v>6.24608447808739</v>
      </c>
      <c r="R5" s="101">
        <v>6.3119852924859465</v>
      </c>
      <c r="S5" s="101">
        <v>5.752768066381342</v>
      </c>
      <c r="T5" s="101">
        <v>5.5657002264730115</v>
      </c>
      <c r="U5" s="101">
        <v>5.464988264320385</v>
      </c>
      <c r="V5" s="102" t="s">
        <v>57</v>
      </c>
      <c r="W5" s="102" t="s">
        <v>58</v>
      </c>
      <c r="X5" s="103" t="s">
        <v>59</v>
      </c>
      <c r="Y5" s="103" t="s">
        <v>60</v>
      </c>
    </row>
    <row r="6" spans="1:25" ht="15" customHeight="1">
      <c r="A6" s="1575" t="s">
        <v>61</v>
      </c>
      <c r="B6" s="85" t="s">
        <v>48</v>
      </c>
      <c r="C6" s="104">
        <v>11.115986543805763</v>
      </c>
      <c r="D6" s="104">
        <v>10.760300155741188</v>
      </c>
      <c r="E6" s="104">
        <v>9.741834260447868</v>
      </c>
      <c r="F6" s="104">
        <v>11.041405269761606</v>
      </c>
      <c r="G6" s="104">
        <v>10.205706702057068</v>
      </c>
      <c r="H6" s="104">
        <v>10.696813433822557</v>
      </c>
      <c r="I6" s="104">
        <v>11.297290221233146</v>
      </c>
      <c r="J6" s="104">
        <v>10.009753718605218</v>
      </c>
      <c r="K6" s="104">
        <v>10.88580576307364</v>
      </c>
      <c r="L6" s="104">
        <v>11.708482676224612</v>
      </c>
      <c r="M6" s="104">
        <v>11.515151515151516</v>
      </c>
      <c r="N6" s="104">
        <v>11.837641829453737</v>
      </c>
      <c r="O6" s="104">
        <v>11.892270024484084</v>
      </c>
      <c r="P6" s="104">
        <v>12.128569776852816</v>
      </c>
      <c r="Q6" s="104">
        <v>12.074137561602742</v>
      </c>
      <c r="R6" s="104">
        <v>11.361512098868003</v>
      </c>
      <c r="S6" s="104">
        <v>11.346415387604429</v>
      </c>
      <c r="T6" s="104">
        <v>11.11954459203036</v>
      </c>
      <c r="U6" s="104">
        <v>10.839522421735452</v>
      </c>
      <c r="V6" s="63" t="s">
        <v>62</v>
      </c>
      <c r="W6" s="105" t="s">
        <v>63</v>
      </c>
      <c r="X6" s="100" t="s">
        <v>64</v>
      </c>
      <c r="Y6" s="100" t="s">
        <v>65</v>
      </c>
    </row>
    <row r="7" spans="1:25" ht="15" customHeight="1">
      <c r="A7" s="1576"/>
      <c r="B7" s="97" t="s">
        <v>53</v>
      </c>
      <c r="C7" s="106">
        <v>4.489648636193689</v>
      </c>
      <c r="D7" s="106">
        <v>4.445707885000509</v>
      </c>
      <c r="E7" s="106">
        <v>4.454323906442066</v>
      </c>
      <c r="F7" s="106">
        <v>4.3788313705023505</v>
      </c>
      <c r="G7" s="106">
        <v>4.464012877291293</v>
      </c>
      <c r="H7" s="106">
        <v>4.483841873880783</v>
      </c>
      <c r="I7" s="106">
        <v>4.513145910233894</v>
      </c>
      <c r="J7" s="106">
        <v>4.576057273274964</v>
      </c>
      <c r="K7" s="106">
        <v>4.558295092846882</v>
      </c>
      <c r="L7" s="106">
        <v>4.539115609084352</v>
      </c>
      <c r="M7" s="106">
        <v>4.496677234079242</v>
      </c>
      <c r="N7" s="106">
        <v>4.567184490041178</v>
      </c>
      <c r="O7" s="106">
        <v>4.497701184689759</v>
      </c>
      <c r="P7" s="106">
        <v>4.58103201335021</v>
      </c>
      <c r="Q7" s="106">
        <v>4.534183346097324</v>
      </c>
      <c r="R7" s="106">
        <v>4.568166737286441</v>
      </c>
      <c r="S7" s="106">
        <v>4.428775942980946</v>
      </c>
      <c r="T7" s="106">
        <v>4.406956032980013</v>
      </c>
      <c r="U7" s="106">
        <v>4.459352504428447</v>
      </c>
      <c r="V7" s="107">
        <v>0</v>
      </c>
      <c r="W7" s="108">
        <v>0.6952215039942795</v>
      </c>
      <c r="X7" s="109">
        <v>-0.013011667487801196</v>
      </c>
      <c r="Y7" s="110">
        <v>-2.314894631829721</v>
      </c>
    </row>
    <row r="8" spans="1:25" ht="15" customHeight="1" thickBot="1">
      <c r="A8" s="1577"/>
      <c r="B8" s="86" t="s">
        <v>56</v>
      </c>
      <c r="C8" s="111">
        <v>6.626337907612074</v>
      </c>
      <c r="D8" s="111">
        <v>6.314592270740679</v>
      </c>
      <c r="E8" s="111">
        <v>5.287510354005803</v>
      </c>
      <c r="F8" s="111">
        <v>6.662573899259256</v>
      </c>
      <c r="G8" s="111">
        <v>5.7416938247657745</v>
      </c>
      <c r="H8" s="111">
        <v>6.212971559941774</v>
      </c>
      <c r="I8" s="111">
        <v>6.784144310999252</v>
      </c>
      <c r="J8" s="111">
        <v>5.433696445330254</v>
      </c>
      <c r="K8" s="111">
        <v>6.327510670226757</v>
      </c>
      <c r="L8" s="111">
        <v>7.169367067140261</v>
      </c>
      <c r="M8" s="111">
        <v>7.018474281072273</v>
      </c>
      <c r="N8" s="111">
        <v>7.270457339412559</v>
      </c>
      <c r="O8" s="111">
        <v>7.394568839794325</v>
      </c>
      <c r="P8" s="111">
        <v>7.547537763502605</v>
      </c>
      <c r="Q8" s="111">
        <v>7.539954215505418</v>
      </c>
      <c r="R8" s="111">
        <v>6.7933453615815615</v>
      </c>
      <c r="S8" s="111">
        <v>6.917639444623483</v>
      </c>
      <c r="T8" s="111">
        <v>6.712588559050348</v>
      </c>
      <c r="U8" s="111">
        <v>6.380169917307005</v>
      </c>
      <c r="V8" s="112" t="s">
        <v>62</v>
      </c>
      <c r="W8" s="113" t="s">
        <v>66</v>
      </c>
      <c r="X8" s="114" t="s">
        <v>67</v>
      </c>
      <c r="Y8" s="114" t="s">
        <v>68</v>
      </c>
    </row>
    <row r="9" spans="1:23" ht="15" customHeight="1">
      <c r="A9" s="115" t="s">
        <v>69</v>
      </c>
      <c r="B9" s="97"/>
      <c r="C9" s="106"/>
      <c r="D9" s="106"/>
      <c r="E9" s="106"/>
      <c r="F9" s="106"/>
      <c r="G9" s="106"/>
      <c r="H9" s="106"/>
      <c r="I9" s="106"/>
      <c r="J9" s="106"/>
      <c r="K9" s="106"/>
      <c r="L9" s="106"/>
      <c r="M9" s="106"/>
      <c r="N9" s="106"/>
      <c r="O9" s="106"/>
      <c r="P9" s="106"/>
      <c r="Q9" s="106"/>
      <c r="R9" s="106"/>
      <c r="S9" s="106"/>
      <c r="T9" s="106"/>
      <c r="U9" s="106"/>
      <c r="V9" s="107"/>
      <c r="W9" s="108"/>
    </row>
    <row r="10" spans="1:2" ht="15" customHeight="1">
      <c r="A10" s="116" t="s">
        <v>70</v>
      </c>
      <c r="B10" s="116"/>
    </row>
    <row r="11" spans="1:2" ht="15" customHeight="1">
      <c r="A11" s="116" t="s">
        <v>71</v>
      </c>
      <c r="B11" s="116"/>
    </row>
    <row r="12" spans="1:2" ht="15" customHeight="1">
      <c r="A12" s="116" t="s">
        <v>72</v>
      </c>
      <c r="B12" s="116"/>
    </row>
    <row r="13" spans="1:2" ht="15" customHeight="1">
      <c r="A13" s="117" t="s">
        <v>73</v>
      </c>
      <c r="B13" s="117"/>
    </row>
    <row r="14" spans="1:2" ht="15" customHeight="1">
      <c r="A14" s="117" t="s">
        <v>74</v>
      </c>
      <c r="B14" s="117"/>
    </row>
    <row r="15" spans="1:2" ht="15" customHeight="1">
      <c r="A15" s="118"/>
      <c r="B15" s="85"/>
    </row>
    <row r="17" spans="1:8" ht="15" customHeight="1">
      <c r="A17" s="119"/>
      <c r="H17" s="119"/>
    </row>
  </sheetData>
  <sheetProtection/>
  <mergeCells count="2">
    <mergeCell ref="A3:A5"/>
    <mergeCell ref="A6:A8"/>
  </mergeCells>
  <printOptions/>
  <pageMargins left="0.7" right="0.7" top="0.75" bottom="0.75" header="0.3" footer="0.3"/>
  <pageSetup horizontalDpi="600" verticalDpi="600" orientation="portrait" paperSize="9" r:id="rId1"/>
</worksheet>
</file>

<file path=xl/worksheets/sheet90.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A30" sqref="A30"/>
    </sheetView>
  </sheetViews>
  <sheetFormatPr defaultColWidth="9.140625" defaultRowHeight="15"/>
  <cols>
    <col min="1" max="1" width="45.57421875" style="233" customWidth="1"/>
    <col min="2" max="2" width="10.8515625" style="233" customWidth="1"/>
    <col min="3" max="3" width="13.28125" style="233" customWidth="1"/>
    <col min="4" max="4" width="3.00390625" style="233" customWidth="1"/>
    <col min="5" max="5" width="10.57421875" style="233" customWidth="1"/>
    <col min="6" max="6" width="12.140625" style="233" customWidth="1"/>
    <col min="7" max="13" width="9.140625" style="233" customWidth="1"/>
    <col min="14" max="16384" width="9.140625" style="182" customWidth="1"/>
  </cols>
  <sheetData>
    <row r="1" spans="1:6" ht="34.5" customHeight="1" thickBot="1">
      <c r="A1" s="1572" t="s">
        <v>1038</v>
      </c>
      <c r="B1" s="1572"/>
      <c r="C1" s="1572"/>
      <c r="D1" s="1572"/>
      <c r="E1" s="1572"/>
      <c r="F1" s="1572"/>
    </row>
    <row r="2" spans="1:6" ht="15.75" customHeight="1" thickBot="1">
      <c r="A2" s="1138"/>
      <c r="B2" s="1635" t="s">
        <v>0</v>
      </c>
      <c r="C2" s="1635"/>
      <c r="D2" s="1150"/>
      <c r="E2" s="1590" t="s">
        <v>1</v>
      </c>
      <c r="F2" s="1590"/>
    </row>
    <row r="3" spans="1:9" ht="15.75" thickBot="1">
      <c r="A3" s="264" t="s">
        <v>1039</v>
      </c>
      <c r="B3" s="265" t="s">
        <v>1040</v>
      </c>
      <c r="C3" s="89" t="s">
        <v>19</v>
      </c>
      <c r="D3" s="256"/>
      <c r="E3" s="256" t="s">
        <v>1040</v>
      </c>
      <c r="F3" s="561" t="s">
        <v>19</v>
      </c>
      <c r="I3" s="259"/>
    </row>
    <row r="4" spans="1:6" ht="15">
      <c r="A4" s="142" t="s">
        <v>1041</v>
      </c>
      <c r="B4" s="142"/>
      <c r="C4" s="1137"/>
      <c r="D4" s="1137"/>
      <c r="E4" s="1137"/>
      <c r="F4" s="1137"/>
    </row>
    <row r="5" spans="1:8" ht="15">
      <c r="A5" s="181" t="s">
        <v>1042</v>
      </c>
      <c r="B5" s="1173">
        <v>1323</v>
      </c>
      <c r="C5" s="1173">
        <v>3687</v>
      </c>
      <c r="D5" s="435"/>
      <c r="E5" s="434">
        <v>38645</v>
      </c>
      <c r="F5" s="434">
        <v>94314</v>
      </c>
      <c r="H5" s="261"/>
    </row>
    <row r="6" spans="1:6" ht="15">
      <c r="A6" s="181" t="s">
        <v>1043</v>
      </c>
      <c r="B6" s="263"/>
      <c r="C6" s="263"/>
      <c r="D6" s="435"/>
      <c r="E6" s="435"/>
      <c r="F6" s="435"/>
    </row>
    <row r="7" spans="1:6" ht="15">
      <c r="A7" s="140" t="s">
        <v>1044</v>
      </c>
      <c r="B7" s="1173">
        <v>1353</v>
      </c>
      <c r="C7" s="1173">
        <v>4970</v>
      </c>
      <c r="D7" s="435"/>
      <c r="E7" s="434">
        <v>5378</v>
      </c>
      <c r="F7" s="434">
        <v>12692</v>
      </c>
    </row>
    <row r="8" spans="1:6" ht="15">
      <c r="A8" s="140" t="s">
        <v>1045</v>
      </c>
      <c r="B8" s="1173">
        <v>478</v>
      </c>
      <c r="C8" s="1173">
        <v>5567</v>
      </c>
      <c r="D8" s="435"/>
      <c r="E8" s="435">
        <v>539</v>
      </c>
      <c r="F8" s="434">
        <v>1188</v>
      </c>
    </row>
    <row r="9" spans="1:6" ht="15">
      <c r="A9" s="140" t="s">
        <v>1046</v>
      </c>
      <c r="B9" s="1173">
        <v>1930</v>
      </c>
      <c r="C9" s="1173">
        <v>5337</v>
      </c>
      <c r="D9" s="435"/>
      <c r="E9" s="434">
        <v>38008</v>
      </c>
      <c r="F9" s="434">
        <v>81134</v>
      </c>
    </row>
    <row r="10" spans="1:6" ht="15">
      <c r="A10" s="140" t="s">
        <v>1047</v>
      </c>
      <c r="B10" s="263">
        <v>68</v>
      </c>
      <c r="C10" s="263">
        <v>233</v>
      </c>
      <c r="D10" s="435"/>
      <c r="E10" s="435">
        <v>431</v>
      </c>
      <c r="F10" s="434">
        <v>1091</v>
      </c>
    </row>
    <row r="11" spans="1:6" ht="15">
      <c r="A11" s="1301" t="s">
        <v>1048</v>
      </c>
      <c r="B11" s="1302">
        <v>3829</v>
      </c>
      <c r="C11" s="1302">
        <v>16107</v>
      </c>
      <c r="D11" s="1303"/>
      <c r="E11" s="1304">
        <v>44356</v>
      </c>
      <c r="F11" s="1304">
        <v>96105</v>
      </c>
    </row>
    <row r="12" spans="1:6" ht="15">
      <c r="A12" s="181" t="s">
        <v>1049</v>
      </c>
      <c r="B12" s="263">
        <v>138</v>
      </c>
      <c r="C12" s="263">
        <v>752</v>
      </c>
      <c r="D12" s="435"/>
      <c r="E12" s="434">
        <v>1986</v>
      </c>
      <c r="F12" s="434">
        <v>5086</v>
      </c>
    </row>
    <row r="13" spans="1:6" ht="15">
      <c r="A13" s="142" t="s">
        <v>1050</v>
      </c>
      <c r="B13" s="1305">
        <v>5339</v>
      </c>
      <c r="C13" s="1305">
        <v>20734</v>
      </c>
      <c r="D13" s="1271"/>
      <c r="E13" s="1306">
        <v>86058</v>
      </c>
      <c r="F13" s="1306">
        <v>198151</v>
      </c>
    </row>
    <row r="14" spans="1:6" ht="15">
      <c r="A14" s="142" t="s">
        <v>1051</v>
      </c>
      <c r="B14" s="1307"/>
      <c r="C14" s="1271"/>
      <c r="D14" s="1271"/>
      <c r="E14" s="1271"/>
      <c r="F14" s="1271"/>
    </row>
    <row r="15" spans="1:6" ht="15">
      <c r="A15" s="181" t="s">
        <v>1042</v>
      </c>
      <c r="B15" s="263">
        <v>6.6</v>
      </c>
      <c r="C15" s="263">
        <v>6.9</v>
      </c>
      <c r="D15" s="435"/>
      <c r="E15" s="435">
        <v>2.5</v>
      </c>
      <c r="F15" s="1174">
        <v>2</v>
      </c>
    </row>
    <row r="16" spans="1:6" ht="15">
      <c r="A16" s="181" t="s">
        <v>1043</v>
      </c>
      <c r="B16" s="263"/>
      <c r="C16" s="263"/>
      <c r="D16" s="435"/>
      <c r="E16" s="435"/>
      <c r="F16" s="435"/>
    </row>
    <row r="17" spans="1:6" ht="15">
      <c r="A17" s="140" t="s">
        <v>1044</v>
      </c>
      <c r="B17" s="144">
        <v>11.4</v>
      </c>
      <c r="C17" s="144">
        <v>15.9</v>
      </c>
      <c r="D17" s="1174"/>
      <c r="E17" s="1174">
        <v>5.3</v>
      </c>
      <c r="F17" s="1174">
        <v>4.9</v>
      </c>
    </row>
    <row r="18" spans="1:6" ht="15">
      <c r="A18" s="140" t="s">
        <v>1045</v>
      </c>
      <c r="B18" s="144">
        <v>17.9</v>
      </c>
      <c r="C18" s="144">
        <v>39.9</v>
      </c>
      <c r="D18" s="1174"/>
      <c r="E18" s="1174">
        <v>4.7</v>
      </c>
      <c r="F18" s="1174">
        <v>3.6</v>
      </c>
    </row>
    <row r="19" spans="1:6" ht="15">
      <c r="A19" s="140" t="s">
        <v>1046</v>
      </c>
      <c r="B19" s="144">
        <v>11</v>
      </c>
      <c r="C19" s="144">
        <v>11.4</v>
      </c>
      <c r="D19" s="1174"/>
      <c r="E19" s="1174">
        <v>7.4</v>
      </c>
      <c r="F19" s="1174">
        <v>5.6</v>
      </c>
    </row>
    <row r="20" spans="1:6" ht="15">
      <c r="A20" s="140" t="s">
        <v>1047</v>
      </c>
      <c r="B20" s="144">
        <v>14.9</v>
      </c>
      <c r="C20" s="144">
        <v>19</v>
      </c>
      <c r="D20" s="1174"/>
      <c r="E20" s="1174">
        <v>7.1</v>
      </c>
      <c r="F20" s="1174">
        <v>6.3</v>
      </c>
    </row>
    <row r="21" spans="1:6" ht="15">
      <c r="A21" s="1301" t="s">
        <v>1048</v>
      </c>
      <c r="B21" s="1309">
        <v>11.8</v>
      </c>
      <c r="C21" s="1309">
        <v>17.3</v>
      </c>
      <c r="D21" s="1308"/>
      <c r="E21" s="1308">
        <v>7</v>
      </c>
      <c r="F21" s="1308">
        <v>5.5</v>
      </c>
    </row>
    <row r="22" spans="1:6" ht="15">
      <c r="A22" s="181" t="s">
        <v>1049</v>
      </c>
      <c r="B22" s="144">
        <v>11.2</v>
      </c>
      <c r="C22" s="144">
        <v>18.1</v>
      </c>
      <c r="D22" s="1174"/>
      <c r="E22" s="1174">
        <v>4.2</v>
      </c>
      <c r="F22" s="1174">
        <v>3.5</v>
      </c>
    </row>
    <row r="23" spans="1:6" ht="15.75" thickBot="1">
      <c r="A23" s="264" t="s">
        <v>1050</v>
      </c>
      <c r="B23" s="1176">
        <v>9.8</v>
      </c>
      <c r="C23" s="1176">
        <v>13.6</v>
      </c>
      <c r="D23" s="744"/>
      <c r="E23" s="744">
        <v>3.8</v>
      </c>
      <c r="F23" s="744">
        <v>3</v>
      </c>
    </row>
    <row r="24" spans="1:6" ht="28.5" customHeight="1">
      <c r="A24" s="1726" t="s">
        <v>1052</v>
      </c>
      <c r="B24" s="1726"/>
      <c r="C24" s="1726"/>
      <c r="D24" s="1726"/>
      <c r="E24" s="1726"/>
      <c r="F24" s="1726"/>
    </row>
    <row r="25" ht="15">
      <c r="A25" s="266" t="s">
        <v>1053</v>
      </c>
    </row>
    <row r="26" ht="15">
      <c r="A26" s="266" t="s">
        <v>1054</v>
      </c>
    </row>
    <row r="27" ht="15">
      <c r="A27" s="266" t="s">
        <v>1055</v>
      </c>
    </row>
    <row r="28" ht="15">
      <c r="A28" s="267" t="s">
        <v>1056</v>
      </c>
    </row>
    <row r="29" ht="15">
      <c r="A29" s="267" t="s">
        <v>1057</v>
      </c>
    </row>
  </sheetData>
  <sheetProtection/>
  <mergeCells count="4">
    <mergeCell ref="B2:C2"/>
    <mergeCell ref="E2:F2"/>
    <mergeCell ref="A1:F1"/>
    <mergeCell ref="A24:F24"/>
  </mergeCells>
  <printOptions/>
  <pageMargins left="0.7" right="0.7" top="0.75" bottom="0.75" header="0.3" footer="0.3"/>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J25"/>
  <sheetViews>
    <sheetView zoomScalePageLayoutView="0" workbookViewId="0" topLeftCell="A1">
      <selection activeCell="F28" sqref="F28"/>
    </sheetView>
  </sheetViews>
  <sheetFormatPr defaultColWidth="9.140625" defaultRowHeight="15"/>
  <cols>
    <col min="1" max="1" width="30.00390625" style="59" customWidth="1"/>
    <col min="2" max="2" width="11.00390625" style="59" customWidth="1"/>
    <col min="3" max="3" width="10.8515625" style="59" customWidth="1"/>
    <col min="4" max="4" width="4.00390625" style="59" customWidth="1"/>
    <col min="5" max="5" width="9.7109375" style="59" customWidth="1"/>
    <col min="6" max="6" width="11.421875" style="59" customWidth="1"/>
    <col min="7" max="7" width="9.140625" style="59" customWidth="1"/>
  </cols>
  <sheetData>
    <row r="1" spans="1:6" ht="32.25" customHeight="1" thickBot="1">
      <c r="A1" s="1725" t="s">
        <v>1058</v>
      </c>
      <c r="B1" s="1725"/>
      <c r="C1" s="1725"/>
      <c r="D1" s="1725"/>
      <c r="E1" s="1725"/>
      <c r="F1" s="1725"/>
    </row>
    <row r="2" spans="1:6" ht="15.75" customHeight="1" thickBot="1">
      <c r="A2" s="686"/>
      <c r="B2" s="1633" t="s">
        <v>8</v>
      </c>
      <c r="C2" s="1633"/>
      <c r="D2" s="686"/>
      <c r="E2" s="1633" t="s">
        <v>19</v>
      </c>
      <c r="F2" s="1633"/>
    </row>
    <row r="3" spans="1:6" ht="23.25" thickBot="1">
      <c r="A3" s="687"/>
      <c r="B3" s="82" t="s">
        <v>0</v>
      </c>
      <c r="C3" s="82" t="s">
        <v>1</v>
      </c>
      <c r="D3" s="82"/>
      <c r="E3" s="82" t="s">
        <v>0</v>
      </c>
      <c r="F3" s="82" t="s">
        <v>1</v>
      </c>
    </row>
    <row r="4" spans="1:10" ht="15">
      <c r="A4" s="688"/>
      <c r="B4" s="1632" t="s">
        <v>1059</v>
      </c>
      <c r="C4" s="1632"/>
      <c r="D4" s="1632"/>
      <c r="E4" s="1632"/>
      <c r="F4" s="1632"/>
      <c r="H4" s="689"/>
      <c r="J4" s="690"/>
    </row>
    <row r="5" spans="1:6" ht="15.75" customHeight="1">
      <c r="A5" s="242" t="s">
        <v>1060</v>
      </c>
      <c r="B5" s="691"/>
      <c r="C5" s="238"/>
      <c r="D5" s="691"/>
      <c r="E5" s="692"/>
      <c r="F5" s="238"/>
    </row>
    <row r="6" spans="1:6" ht="15">
      <c r="A6" s="679" t="s">
        <v>1061</v>
      </c>
      <c r="B6" s="76">
        <v>12</v>
      </c>
      <c r="C6" s="76">
        <v>27.8</v>
      </c>
      <c r="D6" s="692"/>
      <c r="E6" s="76">
        <v>9.9</v>
      </c>
      <c r="F6" s="76">
        <v>29.3</v>
      </c>
    </row>
    <row r="7" spans="1:6" ht="15">
      <c r="A7" s="679" t="s">
        <v>1062</v>
      </c>
      <c r="B7" s="76">
        <v>21.5</v>
      </c>
      <c r="C7" s="76">
        <v>35.1</v>
      </c>
      <c r="D7" s="691"/>
      <c r="E7" s="76">
        <v>22.6</v>
      </c>
      <c r="F7" s="76">
        <v>36.5</v>
      </c>
    </row>
    <row r="8" spans="1:6" ht="15">
      <c r="A8" s="693" t="s">
        <v>1063</v>
      </c>
      <c r="B8" s="684">
        <v>33.5</v>
      </c>
      <c r="C8" s="684">
        <v>62.8</v>
      </c>
      <c r="D8" s="691"/>
      <c r="E8" s="684">
        <v>32.5</v>
      </c>
      <c r="F8" s="684">
        <v>65.8</v>
      </c>
    </row>
    <row r="9" spans="1:6" ht="15">
      <c r="A9" s="242" t="s">
        <v>1064</v>
      </c>
      <c r="B9" s="691"/>
      <c r="C9" s="691"/>
      <c r="D9" s="691"/>
      <c r="E9" s="692"/>
      <c r="F9" s="238"/>
    </row>
    <row r="10" spans="1:6" ht="15">
      <c r="A10" s="679" t="s">
        <v>1065</v>
      </c>
      <c r="B10" s="76">
        <v>35</v>
      </c>
      <c r="C10" s="76">
        <v>26.6</v>
      </c>
      <c r="D10" s="691"/>
      <c r="E10" s="76">
        <v>33.4</v>
      </c>
      <c r="F10" s="76">
        <v>25</v>
      </c>
    </row>
    <row r="11" spans="1:6" ht="15">
      <c r="A11" s="679" t="s">
        <v>1066</v>
      </c>
      <c r="B11" s="76">
        <v>21.2</v>
      </c>
      <c r="C11" s="76">
        <v>4.6</v>
      </c>
      <c r="D11" s="691"/>
      <c r="E11" s="76">
        <v>21.7</v>
      </c>
      <c r="F11" s="76">
        <v>3.9</v>
      </c>
    </row>
    <row r="12" spans="1:6" ht="15">
      <c r="A12" s="679" t="s">
        <v>1067</v>
      </c>
      <c r="B12" s="76" t="s">
        <v>1068</v>
      </c>
      <c r="C12" s="76" t="s">
        <v>1069</v>
      </c>
      <c r="D12" s="691"/>
      <c r="E12" s="76" t="s">
        <v>1070</v>
      </c>
      <c r="F12" s="76" t="s">
        <v>1071</v>
      </c>
    </row>
    <row r="13" spans="1:6" ht="22.5">
      <c r="A13" s="694" t="s">
        <v>1072</v>
      </c>
      <c r="B13" s="76">
        <v>7.8</v>
      </c>
      <c r="C13" s="77"/>
      <c r="D13" s="691"/>
      <c r="E13" s="76">
        <v>9.6</v>
      </c>
      <c r="F13" s="77"/>
    </row>
    <row r="14" spans="1:6" ht="15">
      <c r="A14" s="693" t="s">
        <v>1073</v>
      </c>
      <c r="B14" s="684">
        <v>64.6</v>
      </c>
      <c r="C14" s="684">
        <v>31.8</v>
      </c>
      <c r="D14" s="691"/>
      <c r="E14" s="684">
        <v>65.5</v>
      </c>
      <c r="F14" s="684">
        <v>29.4</v>
      </c>
    </row>
    <row r="15" spans="1:6" ht="15">
      <c r="A15" s="678" t="s">
        <v>1074</v>
      </c>
      <c r="B15" s="76" t="s">
        <v>1075</v>
      </c>
      <c r="C15" s="76">
        <v>5.4</v>
      </c>
      <c r="D15" s="691"/>
      <c r="E15" s="76">
        <v>2</v>
      </c>
      <c r="F15" s="76">
        <v>4.8</v>
      </c>
    </row>
    <row r="16" spans="1:6" ht="15">
      <c r="A16" s="242" t="s">
        <v>1076</v>
      </c>
      <c r="B16" s="683">
        <v>100</v>
      </c>
      <c r="C16" s="683">
        <v>100</v>
      </c>
      <c r="D16" s="238"/>
      <c r="E16" s="683">
        <v>100</v>
      </c>
      <c r="F16" s="683">
        <v>100</v>
      </c>
    </row>
    <row r="17" spans="1:6" ht="15.75" thickBot="1">
      <c r="A17" s="650" t="s">
        <v>1077</v>
      </c>
      <c r="B17" s="80">
        <v>58707</v>
      </c>
      <c r="C17" s="80">
        <v>2602138</v>
      </c>
      <c r="D17" s="82"/>
      <c r="E17" s="80">
        <v>175981</v>
      </c>
      <c r="F17" s="80">
        <v>7973429</v>
      </c>
    </row>
    <row r="18" ht="15" customHeight="1">
      <c r="A18" s="241" t="s">
        <v>1078</v>
      </c>
    </row>
    <row r="19" ht="15">
      <c r="A19" s="241" t="s">
        <v>1079</v>
      </c>
    </row>
    <row r="20" ht="15">
      <c r="A20" s="241" t="s">
        <v>1080</v>
      </c>
    </row>
    <row r="21" ht="15">
      <c r="A21" s="240" t="s">
        <v>1081</v>
      </c>
    </row>
    <row r="22" ht="15">
      <c r="A22" s="240" t="s">
        <v>1082</v>
      </c>
    </row>
    <row r="23" ht="15">
      <c r="A23" s="240" t="s">
        <v>1083</v>
      </c>
    </row>
    <row r="24" ht="15">
      <c r="A24" s="240" t="s">
        <v>1084</v>
      </c>
    </row>
    <row r="25" ht="15">
      <c r="A25" s="72" t="s">
        <v>1085</v>
      </c>
    </row>
  </sheetData>
  <sheetProtection/>
  <mergeCells count="4">
    <mergeCell ref="B2:C2"/>
    <mergeCell ref="E2:F2"/>
    <mergeCell ref="B4:F4"/>
    <mergeCell ref="A1:F1"/>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20" sqref="A20"/>
    </sheetView>
  </sheetViews>
  <sheetFormatPr defaultColWidth="8.8515625" defaultRowHeight="15" customHeight="1"/>
  <cols>
    <col min="1" max="1" width="17.8515625" style="59" customWidth="1"/>
    <col min="2" max="2" width="15.28125" style="59" customWidth="1"/>
    <col min="3" max="3" width="15.28125" style="0" customWidth="1"/>
  </cols>
  <sheetData>
    <row r="1" spans="1:3" ht="43.5" customHeight="1" thickBot="1">
      <c r="A1" s="1715" t="s">
        <v>1086</v>
      </c>
      <c r="B1" s="1715"/>
      <c r="C1" s="1715"/>
    </row>
    <row r="2" spans="1:3" ht="15" customHeight="1" thickBot="1">
      <c r="A2" s="695" t="s">
        <v>1087</v>
      </c>
      <c r="B2" s="696" t="s">
        <v>21</v>
      </c>
      <c r="C2" s="696" t="s">
        <v>19</v>
      </c>
    </row>
    <row r="3" spans="1:3" ht="15" customHeight="1">
      <c r="A3" s="697" t="s">
        <v>194</v>
      </c>
      <c r="B3" s="1727"/>
      <c r="C3" s="1727"/>
    </row>
    <row r="4" spans="1:5" ht="15" customHeight="1">
      <c r="A4" s="698"/>
      <c r="B4" s="1728" t="s">
        <v>5</v>
      </c>
      <c r="C4" s="1728"/>
      <c r="E4" s="53"/>
    </row>
    <row r="5" spans="1:3" ht="15" customHeight="1">
      <c r="A5" s="699" t="s">
        <v>0</v>
      </c>
      <c r="B5" s="62">
        <v>8950</v>
      </c>
      <c r="C5" s="62">
        <v>32629</v>
      </c>
    </row>
    <row r="6" spans="1:3" ht="15" customHeight="1">
      <c r="A6" s="699" t="s">
        <v>1</v>
      </c>
      <c r="B6" s="62">
        <v>42329</v>
      </c>
      <c r="C6" s="62">
        <v>150019</v>
      </c>
    </row>
    <row r="7" spans="1:3" ht="15" customHeight="1">
      <c r="A7" s="699" t="s">
        <v>1047</v>
      </c>
      <c r="B7" s="62">
        <v>3952</v>
      </c>
      <c r="C7" s="62">
        <v>11118</v>
      </c>
    </row>
    <row r="8" spans="1:3" ht="15" customHeight="1">
      <c r="A8" s="699" t="s">
        <v>1088</v>
      </c>
      <c r="B8" s="62">
        <v>6910</v>
      </c>
      <c r="C8" s="62">
        <v>23081</v>
      </c>
    </row>
    <row r="9" spans="1:3" ht="15" customHeight="1">
      <c r="A9" s="697" t="s">
        <v>1089</v>
      </c>
      <c r="B9" s="700">
        <v>62141</v>
      </c>
      <c r="C9" s="700">
        <v>216847</v>
      </c>
    </row>
    <row r="10" spans="1:3" ht="15" customHeight="1">
      <c r="A10" s="698"/>
      <c r="B10" s="1728" t="s">
        <v>4</v>
      </c>
      <c r="C10" s="1728"/>
    </row>
    <row r="11" spans="1:3" ht="15" customHeight="1">
      <c r="A11" s="699" t="s">
        <v>0</v>
      </c>
      <c r="B11" s="63">
        <v>14.4</v>
      </c>
      <c r="C11" s="63">
        <v>15</v>
      </c>
    </row>
    <row r="12" spans="1:3" ht="15" customHeight="1">
      <c r="A12" s="699" t="s">
        <v>1</v>
      </c>
      <c r="B12" s="63">
        <v>68.1</v>
      </c>
      <c r="C12" s="63">
        <v>69.2</v>
      </c>
    </row>
    <row r="13" spans="1:3" ht="15" customHeight="1">
      <c r="A13" s="699" t="s">
        <v>1047</v>
      </c>
      <c r="B13" s="63">
        <v>6.4</v>
      </c>
      <c r="C13" s="63">
        <v>5.1</v>
      </c>
    </row>
    <row r="14" spans="1:3" ht="15" customHeight="1">
      <c r="A14" s="699" t="s">
        <v>1088</v>
      </c>
      <c r="B14" s="63">
        <v>11.1</v>
      </c>
      <c r="C14" s="63">
        <v>10.6</v>
      </c>
    </row>
    <row r="15" spans="1:3" ht="15" customHeight="1" thickBot="1">
      <c r="A15" s="701" t="s">
        <v>2</v>
      </c>
      <c r="B15" s="1070">
        <v>100</v>
      </c>
      <c r="C15" s="1070">
        <v>100</v>
      </c>
    </row>
    <row r="16" spans="1:2" ht="15" customHeight="1">
      <c r="A16" s="54" t="s">
        <v>95</v>
      </c>
      <c r="B16"/>
    </row>
    <row r="17" spans="1:2" ht="15" customHeight="1">
      <c r="A17" s="613" t="s">
        <v>1090</v>
      </c>
      <c r="B17"/>
    </row>
    <row r="18" spans="1:2" ht="15" customHeight="1">
      <c r="A18" s="613" t="s">
        <v>1091</v>
      </c>
      <c r="B18"/>
    </row>
    <row r="19" spans="1:2" ht="15" customHeight="1">
      <c r="A19" s="54" t="s">
        <v>1092</v>
      </c>
      <c r="B19"/>
    </row>
  </sheetData>
  <sheetProtection/>
  <mergeCells count="4">
    <mergeCell ref="B3:C3"/>
    <mergeCell ref="B4:C4"/>
    <mergeCell ref="B10:C10"/>
    <mergeCell ref="A1:C1"/>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8" sqref="A8"/>
    </sheetView>
  </sheetViews>
  <sheetFormatPr defaultColWidth="9.140625" defaultRowHeight="15"/>
  <cols>
    <col min="1" max="1" width="15.57421875" style="59" customWidth="1"/>
    <col min="2" max="2" width="10.00390625" style="59" customWidth="1"/>
    <col min="3" max="3" width="11.140625" style="59" customWidth="1"/>
    <col min="4" max="4" width="5.28125" style="59" customWidth="1"/>
    <col min="5" max="5" width="10.28125" style="59" customWidth="1"/>
    <col min="6" max="6" width="10.421875" style="0" customWidth="1"/>
  </cols>
  <sheetData>
    <row r="1" spans="1:6" ht="31.5" customHeight="1" thickBot="1">
      <c r="A1" s="1572" t="s">
        <v>2279</v>
      </c>
      <c r="B1" s="1572"/>
      <c r="C1" s="1572"/>
      <c r="D1" s="1572"/>
      <c r="E1" s="1572"/>
      <c r="F1" s="1572"/>
    </row>
    <row r="2" spans="1:12" ht="15.75" thickBot="1">
      <c r="A2" s="1226"/>
      <c r="B2" s="1633" t="s">
        <v>8</v>
      </c>
      <c r="C2" s="1633"/>
      <c r="D2" s="1310"/>
      <c r="E2" s="1633" t="s">
        <v>19</v>
      </c>
      <c r="F2" s="1633"/>
      <c r="H2" s="59"/>
      <c r="I2" s="59"/>
      <c r="J2" s="59"/>
      <c r="K2" s="59"/>
      <c r="L2" s="59"/>
    </row>
    <row r="3" spans="1:12" ht="23.25" thickBot="1">
      <c r="A3" s="87"/>
      <c r="B3" s="82" t="s">
        <v>0</v>
      </c>
      <c r="C3" s="82" t="s">
        <v>1</v>
      </c>
      <c r="D3" s="82"/>
      <c r="E3" s="82" t="s">
        <v>0</v>
      </c>
      <c r="F3" s="82" t="s">
        <v>1</v>
      </c>
      <c r="H3" s="59"/>
      <c r="I3" s="56"/>
      <c r="J3" s="59"/>
      <c r="K3" s="59"/>
      <c r="L3" s="59"/>
    </row>
    <row r="4" spans="1:12" ht="15.75" thickBot="1">
      <c r="A4" s="92" t="s">
        <v>1060</v>
      </c>
      <c r="B4" s="148">
        <v>34</v>
      </c>
      <c r="C4" s="148">
        <v>62.5</v>
      </c>
      <c r="D4" s="148"/>
      <c r="E4" s="148">
        <v>29.2</v>
      </c>
      <c r="F4" s="514">
        <v>65.2</v>
      </c>
      <c r="H4" s="59"/>
      <c r="I4" s="59"/>
      <c r="J4" s="59"/>
      <c r="K4" s="59"/>
      <c r="L4" s="59"/>
    </row>
    <row r="5" spans="1:12" ht="15.75" thickBot="1">
      <c r="A5" s="1311" t="s">
        <v>1064</v>
      </c>
      <c r="B5" s="1312">
        <v>64.5</v>
      </c>
      <c r="C5" s="1312">
        <v>30.1</v>
      </c>
      <c r="D5" s="1312"/>
      <c r="E5" s="1312">
        <v>69.2</v>
      </c>
      <c r="F5" s="1313">
        <v>28.5</v>
      </c>
      <c r="H5" s="59"/>
      <c r="I5" s="59"/>
      <c r="J5" s="59"/>
      <c r="K5" s="59"/>
      <c r="L5" s="59"/>
    </row>
    <row r="6" spans="1:12" ht="15">
      <c r="A6" s="251" t="s">
        <v>1093</v>
      </c>
      <c r="H6" s="59"/>
      <c r="I6" s="487"/>
      <c r="J6" s="59"/>
      <c r="K6" s="59"/>
      <c r="L6" s="59"/>
    </row>
    <row r="7" spans="1:12" ht="15">
      <c r="A7" s="409" t="s">
        <v>1094</v>
      </c>
      <c r="C7" s="487"/>
      <c r="H7" s="59"/>
      <c r="I7" s="59"/>
      <c r="J7" s="59"/>
      <c r="K7" s="59"/>
      <c r="L7" s="59"/>
    </row>
    <row r="8" ht="15">
      <c r="A8"/>
    </row>
    <row r="9" ht="15" customHeight="1"/>
  </sheetData>
  <sheetProtection/>
  <mergeCells count="3">
    <mergeCell ref="B2:C2"/>
    <mergeCell ref="E2:F2"/>
    <mergeCell ref="A1:F1"/>
  </mergeCells>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sheetPr>
    <tabColor theme="0" tint="-0.1499900072813034"/>
  </sheetPr>
  <dimension ref="A1:T16"/>
  <sheetViews>
    <sheetView zoomScalePageLayoutView="0" workbookViewId="0" topLeftCell="A1">
      <selection activeCell="A17" sqref="A17"/>
    </sheetView>
  </sheetViews>
  <sheetFormatPr defaultColWidth="9.140625" defaultRowHeight="15"/>
  <cols>
    <col min="1" max="1" width="37.421875" style="59" customWidth="1"/>
    <col min="2" max="2" width="12.7109375" style="59" customWidth="1"/>
    <col min="3" max="3" width="9.140625" style="59" customWidth="1"/>
    <col min="4" max="4" width="3.421875" style="59" customWidth="1"/>
    <col min="5" max="5" width="12.7109375" style="59" customWidth="1"/>
    <col min="6" max="6" width="10.140625" style="59" customWidth="1"/>
    <col min="7" max="7" width="10.57421875" style="59" customWidth="1"/>
    <col min="8" max="8" width="11.8515625" style="59" customWidth="1"/>
  </cols>
  <sheetData>
    <row r="1" spans="1:20" ht="17.25" thickBot="1">
      <c r="A1" s="410" t="s">
        <v>1095</v>
      </c>
      <c r="B1" s="65"/>
      <c r="C1" s="65"/>
      <c r="D1" s="65"/>
      <c r="E1" s="65"/>
      <c r="F1" s="65"/>
      <c r="G1" s="65"/>
      <c r="H1" s="65"/>
      <c r="I1" s="65"/>
      <c r="J1" s="65"/>
      <c r="K1" s="65"/>
      <c r="L1" s="65"/>
      <c r="M1" s="65"/>
      <c r="N1" s="65"/>
      <c r="O1" s="65"/>
      <c r="P1" s="65"/>
      <c r="Q1" s="65"/>
      <c r="R1" s="65"/>
      <c r="S1" s="65"/>
      <c r="T1" s="65"/>
    </row>
    <row r="2" spans="1:8" ht="15.75" thickBot="1">
      <c r="A2" s="515"/>
      <c r="B2" s="1601" t="s">
        <v>8</v>
      </c>
      <c r="C2" s="1601"/>
      <c r="D2" s="316"/>
      <c r="E2" s="1618" t="s">
        <v>19</v>
      </c>
      <c r="F2" s="1618"/>
      <c r="G2" s="1618"/>
      <c r="H2" s="1618"/>
    </row>
    <row r="3" spans="1:8" ht="34.5" customHeight="1" thickBot="1">
      <c r="A3" s="601"/>
      <c r="B3" s="26" t="s">
        <v>1096</v>
      </c>
      <c r="C3" s="26" t="s">
        <v>4</v>
      </c>
      <c r="D3" s="703"/>
      <c r="E3" s="26" t="s">
        <v>1096</v>
      </c>
      <c r="F3" s="26" t="s">
        <v>4</v>
      </c>
      <c r="G3" s="319" t="s">
        <v>1097</v>
      </c>
      <c r="H3" s="26" t="s">
        <v>4</v>
      </c>
    </row>
    <row r="4" spans="1:8" ht="15">
      <c r="A4" s="121" t="s">
        <v>1098</v>
      </c>
      <c r="B4" s="465">
        <v>1</v>
      </c>
      <c r="C4" s="466">
        <v>20</v>
      </c>
      <c r="D4" s="704"/>
      <c r="E4" s="250">
        <v>100</v>
      </c>
      <c r="F4" s="220">
        <v>61</v>
      </c>
      <c r="G4" s="215">
        <v>29104</v>
      </c>
      <c r="H4" s="220">
        <v>58.2</v>
      </c>
    </row>
    <row r="5" spans="1:8" ht="15">
      <c r="A5" s="121" t="s">
        <v>1099</v>
      </c>
      <c r="B5" s="465">
        <v>4</v>
      </c>
      <c r="C5" s="466">
        <v>80</v>
      </c>
      <c r="D5" s="704"/>
      <c r="E5" s="250">
        <v>48</v>
      </c>
      <c r="F5" s="220">
        <v>29.3</v>
      </c>
      <c r="G5" s="215">
        <v>12059</v>
      </c>
      <c r="H5" s="220">
        <v>24.1</v>
      </c>
    </row>
    <row r="6" spans="1:8" ht="15">
      <c r="A6" s="121" t="s">
        <v>1100</v>
      </c>
      <c r="B6" s="465">
        <v>0</v>
      </c>
      <c r="C6" s="466">
        <v>0</v>
      </c>
      <c r="D6" s="704"/>
      <c r="E6" s="465">
        <v>16</v>
      </c>
      <c r="F6" s="466">
        <v>9.700000000000003</v>
      </c>
      <c r="G6" s="464">
        <v>8880</v>
      </c>
      <c r="H6" s="466">
        <v>17.69999999999999</v>
      </c>
    </row>
    <row r="7" spans="1:8" ht="15">
      <c r="A7" s="121" t="s">
        <v>1101</v>
      </c>
      <c r="B7" s="465">
        <v>5</v>
      </c>
      <c r="C7" s="466">
        <v>83.3</v>
      </c>
      <c r="D7" s="704"/>
      <c r="E7" s="250">
        <v>164</v>
      </c>
      <c r="F7" s="220">
        <v>78.1</v>
      </c>
      <c r="G7" s="215">
        <v>50043</v>
      </c>
      <c r="H7" s="220">
        <v>89.45994744275015</v>
      </c>
    </row>
    <row r="8" spans="1:8" ht="15">
      <c r="A8" s="121" t="s">
        <v>1102</v>
      </c>
      <c r="B8" s="465">
        <v>1</v>
      </c>
      <c r="C8" s="466">
        <v>16.7</v>
      </c>
      <c r="D8" s="704"/>
      <c r="E8" s="250">
        <v>45</v>
      </c>
      <c r="F8" s="220">
        <v>21.4</v>
      </c>
      <c r="G8" s="215">
        <v>4796</v>
      </c>
      <c r="H8" s="220">
        <v>8.573624841345037</v>
      </c>
    </row>
    <row r="9" spans="1:8" ht="15">
      <c r="A9" s="128" t="s">
        <v>1103</v>
      </c>
      <c r="B9" s="495">
        <v>0</v>
      </c>
      <c r="C9" s="98">
        <v>0</v>
      </c>
      <c r="D9" s="704"/>
      <c r="E9" s="670">
        <v>2</v>
      </c>
      <c r="F9" s="131">
        <v>0.9</v>
      </c>
      <c r="G9" s="672">
        <v>1100</v>
      </c>
      <c r="H9" s="220">
        <v>1.9664277159048247</v>
      </c>
    </row>
    <row r="10" spans="1:8" ht="15.75" thickBot="1">
      <c r="A10" s="705" t="s">
        <v>2</v>
      </c>
      <c r="B10" s="706">
        <v>6</v>
      </c>
      <c r="C10" s="468">
        <v>100</v>
      </c>
      <c r="D10" s="703"/>
      <c r="E10" s="707">
        <v>211</v>
      </c>
      <c r="F10" s="468">
        <v>100</v>
      </c>
      <c r="G10" s="708">
        <v>55939</v>
      </c>
      <c r="H10" s="468">
        <v>100</v>
      </c>
    </row>
    <row r="11" spans="1:20" ht="15">
      <c r="A11" s="159" t="s">
        <v>1104</v>
      </c>
      <c r="B11" s="65"/>
      <c r="C11" s="65"/>
      <c r="D11" s="65"/>
      <c r="E11" s="65"/>
      <c r="F11" s="65"/>
      <c r="G11" s="65"/>
      <c r="H11" s="65"/>
      <c r="I11" s="65"/>
      <c r="J11" s="65"/>
      <c r="K11" s="65"/>
      <c r="L11" s="65"/>
      <c r="M11" s="65"/>
      <c r="N11" s="65"/>
      <c r="O11" s="65"/>
      <c r="P11" s="65"/>
      <c r="Q11" s="65"/>
      <c r="R11" s="65"/>
      <c r="S11" s="65"/>
      <c r="T11" s="65"/>
    </row>
    <row r="12" spans="1:20" ht="15">
      <c r="A12" s="159" t="s">
        <v>1105</v>
      </c>
      <c r="B12" s="65"/>
      <c r="C12" s="65"/>
      <c r="D12" s="65"/>
      <c r="E12" s="65"/>
      <c r="F12" s="65"/>
      <c r="G12" s="65"/>
      <c r="H12" s="65"/>
      <c r="I12" s="65"/>
      <c r="J12" s="65"/>
      <c r="K12" s="387"/>
      <c r="L12" s="65"/>
      <c r="M12" s="65"/>
      <c r="N12" s="65"/>
      <c r="O12" s="65"/>
      <c r="P12" s="65"/>
      <c r="Q12" s="65"/>
      <c r="R12" s="65"/>
      <c r="S12" s="65"/>
      <c r="T12" s="65"/>
    </row>
    <row r="13" spans="1:20" ht="15">
      <c r="A13" s="159" t="s">
        <v>1106</v>
      </c>
      <c r="B13" s="65"/>
      <c r="C13" s="65"/>
      <c r="D13" s="65"/>
      <c r="E13" s="65"/>
      <c r="F13" s="65"/>
      <c r="G13" s="65"/>
      <c r="H13" s="65"/>
      <c r="I13" s="65"/>
      <c r="J13" s="65"/>
      <c r="K13" s="56"/>
      <c r="L13" s="65"/>
      <c r="M13" s="65"/>
      <c r="N13" s="65"/>
      <c r="O13" s="65"/>
      <c r="P13" s="65"/>
      <c r="Q13" s="65"/>
      <c r="R13" s="65"/>
      <c r="S13" s="65"/>
      <c r="T13" s="65"/>
    </row>
    <row r="14" spans="1:20" ht="15">
      <c r="A14" s="159" t="s">
        <v>1107</v>
      </c>
      <c r="B14" s="65"/>
      <c r="C14" s="65"/>
      <c r="D14" s="65"/>
      <c r="E14" s="65"/>
      <c r="F14" s="65"/>
      <c r="G14" s="65"/>
      <c r="H14" s="65"/>
      <c r="I14" s="65"/>
      <c r="J14" s="65"/>
      <c r="K14" s="65"/>
      <c r="L14" s="65"/>
      <c r="M14" s="65"/>
      <c r="N14" s="65"/>
      <c r="O14" s="65"/>
      <c r="P14" s="65"/>
      <c r="Q14" s="65"/>
      <c r="R14" s="65"/>
      <c r="S14" s="65"/>
      <c r="T14" s="65"/>
    </row>
    <row r="15" spans="1:20" ht="15">
      <c r="A15" s="159" t="s">
        <v>1108</v>
      </c>
      <c r="B15" s="65"/>
      <c r="C15" s="65"/>
      <c r="D15" s="65"/>
      <c r="E15" s="65"/>
      <c r="F15" s="65"/>
      <c r="G15" s="65"/>
      <c r="H15" s="65"/>
      <c r="I15" s="65"/>
      <c r="J15" s="65"/>
      <c r="K15" s="65"/>
      <c r="L15" s="65"/>
      <c r="M15" s="65"/>
      <c r="N15" s="65"/>
      <c r="O15" s="65"/>
      <c r="P15" s="65"/>
      <c r="Q15" s="65"/>
      <c r="R15" s="65"/>
      <c r="S15" s="65"/>
      <c r="T15" s="65"/>
    </row>
    <row r="16" spans="1:20" ht="15">
      <c r="A16" s="356" t="s">
        <v>1109</v>
      </c>
      <c r="B16" s="65"/>
      <c r="C16" s="65"/>
      <c r="D16" s="65"/>
      <c r="E16" s="65"/>
      <c r="F16" s="65"/>
      <c r="G16" s="65"/>
      <c r="H16" s="65"/>
      <c r="I16" s="65"/>
      <c r="J16" s="65"/>
      <c r="K16" s="65"/>
      <c r="L16" s="65"/>
      <c r="M16" s="65"/>
      <c r="N16" s="65"/>
      <c r="O16" s="65"/>
      <c r="P16" s="65"/>
      <c r="Q16" s="65"/>
      <c r="R16" s="65"/>
      <c r="S16" s="65"/>
      <c r="T16" s="65"/>
    </row>
  </sheetData>
  <sheetProtection/>
  <mergeCells count="2">
    <mergeCell ref="B2:C2"/>
    <mergeCell ref="E2:H2"/>
  </mergeCells>
  <printOptions/>
  <pageMargins left="0.7" right="0.7" top="0.75" bottom="0.75" header="0.3" footer="0.3"/>
  <pageSetup horizontalDpi="600" verticalDpi="600" orientation="portrait" paperSize="9" r:id="rId1"/>
</worksheet>
</file>

<file path=xl/worksheets/sheet95.xml><?xml version="1.0" encoding="utf-8"?>
<worksheet xmlns="http://schemas.openxmlformats.org/spreadsheetml/2006/main" xmlns:r="http://schemas.openxmlformats.org/officeDocument/2006/relationships">
  <sheetPr>
    <tabColor theme="0" tint="-0.1499900072813034"/>
  </sheetPr>
  <dimension ref="A1:H19"/>
  <sheetViews>
    <sheetView zoomScalePageLayoutView="0" workbookViewId="0" topLeftCell="A1">
      <selection activeCell="A20" sqref="A20"/>
    </sheetView>
  </sheetViews>
  <sheetFormatPr defaultColWidth="9.140625" defaultRowHeight="15" customHeight="1"/>
  <cols>
    <col min="1" max="1" width="63.7109375" style="67" customWidth="1"/>
    <col min="2" max="3" width="9.140625" style="67" customWidth="1"/>
    <col min="4" max="4" width="3.8515625" style="67" customWidth="1"/>
    <col min="5" max="16384" width="9.140625" style="58" customWidth="1"/>
  </cols>
  <sheetData>
    <row r="1" ht="15" customHeight="1" thickBot="1">
      <c r="A1" s="1253" t="s">
        <v>1110</v>
      </c>
    </row>
    <row r="2" spans="1:6" ht="15" customHeight="1" thickBot="1">
      <c r="A2" s="515"/>
      <c r="B2" s="1618" t="s">
        <v>21</v>
      </c>
      <c r="C2" s="1618"/>
      <c r="D2" s="7"/>
      <c r="E2" s="1618" t="s">
        <v>2280</v>
      </c>
      <c r="F2" s="1618"/>
    </row>
    <row r="3" spans="1:6" ht="15" customHeight="1" thickBot="1">
      <c r="A3" s="471"/>
      <c r="B3" s="11" t="s">
        <v>371</v>
      </c>
      <c r="C3" s="517" t="s">
        <v>372</v>
      </c>
      <c r="D3" s="11"/>
      <c r="E3" s="11" t="s">
        <v>371</v>
      </c>
      <c r="F3" s="319" t="s">
        <v>372</v>
      </c>
    </row>
    <row r="4" spans="1:6" ht="15" customHeight="1">
      <c r="A4" s="121" t="s">
        <v>1111</v>
      </c>
      <c r="B4" s="250">
        <v>2</v>
      </c>
      <c r="C4" s="220">
        <v>3.5</v>
      </c>
      <c r="D4" s="250"/>
      <c r="E4" s="250">
        <v>25</v>
      </c>
      <c r="F4" s="465">
        <v>2.1</v>
      </c>
    </row>
    <row r="5" spans="1:6" ht="15" customHeight="1">
      <c r="A5" s="121" t="s">
        <v>1112</v>
      </c>
      <c r="B5" s="250" t="s">
        <v>1113</v>
      </c>
      <c r="C5" s="250" t="s">
        <v>1113</v>
      </c>
      <c r="D5" s="250"/>
      <c r="E5" s="250">
        <v>202</v>
      </c>
      <c r="F5" s="465">
        <v>17</v>
      </c>
    </row>
    <row r="6" spans="1:6" ht="15" customHeight="1">
      <c r="A6" s="121" t="s">
        <v>1114</v>
      </c>
      <c r="B6" s="250">
        <v>17</v>
      </c>
      <c r="C6" s="250">
        <v>1.5</v>
      </c>
      <c r="D6" s="250"/>
      <c r="E6" s="250">
        <v>381</v>
      </c>
      <c r="F6" s="465">
        <v>2.2</v>
      </c>
    </row>
    <row r="7" spans="1:6" ht="15" customHeight="1">
      <c r="A7" s="121" t="s">
        <v>1115</v>
      </c>
      <c r="B7" s="250">
        <v>3</v>
      </c>
      <c r="C7" s="250">
        <v>5.7</v>
      </c>
      <c r="D7" s="250"/>
      <c r="E7" s="250">
        <v>31</v>
      </c>
      <c r="F7" s="465">
        <v>8.3</v>
      </c>
    </row>
    <row r="8" spans="1:8" ht="15" customHeight="1">
      <c r="A8" s="121" t="s">
        <v>1116</v>
      </c>
      <c r="B8" s="250">
        <v>10</v>
      </c>
      <c r="C8" s="250">
        <v>18.9</v>
      </c>
      <c r="D8" s="250"/>
      <c r="E8" s="250">
        <v>81</v>
      </c>
      <c r="F8" s="465">
        <v>21.6</v>
      </c>
      <c r="H8" s="53"/>
    </row>
    <row r="9" spans="1:6" ht="15" customHeight="1">
      <c r="A9" s="120" t="s">
        <v>1117</v>
      </c>
      <c r="B9" s="219">
        <v>53</v>
      </c>
      <c r="C9" s="219" t="s">
        <v>584</v>
      </c>
      <c r="D9" s="219"/>
      <c r="E9" s="219">
        <v>375</v>
      </c>
      <c r="F9" s="709" t="s">
        <v>584</v>
      </c>
    </row>
    <row r="10" spans="1:6" ht="15" customHeight="1" thickBot="1">
      <c r="A10" s="471" t="s">
        <v>1118</v>
      </c>
      <c r="B10" s="11">
        <v>57</v>
      </c>
      <c r="C10" s="11" t="s">
        <v>584</v>
      </c>
      <c r="D10" s="11"/>
      <c r="E10" s="541">
        <v>1187</v>
      </c>
      <c r="F10" s="26" t="s">
        <v>584</v>
      </c>
    </row>
    <row r="11" spans="1:6" ht="15" customHeight="1">
      <c r="A11" s="315" t="s">
        <v>1119</v>
      </c>
      <c r="B11"/>
      <c r="C11"/>
      <c r="D11"/>
      <c r="E11"/>
      <c r="F11"/>
    </row>
    <row r="12" spans="1:6" ht="15" customHeight="1">
      <c r="A12" s="315" t="s">
        <v>1120</v>
      </c>
      <c r="B12"/>
      <c r="C12"/>
      <c r="D12"/>
      <c r="E12"/>
      <c r="F12"/>
    </row>
    <row r="13" spans="1:6" ht="15" customHeight="1">
      <c r="A13" s="315" t="s">
        <v>1121</v>
      </c>
      <c r="B13"/>
      <c r="C13"/>
      <c r="D13"/>
      <c r="E13"/>
      <c r="F13"/>
    </row>
    <row r="14" spans="1:6" ht="15" customHeight="1">
      <c r="A14" s="315" t="s">
        <v>1122</v>
      </c>
      <c r="B14"/>
      <c r="C14"/>
      <c r="D14"/>
      <c r="E14"/>
      <c r="F14"/>
    </row>
    <row r="15" spans="1:6" ht="15" customHeight="1">
      <c r="A15" s="315" t="s">
        <v>1123</v>
      </c>
      <c r="B15"/>
      <c r="C15"/>
      <c r="D15"/>
      <c r="E15"/>
      <c r="F15"/>
    </row>
    <row r="16" spans="1:6" ht="30.75" customHeight="1">
      <c r="A16" s="1729" t="s">
        <v>1124</v>
      </c>
      <c r="B16" s="1729"/>
      <c r="C16" s="1729"/>
      <c r="D16" s="1729"/>
      <c r="E16" s="1729"/>
      <c r="F16" s="1729"/>
    </row>
    <row r="17" spans="1:6" ht="15" customHeight="1">
      <c r="A17" s="315" t="s">
        <v>1125</v>
      </c>
      <c r="B17"/>
      <c r="C17"/>
      <c r="D17"/>
      <c r="E17"/>
      <c r="F17"/>
    </row>
    <row r="18" spans="1:6" ht="15" customHeight="1">
      <c r="A18" s="315" t="s">
        <v>1126</v>
      </c>
      <c r="B18"/>
      <c r="C18"/>
      <c r="D18"/>
      <c r="E18"/>
      <c r="F18"/>
    </row>
    <row r="19" spans="1:6" ht="15" customHeight="1">
      <c r="A19" s="417" t="s">
        <v>1127</v>
      </c>
      <c r="B19"/>
      <c r="C19"/>
      <c r="D19"/>
      <c r="E19"/>
      <c r="F19"/>
    </row>
  </sheetData>
  <sheetProtection/>
  <mergeCells count="3">
    <mergeCell ref="B2:C2"/>
    <mergeCell ref="E2:F2"/>
    <mergeCell ref="A16:F16"/>
  </mergeCells>
  <printOptions/>
  <pageMargins left="0.7" right="0.7" top="0.75" bottom="0.75" header="0.3" footer="0.3"/>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sheetPr>
    <tabColor theme="0" tint="-0.1499900072813034"/>
  </sheetPr>
  <dimension ref="A1:O8"/>
  <sheetViews>
    <sheetView zoomScalePageLayoutView="0" workbookViewId="0" topLeftCell="A1">
      <selection activeCell="A8" sqref="A8"/>
    </sheetView>
  </sheetViews>
  <sheetFormatPr defaultColWidth="9.140625" defaultRowHeight="15" customHeight="1"/>
  <cols>
    <col min="1" max="1" width="20.7109375" style="67" customWidth="1"/>
    <col min="2" max="2" width="10.8515625" style="67" customWidth="1"/>
    <col min="3" max="3" width="11.57421875" style="67" customWidth="1"/>
    <col min="4" max="11" width="9.140625" style="67" customWidth="1"/>
    <col min="12" max="12" width="16.57421875" style="67" customWidth="1"/>
    <col min="13" max="13" width="9.140625" style="67" customWidth="1"/>
    <col min="14" max="16384" width="9.140625" style="58" customWidth="1"/>
  </cols>
  <sheetData>
    <row r="1" spans="1:3" ht="62.25" customHeight="1" thickBot="1">
      <c r="A1" s="1605" t="s">
        <v>2281</v>
      </c>
      <c r="B1" s="1605"/>
      <c r="C1" s="1605"/>
    </row>
    <row r="2" spans="1:15" ht="15" customHeight="1" thickBot="1">
      <c r="A2" s="1235"/>
      <c r="B2" s="89" t="s">
        <v>21</v>
      </c>
      <c r="C2" s="89" t="s">
        <v>19</v>
      </c>
      <c r="H2" s="66"/>
      <c r="I2" s="59"/>
      <c r="J2" s="59"/>
      <c r="L2" s="365"/>
      <c r="M2" s="365"/>
      <c r="N2" s="365"/>
      <c r="O2" s="124"/>
    </row>
    <row r="3" spans="1:15" ht="15" customHeight="1">
      <c r="A3" s="442" t="s">
        <v>1129</v>
      </c>
      <c r="B3" s="263">
        <v>1.5</v>
      </c>
      <c r="C3" s="263">
        <v>1.5</v>
      </c>
      <c r="F3" s="163"/>
      <c r="L3" s="213"/>
      <c r="M3" s="365"/>
      <c r="N3" s="365"/>
      <c r="O3" s="124"/>
    </row>
    <row r="4" spans="1:15" ht="15" customHeight="1">
      <c r="A4" s="442" t="s">
        <v>1130</v>
      </c>
      <c r="B4" s="263">
        <v>5.8</v>
      </c>
      <c r="C4" s="263">
        <v>6</v>
      </c>
      <c r="L4" s="213"/>
      <c r="M4" s="365"/>
      <c r="N4" s="365"/>
      <c r="O4" s="124"/>
    </row>
    <row r="5" spans="1:15" ht="15" customHeight="1">
      <c r="A5" s="442" t="s">
        <v>1131</v>
      </c>
      <c r="B5" s="263">
        <v>5.6</v>
      </c>
      <c r="C5" s="263">
        <v>6.2</v>
      </c>
      <c r="L5" s="213"/>
      <c r="M5" s="365"/>
      <c r="N5" s="365"/>
      <c r="O5" s="124"/>
    </row>
    <row r="6" spans="1:15" ht="15" customHeight="1" thickBot="1">
      <c r="A6" s="564" t="s">
        <v>1132</v>
      </c>
      <c r="B6" s="384">
        <v>1.5</v>
      </c>
      <c r="C6" s="384">
        <v>1.6</v>
      </c>
      <c r="L6" s="213"/>
      <c r="M6" s="365"/>
      <c r="N6" s="365"/>
      <c r="O6" s="124"/>
    </row>
    <row r="7" spans="1:15" s="889" customFormat="1" ht="15" customHeight="1">
      <c r="A7" s="889" t="s">
        <v>2282</v>
      </c>
      <c r="B7" s="954"/>
      <c r="C7" s="954"/>
      <c r="D7" s="954"/>
      <c r="E7" s="954"/>
      <c r="F7" s="954"/>
      <c r="G7" s="954"/>
      <c r="H7" s="954"/>
      <c r="I7" s="954"/>
      <c r="J7" s="954"/>
      <c r="K7" s="954"/>
      <c r="L7" s="1177"/>
      <c r="M7" s="1177"/>
      <c r="N7" s="1314"/>
      <c r="O7" s="1314"/>
    </row>
    <row r="8" spans="1:15" ht="15" customHeight="1">
      <c r="A8" s="290"/>
      <c r="L8" s="92"/>
      <c r="M8" s="92"/>
      <c r="N8" s="124"/>
      <c r="O8" s="124"/>
    </row>
  </sheetData>
  <sheetProtection/>
  <mergeCells count="1">
    <mergeCell ref="A1:C1"/>
  </mergeCells>
  <printOptions/>
  <pageMargins left="0.7" right="0.7" top="0.75" bottom="0.75" header="0.3" footer="0.3"/>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A15" sqref="A15"/>
    </sheetView>
  </sheetViews>
  <sheetFormatPr defaultColWidth="9.140625" defaultRowHeight="15"/>
  <cols>
    <col min="1" max="1" width="49.8515625" style="59" customWidth="1"/>
    <col min="2" max="2" width="17.28125" style="1319" customWidth="1"/>
    <col min="3" max="3" width="5.421875" style="1319" customWidth="1"/>
    <col min="4" max="4" width="16.421875" style="59" customWidth="1"/>
    <col min="5" max="5" width="13.57421875" style="59" customWidth="1"/>
    <col min="6" max="9" width="9.140625" style="59" customWidth="1"/>
  </cols>
  <sheetData>
    <row r="1" spans="1:5" ht="33" customHeight="1" thickBot="1">
      <c r="A1" s="1725" t="s">
        <v>1133</v>
      </c>
      <c r="B1" s="1725"/>
      <c r="C1" s="1725"/>
      <c r="D1" s="1725"/>
      <c r="E1" s="1725"/>
    </row>
    <row r="2" spans="1:5" ht="15.75" thickBot="1">
      <c r="A2" s="677"/>
      <c r="B2" s="1315"/>
      <c r="C2" s="1315"/>
      <c r="D2" s="677" t="s">
        <v>8</v>
      </c>
      <c r="E2" s="677" t="s">
        <v>19</v>
      </c>
    </row>
    <row r="3" spans="1:5" ht="15">
      <c r="A3" s="242" t="s">
        <v>1134</v>
      </c>
      <c r="B3" s="1316" t="s">
        <v>0</v>
      </c>
      <c r="C3" s="1316" t="s">
        <v>372</v>
      </c>
      <c r="D3" s="76">
        <v>61.5</v>
      </c>
      <c r="E3" s="76">
        <v>65.1</v>
      </c>
    </row>
    <row r="4" spans="1:5" ht="15">
      <c r="A4" s="67"/>
      <c r="B4" s="1316" t="s">
        <v>1</v>
      </c>
      <c r="C4" s="1316" t="s">
        <v>372</v>
      </c>
      <c r="D4" s="76">
        <v>31.9</v>
      </c>
      <c r="E4" s="76">
        <v>32.2</v>
      </c>
    </row>
    <row r="5" spans="1:5" ht="15">
      <c r="A5" s="67"/>
      <c r="B5" s="1316" t="s">
        <v>535</v>
      </c>
      <c r="C5" s="140"/>
      <c r="D5" s="76" t="s">
        <v>222</v>
      </c>
      <c r="E5" s="76" t="s">
        <v>105</v>
      </c>
    </row>
    <row r="6" spans="1:5" ht="22.5">
      <c r="A6" s="1145" t="s">
        <v>1135</v>
      </c>
      <c r="B6" s="1316" t="s">
        <v>0</v>
      </c>
      <c r="C6" s="1316" t="s">
        <v>372</v>
      </c>
      <c r="D6" s="76">
        <v>22.5</v>
      </c>
      <c r="E6" s="76">
        <v>21.6</v>
      </c>
    </row>
    <row r="7" spans="1:5" ht="15">
      <c r="A7" s="67"/>
      <c r="B7" s="1316" t="s">
        <v>1</v>
      </c>
      <c r="C7" s="1316" t="s">
        <v>372</v>
      </c>
      <c r="D7" s="76">
        <v>8.3</v>
      </c>
      <c r="E7" s="76">
        <v>6.6</v>
      </c>
    </row>
    <row r="8" spans="1:5" ht="15">
      <c r="A8" s="67"/>
      <c r="B8" s="1316" t="s">
        <v>535</v>
      </c>
      <c r="C8" s="140"/>
      <c r="D8" s="76" t="s">
        <v>115</v>
      </c>
      <c r="E8" s="77" t="s">
        <v>273</v>
      </c>
    </row>
    <row r="9" spans="1:5" ht="15">
      <c r="A9" s="73" t="s">
        <v>1136</v>
      </c>
      <c r="B9" s="1317" t="s">
        <v>48</v>
      </c>
      <c r="C9" s="1317" t="s">
        <v>371</v>
      </c>
      <c r="D9" s="682">
        <v>57941</v>
      </c>
      <c r="E9" s="682">
        <v>193249</v>
      </c>
    </row>
    <row r="10" spans="1:5" ht="15.75" thickBot="1">
      <c r="A10" s="82"/>
      <c r="B10" s="1318" t="s">
        <v>757</v>
      </c>
      <c r="C10" s="1318" t="s">
        <v>371</v>
      </c>
      <c r="D10" s="80">
        <v>1292502</v>
      </c>
      <c r="E10" s="80">
        <v>3907621</v>
      </c>
    </row>
    <row r="11" ht="15">
      <c r="A11" s="241" t="s">
        <v>1137</v>
      </c>
    </row>
    <row r="12" spans="1:2" ht="15">
      <c r="A12" s="240" t="s">
        <v>1138</v>
      </c>
      <c r="B12" s="710"/>
    </row>
    <row r="13" spans="1:2" ht="15">
      <c r="A13" s="240" t="s">
        <v>1139</v>
      </c>
      <c r="B13" s="710"/>
    </row>
    <row r="14" ht="15">
      <c r="A14" s="72" t="s">
        <v>1140</v>
      </c>
    </row>
  </sheetData>
  <sheetProtection/>
  <mergeCells count="1">
    <mergeCell ref="A1:E1"/>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sheetPr>
    <tabColor theme="0" tint="-0.1499900072813034"/>
  </sheetPr>
  <dimension ref="A1:N49"/>
  <sheetViews>
    <sheetView zoomScalePageLayoutView="0" workbookViewId="0" topLeftCell="A1">
      <selection activeCell="O12" sqref="O12"/>
    </sheetView>
  </sheetViews>
  <sheetFormatPr defaultColWidth="9.140625" defaultRowHeight="15"/>
  <cols>
    <col min="5" max="5" width="11.140625" style="0" customWidth="1"/>
    <col min="7" max="7" width="3.421875" style="0" customWidth="1"/>
    <col min="11" max="11" width="12.140625" style="0" customWidth="1"/>
  </cols>
  <sheetData>
    <row r="1" spans="1:12" ht="36.75" customHeight="1" thickBot="1">
      <c r="A1" s="1731" t="s">
        <v>1141</v>
      </c>
      <c r="B1" s="1731"/>
      <c r="C1" s="1731"/>
      <c r="D1" s="1731"/>
      <c r="E1" s="1731"/>
      <c r="F1" s="1731"/>
      <c r="G1" s="1731"/>
      <c r="H1" s="1731"/>
      <c r="I1" s="1731"/>
      <c r="J1" s="1731"/>
      <c r="K1" s="1731"/>
      <c r="L1" s="1731"/>
    </row>
    <row r="2" spans="1:14" ht="15.75" thickBot="1">
      <c r="A2" s="711"/>
      <c r="B2" s="1732" t="s">
        <v>0</v>
      </c>
      <c r="C2" s="1732"/>
      <c r="D2" s="1732"/>
      <c r="E2" s="1732"/>
      <c r="F2" s="1732"/>
      <c r="G2" s="712"/>
      <c r="H2" s="1732" t="s">
        <v>1</v>
      </c>
      <c r="I2" s="1732"/>
      <c r="J2" s="1732"/>
      <c r="K2" s="1732"/>
      <c r="L2" s="1732"/>
      <c r="N2" s="53"/>
    </row>
    <row r="3" spans="1:12" ht="23.25" thickBot="1">
      <c r="A3" s="713"/>
      <c r="B3" s="714" t="s">
        <v>1142</v>
      </c>
      <c r="C3" s="715" t="s">
        <v>1143</v>
      </c>
      <c r="D3" s="715" t="s">
        <v>1144</v>
      </c>
      <c r="E3" s="696" t="s">
        <v>1145</v>
      </c>
      <c r="F3" s="715" t="s">
        <v>1146</v>
      </c>
      <c r="G3" s="716"/>
      <c r="H3" s="714" t="s">
        <v>1142</v>
      </c>
      <c r="I3" s="715" t="s">
        <v>1143</v>
      </c>
      <c r="J3" s="715" t="s">
        <v>1144</v>
      </c>
      <c r="K3" s="715" t="s">
        <v>1145</v>
      </c>
      <c r="L3" s="715" t="s">
        <v>1146</v>
      </c>
    </row>
    <row r="4" spans="1:12" ht="15">
      <c r="A4" s="1727" t="s">
        <v>21</v>
      </c>
      <c r="B4" s="1727"/>
      <c r="C4" s="1727"/>
      <c r="D4" s="1727"/>
      <c r="E4" s="1727"/>
      <c r="F4" s="1727"/>
      <c r="G4" s="1727"/>
      <c r="H4" s="1727"/>
      <c r="I4" s="1727"/>
      <c r="J4" s="1727"/>
      <c r="K4" s="1727"/>
      <c r="L4" s="1727"/>
    </row>
    <row r="5" spans="1:12" ht="15">
      <c r="A5" s="697" t="s">
        <v>1147</v>
      </c>
      <c r="B5" s="717"/>
      <c r="C5" s="717"/>
      <c r="D5" s="717"/>
      <c r="E5" s="718"/>
      <c r="F5" s="717"/>
      <c r="G5" s="717"/>
      <c r="H5" s="717"/>
      <c r="I5" s="717"/>
      <c r="J5" s="717"/>
      <c r="K5" s="717"/>
      <c r="L5" s="717"/>
    </row>
    <row r="6" spans="1:12" ht="15">
      <c r="A6" s="719">
        <v>2008</v>
      </c>
      <c r="B6" s="720">
        <v>83.5</v>
      </c>
      <c r="C6" s="720">
        <v>90.9</v>
      </c>
      <c r="D6" s="720">
        <v>86.1</v>
      </c>
      <c r="E6" s="720">
        <v>82.2</v>
      </c>
      <c r="F6" s="720">
        <v>88.6</v>
      </c>
      <c r="G6" s="721"/>
      <c r="H6" s="720">
        <v>95.7</v>
      </c>
      <c r="I6" s="720">
        <v>97.9</v>
      </c>
      <c r="J6" s="720">
        <v>96.7</v>
      </c>
      <c r="K6" s="720">
        <v>95.8</v>
      </c>
      <c r="L6" s="720">
        <v>97.3</v>
      </c>
    </row>
    <row r="7" spans="1:12" ht="15">
      <c r="A7" s="719">
        <v>2009</v>
      </c>
      <c r="B7" s="720">
        <v>85.8</v>
      </c>
      <c r="C7" s="720">
        <v>90.8</v>
      </c>
      <c r="D7" s="720">
        <v>82.8</v>
      </c>
      <c r="E7" s="720">
        <v>81.6</v>
      </c>
      <c r="F7" s="720">
        <v>84.1</v>
      </c>
      <c r="G7" s="721"/>
      <c r="H7" s="720">
        <v>96</v>
      </c>
      <c r="I7" s="720">
        <v>97.5</v>
      </c>
      <c r="J7" s="720">
        <v>95.4</v>
      </c>
      <c r="K7" s="720">
        <v>95.4</v>
      </c>
      <c r="L7" s="720">
        <v>96</v>
      </c>
    </row>
    <row r="8" spans="1:12" ht="15">
      <c r="A8" s="719">
        <v>2010</v>
      </c>
      <c r="B8" s="47">
        <v>85.5</v>
      </c>
      <c r="C8" s="47">
        <v>90.2</v>
      </c>
      <c r="D8" s="47">
        <v>79.3</v>
      </c>
      <c r="E8" s="49">
        <v>77.8</v>
      </c>
      <c r="F8" s="47">
        <v>83.9</v>
      </c>
      <c r="G8" s="721"/>
      <c r="H8" s="47">
        <v>95.7</v>
      </c>
      <c r="I8" s="47">
        <v>97.1</v>
      </c>
      <c r="J8" s="47">
        <v>94.5</v>
      </c>
      <c r="K8" s="47">
        <v>94.4</v>
      </c>
      <c r="L8" s="47">
        <v>95.6</v>
      </c>
    </row>
    <row r="9" spans="1:12" ht="15">
      <c r="A9" s="719">
        <v>2011</v>
      </c>
      <c r="B9" s="722">
        <v>85</v>
      </c>
      <c r="C9" s="722">
        <v>88.1</v>
      </c>
      <c r="D9" s="722">
        <v>83.6</v>
      </c>
      <c r="E9" s="723">
        <v>81.8</v>
      </c>
      <c r="F9" s="722">
        <v>89.2</v>
      </c>
      <c r="G9" s="724"/>
      <c r="H9" s="722">
        <v>95.8</v>
      </c>
      <c r="I9" s="722">
        <v>96.9</v>
      </c>
      <c r="J9" s="722">
        <v>95.4</v>
      </c>
      <c r="K9" s="722">
        <v>95.4</v>
      </c>
      <c r="L9" s="47">
        <v>96.8</v>
      </c>
    </row>
    <row r="10" spans="1:12" ht="15">
      <c r="A10" s="697" t="s">
        <v>1148</v>
      </c>
      <c r="B10" s="724"/>
      <c r="C10" s="724"/>
      <c r="D10" s="724"/>
      <c r="E10" s="725"/>
      <c r="F10" s="724"/>
      <c r="G10" s="724"/>
      <c r="H10" s="724"/>
      <c r="I10" s="724"/>
      <c r="J10" s="724"/>
      <c r="K10" s="724"/>
      <c r="L10" s="721"/>
    </row>
    <row r="11" spans="1:12" ht="15">
      <c r="A11" s="719">
        <v>2008</v>
      </c>
      <c r="B11" s="378">
        <v>77.6</v>
      </c>
      <c r="C11" s="378">
        <v>81.7</v>
      </c>
      <c r="D11" s="378">
        <v>82.1</v>
      </c>
      <c r="E11" s="378">
        <v>77.6</v>
      </c>
      <c r="F11" s="378">
        <v>78.9</v>
      </c>
      <c r="G11" s="724"/>
      <c r="H11" s="378">
        <v>94.4</v>
      </c>
      <c r="I11" s="378">
        <v>95.9</v>
      </c>
      <c r="J11" s="378">
        <v>95.2</v>
      </c>
      <c r="K11" s="378">
        <v>94.7</v>
      </c>
      <c r="L11" s="720">
        <v>95.2</v>
      </c>
    </row>
    <row r="12" spans="1:12" ht="15">
      <c r="A12" s="719">
        <v>2009</v>
      </c>
      <c r="B12" s="378">
        <v>77.9</v>
      </c>
      <c r="C12" s="378">
        <v>81.5</v>
      </c>
      <c r="D12" s="378">
        <v>81.7</v>
      </c>
      <c r="E12" s="378">
        <v>75</v>
      </c>
      <c r="F12" s="378">
        <v>82.5</v>
      </c>
      <c r="G12" s="724"/>
      <c r="H12" s="378">
        <v>94.3</v>
      </c>
      <c r="I12" s="378">
        <v>95.6</v>
      </c>
      <c r="J12" s="378">
        <v>95.2</v>
      </c>
      <c r="K12" s="378">
        <v>94.5</v>
      </c>
      <c r="L12" s="720">
        <v>96.1</v>
      </c>
    </row>
    <row r="13" spans="1:12" ht="15">
      <c r="A13" s="719">
        <v>2010</v>
      </c>
      <c r="B13" s="722">
        <v>77.7</v>
      </c>
      <c r="C13" s="722">
        <v>83.5</v>
      </c>
      <c r="D13" s="722">
        <v>82.6</v>
      </c>
      <c r="E13" s="723">
        <v>76.9</v>
      </c>
      <c r="F13" s="722">
        <v>80.9</v>
      </c>
      <c r="G13" s="724"/>
      <c r="H13" s="722">
        <v>93.7</v>
      </c>
      <c r="I13" s="722">
        <v>95.7</v>
      </c>
      <c r="J13" s="722">
        <v>94.8</v>
      </c>
      <c r="K13" s="722">
        <v>94.6</v>
      </c>
      <c r="L13" s="47">
        <v>95.3</v>
      </c>
    </row>
    <row r="14" spans="1:12" ht="15">
      <c r="A14" s="719">
        <v>2011</v>
      </c>
      <c r="B14" s="722">
        <v>77.8</v>
      </c>
      <c r="C14" s="722">
        <v>81.8</v>
      </c>
      <c r="D14" s="722">
        <v>80.2</v>
      </c>
      <c r="E14" s="723">
        <v>76.2</v>
      </c>
      <c r="F14" s="722">
        <v>83.4</v>
      </c>
      <c r="G14" s="724"/>
      <c r="H14" s="722">
        <v>93.8</v>
      </c>
      <c r="I14" s="722">
        <v>95.7</v>
      </c>
      <c r="J14" s="722">
        <v>94.5</v>
      </c>
      <c r="K14" s="722">
        <v>94.4</v>
      </c>
      <c r="L14" s="47">
        <v>96</v>
      </c>
    </row>
    <row r="15" spans="1:12" ht="15">
      <c r="A15" s="697" t="s">
        <v>1149</v>
      </c>
      <c r="B15" s="724"/>
      <c r="C15" s="724"/>
      <c r="D15" s="724"/>
      <c r="E15" s="725"/>
      <c r="F15" s="724"/>
      <c r="G15" s="724"/>
      <c r="H15" s="724"/>
      <c r="I15" s="724"/>
      <c r="J15" s="724"/>
      <c r="K15" s="724"/>
      <c r="L15" s="721"/>
    </row>
    <row r="16" spans="1:12" ht="15">
      <c r="A16" s="719">
        <v>2008</v>
      </c>
      <c r="B16" s="378">
        <v>82.4</v>
      </c>
      <c r="C16" s="378">
        <v>76.9</v>
      </c>
      <c r="D16" s="378">
        <v>82</v>
      </c>
      <c r="E16" s="378">
        <v>75</v>
      </c>
      <c r="F16" s="378">
        <v>84.5</v>
      </c>
      <c r="G16" s="724"/>
      <c r="H16" s="378">
        <v>96.1</v>
      </c>
      <c r="I16" s="378">
        <v>94.3</v>
      </c>
      <c r="J16" s="378">
        <v>94.9</v>
      </c>
      <c r="K16" s="378">
        <v>94.3</v>
      </c>
      <c r="L16" s="720">
        <v>96.6</v>
      </c>
    </row>
    <row r="17" spans="1:12" ht="15">
      <c r="A17" s="719">
        <v>2009</v>
      </c>
      <c r="B17" s="378">
        <v>81.2</v>
      </c>
      <c r="C17" s="378">
        <v>77.2</v>
      </c>
      <c r="D17" s="378">
        <v>81.9</v>
      </c>
      <c r="E17" s="378">
        <v>72.2</v>
      </c>
      <c r="F17" s="378">
        <v>80.4</v>
      </c>
      <c r="G17" s="724"/>
      <c r="H17" s="378">
        <v>95.4</v>
      </c>
      <c r="I17" s="378">
        <v>94.4</v>
      </c>
      <c r="J17" s="378">
        <v>95.2</v>
      </c>
      <c r="K17" s="378">
        <v>93.5</v>
      </c>
      <c r="L17" s="720">
        <v>95.8</v>
      </c>
    </row>
    <row r="18" spans="1:12" ht="15">
      <c r="A18" s="719">
        <v>2010</v>
      </c>
      <c r="B18" s="47">
        <v>82.8</v>
      </c>
      <c r="C18" s="47">
        <v>77</v>
      </c>
      <c r="D18" s="47">
        <v>81.5</v>
      </c>
      <c r="E18" s="49">
        <v>71.9</v>
      </c>
      <c r="F18" s="47">
        <v>80.8</v>
      </c>
      <c r="G18" s="721"/>
      <c r="H18" s="47">
        <v>95.6</v>
      </c>
      <c r="I18" s="47">
        <v>94.1</v>
      </c>
      <c r="J18" s="47">
        <v>94.7</v>
      </c>
      <c r="K18" s="47">
        <v>92.8</v>
      </c>
      <c r="L18" s="47">
        <v>95.6</v>
      </c>
    </row>
    <row r="19" spans="1:12" ht="15">
      <c r="A19" s="719">
        <v>2011</v>
      </c>
      <c r="B19" s="47">
        <v>82.6</v>
      </c>
      <c r="C19" s="47">
        <v>72.5</v>
      </c>
      <c r="D19" s="47">
        <v>81.3</v>
      </c>
      <c r="E19" s="49">
        <v>74.6</v>
      </c>
      <c r="F19" s="47">
        <v>80.5</v>
      </c>
      <c r="G19" s="721"/>
      <c r="H19" s="47">
        <v>95.6</v>
      </c>
      <c r="I19" s="47">
        <v>93</v>
      </c>
      <c r="J19" s="47">
        <v>94.5</v>
      </c>
      <c r="K19" s="47">
        <v>94.3</v>
      </c>
      <c r="L19" s="47">
        <v>95.1</v>
      </c>
    </row>
    <row r="20" spans="1:12" ht="15">
      <c r="A20" s="697" t="s">
        <v>1150</v>
      </c>
      <c r="B20" s="721"/>
      <c r="C20" s="721"/>
      <c r="D20" s="721"/>
      <c r="E20" s="726"/>
      <c r="F20" s="721"/>
      <c r="G20" s="721"/>
      <c r="H20" s="721"/>
      <c r="I20" s="721"/>
      <c r="J20" s="721"/>
      <c r="K20" s="721"/>
      <c r="L20" s="721"/>
    </row>
    <row r="21" spans="1:12" ht="15">
      <c r="A21" s="719">
        <v>2008</v>
      </c>
      <c r="B21" s="720">
        <v>82.3</v>
      </c>
      <c r="C21" s="720">
        <v>67.7</v>
      </c>
      <c r="D21" s="720">
        <v>78.4</v>
      </c>
      <c r="E21" s="720">
        <v>71.2</v>
      </c>
      <c r="F21" s="720">
        <v>80.3</v>
      </c>
      <c r="G21" s="721"/>
      <c r="H21" s="720">
        <v>95.1</v>
      </c>
      <c r="I21" s="720">
        <v>90</v>
      </c>
      <c r="J21" s="720">
        <v>92.9</v>
      </c>
      <c r="K21" s="720">
        <v>92.4</v>
      </c>
      <c r="L21" s="720">
        <v>95.4</v>
      </c>
    </row>
    <row r="22" spans="1:12" ht="15">
      <c r="A22" s="719">
        <v>2009</v>
      </c>
      <c r="B22" s="720">
        <v>78.2</v>
      </c>
      <c r="C22" s="720">
        <v>67.1</v>
      </c>
      <c r="D22" s="720">
        <v>74.4</v>
      </c>
      <c r="E22" s="720">
        <v>69.5</v>
      </c>
      <c r="F22" s="720">
        <v>80.9</v>
      </c>
      <c r="G22" s="721"/>
      <c r="H22" s="720">
        <v>94.3</v>
      </c>
      <c r="I22" s="720">
        <v>89.9</v>
      </c>
      <c r="J22" s="720">
        <v>92.3</v>
      </c>
      <c r="K22" s="720">
        <v>91.8</v>
      </c>
      <c r="L22" s="720">
        <v>96.1</v>
      </c>
    </row>
    <row r="23" spans="1:12" ht="15">
      <c r="A23" s="719">
        <v>2010</v>
      </c>
      <c r="B23" s="47">
        <v>71.2</v>
      </c>
      <c r="C23" s="47">
        <v>63.3</v>
      </c>
      <c r="D23" s="47">
        <v>72.9</v>
      </c>
      <c r="E23" s="49">
        <v>69.5</v>
      </c>
      <c r="F23" s="47">
        <v>74.9</v>
      </c>
      <c r="G23" s="721"/>
      <c r="H23" s="47">
        <v>92.1</v>
      </c>
      <c r="I23" s="47">
        <v>88.7</v>
      </c>
      <c r="J23" s="47">
        <v>92</v>
      </c>
      <c r="K23" s="47">
        <v>92.5</v>
      </c>
      <c r="L23" s="47">
        <v>94</v>
      </c>
    </row>
    <row r="24" spans="1:12" ht="15.75" thickBot="1">
      <c r="A24" s="727">
        <v>2011</v>
      </c>
      <c r="B24" s="728">
        <v>77.9</v>
      </c>
      <c r="C24" s="728">
        <v>55.9</v>
      </c>
      <c r="D24" s="728">
        <v>76.7</v>
      </c>
      <c r="E24" s="112">
        <v>66.6</v>
      </c>
      <c r="F24" s="728">
        <v>74.9</v>
      </c>
      <c r="G24" s="728"/>
      <c r="H24" s="728">
        <v>93.7</v>
      </c>
      <c r="I24" s="728">
        <v>86.3</v>
      </c>
      <c r="J24" s="728">
        <v>92.8</v>
      </c>
      <c r="K24" s="728">
        <v>91.3</v>
      </c>
      <c r="L24" s="728">
        <v>93.9</v>
      </c>
    </row>
    <row r="25" spans="1:12" ht="15">
      <c r="A25" s="1727" t="s">
        <v>19</v>
      </c>
      <c r="B25" s="1727"/>
      <c r="C25" s="1727"/>
      <c r="D25" s="1727"/>
      <c r="E25" s="1727"/>
      <c r="F25" s="1727"/>
      <c r="G25" s="1727"/>
      <c r="H25" s="1727"/>
      <c r="I25" s="1727"/>
      <c r="J25" s="1727"/>
      <c r="K25" s="1727"/>
      <c r="L25" s="1727"/>
    </row>
    <row r="26" spans="1:12" ht="15">
      <c r="A26" s="697" t="s">
        <v>1147</v>
      </c>
      <c r="B26" s="717"/>
      <c r="C26" s="717"/>
      <c r="D26" s="717"/>
      <c r="E26" s="717"/>
      <c r="F26" s="717"/>
      <c r="G26" s="717"/>
      <c r="H26" s="717"/>
      <c r="I26" s="717"/>
      <c r="J26" s="717"/>
      <c r="K26" s="717"/>
      <c r="L26" s="717"/>
    </row>
    <row r="27" spans="1:12" ht="15">
      <c r="A27" s="719">
        <v>2008</v>
      </c>
      <c r="B27" s="60">
        <v>68.3</v>
      </c>
      <c r="C27" s="60">
        <v>78.8</v>
      </c>
      <c r="D27" s="60">
        <v>69.2</v>
      </c>
      <c r="E27" s="60">
        <v>65.3</v>
      </c>
      <c r="F27" s="60">
        <v>78.6</v>
      </c>
      <c r="G27" s="60"/>
      <c r="H27" s="60">
        <v>93.5</v>
      </c>
      <c r="I27" s="60">
        <v>96.4</v>
      </c>
      <c r="J27" s="60">
        <v>93.9</v>
      </c>
      <c r="K27" s="60">
        <v>93.3</v>
      </c>
      <c r="L27" s="60">
        <v>96</v>
      </c>
    </row>
    <row r="28" spans="1:12" ht="15">
      <c r="A28" s="719">
        <v>2009</v>
      </c>
      <c r="B28" s="60">
        <v>75.1</v>
      </c>
      <c r="C28" s="60">
        <v>79.9</v>
      </c>
      <c r="D28" s="60">
        <v>69.6</v>
      </c>
      <c r="E28" s="60">
        <v>68.7</v>
      </c>
      <c r="F28" s="60">
        <v>74</v>
      </c>
      <c r="G28" s="60"/>
      <c r="H28" s="60">
        <v>94.8</v>
      </c>
      <c r="I28" s="60">
        <v>96.6</v>
      </c>
      <c r="J28" s="60">
        <v>93.5</v>
      </c>
      <c r="K28" s="60">
        <v>93.8</v>
      </c>
      <c r="L28" s="60">
        <v>95.2</v>
      </c>
    </row>
    <row r="29" spans="1:12" ht="15">
      <c r="A29" s="719">
        <v>2010</v>
      </c>
      <c r="B29" s="57">
        <v>75.1</v>
      </c>
      <c r="C29" s="57">
        <v>79</v>
      </c>
      <c r="D29" s="57">
        <v>66.2</v>
      </c>
      <c r="E29" s="57">
        <v>66.2</v>
      </c>
      <c r="F29" s="57">
        <v>76.6</v>
      </c>
      <c r="G29" s="729"/>
      <c r="H29" s="57">
        <v>95</v>
      </c>
      <c r="I29" s="57">
        <v>96.6</v>
      </c>
      <c r="J29" s="57">
        <v>92.5</v>
      </c>
      <c r="K29" s="57">
        <v>93.6</v>
      </c>
      <c r="L29" s="57">
        <v>95.3</v>
      </c>
    </row>
    <row r="30" spans="1:12" ht="15">
      <c r="A30" s="719">
        <v>2011</v>
      </c>
      <c r="B30" s="57">
        <v>76.3</v>
      </c>
      <c r="C30" s="57">
        <v>79.9</v>
      </c>
      <c r="D30" s="57">
        <v>71.7</v>
      </c>
      <c r="E30" s="57">
        <v>70.9</v>
      </c>
      <c r="F30" s="57">
        <v>83.6</v>
      </c>
      <c r="G30" s="729"/>
      <c r="H30" s="57">
        <v>94.9</v>
      </c>
      <c r="I30" s="57">
        <v>96.2</v>
      </c>
      <c r="J30" s="57">
        <v>94.1</v>
      </c>
      <c r="K30" s="57">
        <v>94.4</v>
      </c>
      <c r="L30" s="57">
        <v>96.4</v>
      </c>
    </row>
    <row r="31" spans="1:12" ht="15">
      <c r="A31" s="697" t="s">
        <v>1148</v>
      </c>
      <c r="B31" s="729"/>
      <c r="C31" s="729"/>
      <c r="D31" s="729"/>
      <c r="E31" s="729"/>
      <c r="F31" s="729"/>
      <c r="G31" s="729"/>
      <c r="H31" s="729"/>
      <c r="I31" s="729"/>
      <c r="J31" s="729"/>
      <c r="K31" s="729"/>
      <c r="L31" s="729"/>
    </row>
    <row r="32" spans="1:12" ht="15">
      <c r="A32" s="719">
        <v>2008</v>
      </c>
      <c r="B32" s="60">
        <v>63.4</v>
      </c>
      <c r="C32" s="60">
        <v>69.7</v>
      </c>
      <c r="D32" s="60">
        <v>69.7</v>
      </c>
      <c r="E32" s="60">
        <v>64.1</v>
      </c>
      <c r="F32" s="60">
        <v>69.2</v>
      </c>
      <c r="G32" s="60"/>
      <c r="H32" s="60">
        <v>92.6</v>
      </c>
      <c r="I32" s="60">
        <v>93.9</v>
      </c>
      <c r="J32" s="60">
        <v>93</v>
      </c>
      <c r="K32" s="60">
        <v>93.5</v>
      </c>
      <c r="L32" s="60">
        <v>94</v>
      </c>
    </row>
    <row r="33" spans="1:12" ht="15">
      <c r="A33" s="719">
        <v>2009</v>
      </c>
      <c r="B33" s="60">
        <v>66.7</v>
      </c>
      <c r="C33" s="60">
        <v>70.1</v>
      </c>
      <c r="D33" s="60">
        <v>71.5</v>
      </c>
      <c r="E33" s="60">
        <v>64.3</v>
      </c>
      <c r="F33" s="60">
        <v>74.2</v>
      </c>
      <c r="G33" s="60"/>
      <c r="H33" s="60">
        <v>93.1</v>
      </c>
      <c r="I33" s="60">
        <v>94.2</v>
      </c>
      <c r="J33" s="60">
        <v>93.6</v>
      </c>
      <c r="K33" s="60">
        <v>93.6</v>
      </c>
      <c r="L33" s="60">
        <v>95.3</v>
      </c>
    </row>
    <row r="34" spans="1:12" ht="15">
      <c r="A34" s="719">
        <v>2010</v>
      </c>
      <c r="B34" s="57">
        <v>66.2</v>
      </c>
      <c r="C34" s="57">
        <v>70.5</v>
      </c>
      <c r="D34" s="57">
        <v>71.3</v>
      </c>
      <c r="E34" s="57">
        <v>65.3</v>
      </c>
      <c r="F34" s="57">
        <v>71.4</v>
      </c>
      <c r="G34" s="729"/>
      <c r="H34" s="57">
        <v>92.7</v>
      </c>
      <c r="I34" s="57">
        <v>94.4</v>
      </c>
      <c r="J34" s="57">
        <v>93.1</v>
      </c>
      <c r="K34" s="57">
        <v>93.8</v>
      </c>
      <c r="L34" s="57">
        <v>95</v>
      </c>
    </row>
    <row r="35" spans="1:12" ht="15">
      <c r="A35" s="719">
        <v>2011</v>
      </c>
      <c r="B35" s="57">
        <v>66.4</v>
      </c>
      <c r="C35" s="57">
        <v>68.9</v>
      </c>
      <c r="D35" s="57">
        <v>68.8</v>
      </c>
      <c r="E35" s="57">
        <v>64.8</v>
      </c>
      <c r="F35" s="57">
        <v>75.2</v>
      </c>
      <c r="G35" s="729"/>
      <c r="H35" s="57">
        <v>92.9</v>
      </c>
      <c r="I35" s="57">
        <v>93.9</v>
      </c>
      <c r="J35" s="57">
        <v>92.6</v>
      </c>
      <c r="K35" s="57">
        <v>93.6</v>
      </c>
      <c r="L35" s="57">
        <v>95.5</v>
      </c>
    </row>
    <row r="36" spans="1:12" ht="15">
      <c r="A36" s="697" t="s">
        <v>1149</v>
      </c>
      <c r="B36" s="729"/>
      <c r="C36" s="729"/>
      <c r="D36" s="729"/>
      <c r="E36" s="729"/>
      <c r="F36" s="729"/>
      <c r="G36" s="729"/>
      <c r="H36" s="729"/>
      <c r="I36" s="729"/>
      <c r="J36" s="729"/>
      <c r="K36" s="729"/>
      <c r="L36" s="729"/>
    </row>
    <row r="37" spans="1:12" ht="15">
      <c r="A37" s="719">
        <v>2008</v>
      </c>
      <c r="B37" s="60">
        <v>71.9</v>
      </c>
      <c r="C37" s="60">
        <v>67.9</v>
      </c>
      <c r="D37" s="60">
        <v>71.8</v>
      </c>
      <c r="E37" s="60">
        <v>62.7</v>
      </c>
      <c r="F37" s="60">
        <v>78.6</v>
      </c>
      <c r="G37" s="60"/>
      <c r="H37" s="60">
        <v>95.4</v>
      </c>
      <c r="I37" s="60">
        <v>93.2</v>
      </c>
      <c r="J37" s="60">
        <v>93.6</v>
      </c>
      <c r="K37" s="60">
        <v>93.2</v>
      </c>
      <c r="L37" s="60">
        <v>96.4</v>
      </c>
    </row>
    <row r="38" spans="1:12" ht="15">
      <c r="A38" s="719">
        <v>2009</v>
      </c>
      <c r="B38" s="60">
        <v>73.2</v>
      </c>
      <c r="C38" s="60">
        <v>69.9</v>
      </c>
      <c r="D38" s="60">
        <v>74.3</v>
      </c>
      <c r="E38" s="60">
        <v>64.9</v>
      </c>
      <c r="F38" s="60">
        <v>75.8</v>
      </c>
      <c r="G38" s="60"/>
      <c r="H38" s="60">
        <v>95</v>
      </c>
      <c r="I38" s="60">
        <v>93.7</v>
      </c>
      <c r="J38" s="60">
        <v>93.8</v>
      </c>
      <c r="K38" s="60">
        <v>93.5</v>
      </c>
      <c r="L38" s="60">
        <v>95.8</v>
      </c>
    </row>
    <row r="39" spans="1:12" ht="15">
      <c r="A39" s="719">
        <v>2010</v>
      </c>
      <c r="B39" s="57">
        <v>76.6</v>
      </c>
      <c r="C39" s="57">
        <v>69.8</v>
      </c>
      <c r="D39" s="57">
        <v>74.5</v>
      </c>
      <c r="E39" s="57">
        <v>64.5</v>
      </c>
      <c r="F39" s="57">
        <v>77</v>
      </c>
      <c r="G39" s="729"/>
      <c r="H39" s="57">
        <v>95.9</v>
      </c>
      <c r="I39" s="57">
        <v>93.9</v>
      </c>
      <c r="J39" s="57">
        <v>93.9</v>
      </c>
      <c r="K39" s="57">
        <v>93.1</v>
      </c>
      <c r="L39" s="57">
        <v>96.1</v>
      </c>
    </row>
    <row r="40" spans="1:12" ht="15">
      <c r="A40" s="719">
        <v>2011</v>
      </c>
      <c r="B40" s="57">
        <v>77.1</v>
      </c>
      <c r="C40" s="57">
        <v>66.9</v>
      </c>
      <c r="D40" s="57">
        <v>73.8</v>
      </c>
      <c r="E40" s="57">
        <v>67</v>
      </c>
      <c r="F40" s="57">
        <v>76.5</v>
      </c>
      <c r="G40" s="729"/>
      <c r="H40" s="57">
        <v>95.7</v>
      </c>
      <c r="I40" s="57">
        <v>92.6</v>
      </c>
      <c r="J40" s="57">
        <v>93.5</v>
      </c>
      <c r="K40" s="57">
        <v>94.3</v>
      </c>
      <c r="L40" s="57">
        <v>95.5</v>
      </c>
    </row>
    <row r="41" spans="1:12" ht="15">
      <c r="A41" s="697" t="s">
        <v>1150</v>
      </c>
      <c r="B41" s="60"/>
      <c r="C41" s="60"/>
      <c r="D41" s="60"/>
      <c r="E41" s="60"/>
      <c r="F41" s="60"/>
      <c r="G41" s="60"/>
      <c r="H41" s="60"/>
      <c r="I41" s="60"/>
      <c r="J41" s="60"/>
      <c r="K41" s="60"/>
      <c r="L41" s="60"/>
    </row>
    <row r="42" spans="1:12" ht="15">
      <c r="A42" s="719">
        <v>2008</v>
      </c>
      <c r="B42" s="60">
        <v>70.7</v>
      </c>
      <c r="C42" s="60">
        <v>59.7</v>
      </c>
      <c r="D42" s="60">
        <v>67.8</v>
      </c>
      <c r="E42" s="60">
        <v>60.7</v>
      </c>
      <c r="F42" s="60">
        <v>72.5</v>
      </c>
      <c r="G42" s="60"/>
      <c r="H42" s="60">
        <v>94.2</v>
      </c>
      <c r="I42" s="60">
        <v>88.8</v>
      </c>
      <c r="J42" s="60">
        <v>91</v>
      </c>
      <c r="K42" s="60">
        <v>91.5</v>
      </c>
      <c r="L42" s="60">
        <v>94.8</v>
      </c>
    </row>
    <row r="43" spans="1:12" ht="15">
      <c r="A43" s="719">
        <v>2009</v>
      </c>
      <c r="B43" s="60">
        <v>67</v>
      </c>
      <c r="C43" s="60">
        <v>59</v>
      </c>
      <c r="D43" s="60">
        <v>66.1</v>
      </c>
      <c r="E43" s="60">
        <v>60.8</v>
      </c>
      <c r="F43" s="60">
        <v>75</v>
      </c>
      <c r="G43" s="730"/>
      <c r="H43" s="60">
        <v>93.5</v>
      </c>
      <c r="I43" s="60">
        <v>89.2</v>
      </c>
      <c r="J43" s="60">
        <v>90.9</v>
      </c>
      <c r="K43" s="60">
        <v>91.8</v>
      </c>
      <c r="L43" s="60">
        <v>96</v>
      </c>
    </row>
    <row r="44" spans="1:12" ht="15">
      <c r="A44" s="719">
        <v>2010</v>
      </c>
      <c r="B44" s="57">
        <v>64.2</v>
      </c>
      <c r="C44" s="57">
        <v>59</v>
      </c>
      <c r="D44" s="57">
        <v>67.5</v>
      </c>
      <c r="E44" s="48">
        <v>62.7</v>
      </c>
      <c r="F44" s="57">
        <v>70.4</v>
      </c>
      <c r="G44" s="730"/>
      <c r="H44" s="57">
        <v>92.2</v>
      </c>
      <c r="I44" s="57">
        <v>88.7</v>
      </c>
      <c r="J44" s="57">
        <v>90.8</v>
      </c>
      <c r="K44" s="57">
        <v>92.3</v>
      </c>
      <c r="L44" s="57">
        <v>94.3</v>
      </c>
    </row>
    <row r="45" spans="1:12" ht="15.75" thickBot="1">
      <c r="A45" s="727">
        <v>2011</v>
      </c>
      <c r="B45" s="731">
        <v>71.9</v>
      </c>
      <c r="C45" s="731">
        <v>55</v>
      </c>
      <c r="D45" s="731">
        <v>72.2</v>
      </c>
      <c r="E45" s="732">
        <v>61.2</v>
      </c>
      <c r="F45" s="731">
        <v>72</v>
      </c>
      <c r="G45" s="731"/>
      <c r="H45" s="731">
        <v>93.5</v>
      </c>
      <c r="I45" s="731">
        <v>86.4</v>
      </c>
      <c r="J45" s="731">
        <v>91.6</v>
      </c>
      <c r="K45" s="731">
        <v>91.5</v>
      </c>
      <c r="L45" s="731">
        <v>94.1</v>
      </c>
    </row>
    <row r="46" spans="1:12" ht="59.25" customHeight="1">
      <c r="A46" s="1730" t="s">
        <v>1151</v>
      </c>
      <c r="B46" s="1730"/>
      <c r="C46" s="1730"/>
      <c r="D46" s="1730"/>
      <c r="E46" s="1730"/>
      <c r="F46" s="1730"/>
      <c r="G46" s="1730"/>
      <c r="H46" s="1730"/>
      <c r="I46" s="1730"/>
      <c r="J46" s="1730"/>
      <c r="K46" s="1730"/>
      <c r="L46" s="1730"/>
    </row>
    <row r="47" ht="15">
      <c r="A47" s="733" t="s">
        <v>1152</v>
      </c>
    </row>
    <row r="49" ht="23.25">
      <c r="A49" s="734"/>
    </row>
  </sheetData>
  <sheetProtection/>
  <mergeCells count="6">
    <mergeCell ref="A46:L46"/>
    <mergeCell ref="A1:L1"/>
    <mergeCell ref="B2:F2"/>
    <mergeCell ref="H2:L2"/>
    <mergeCell ref="A4:L4"/>
    <mergeCell ref="A25:L25"/>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sheetPr>
    <tabColor theme="0" tint="-0.1499900072813034"/>
  </sheetPr>
  <dimension ref="A1:I28"/>
  <sheetViews>
    <sheetView zoomScalePageLayoutView="0" workbookViewId="0" topLeftCell="A1">
      <selection activeCell="A27" sqref="A27"/>
    </sheetView>
  </sheetViews>
  <sheetFormatPr defaultColWidth="9.140625" defaultRowHeight="15"/>
  <cols>
    <col min="1" max="1" width="18.7109375" style="59" customWidth="1"/>
    <col min="2" max="2" width="12.57421875" style="59" customWidth="1"/>
    <col min="3" max="3" width="10.57421875" style="59" customWidth="1"/>
    <col min="4" max="4" width="4.28125" style="59" customWidth="1"/>
    <col min="5" max="5" width="12.00390625" style="59" customWidth="1"/>
    <col min="6" max="6" width="12.8515625" style="59" customWidth="1"/>
    <col min="7" max="12" width="9.140625" style="59" customWidth="1"/>
  </cols>
  <sheetData>
    <row r="1" spans="1:6" ht="33" customHeight="1" thickBot="1">
      <c r="A1" s="1725" t="s">
        <v>1153</v>
      </c>
      <c r="B1" s="1725"/>
      <c r="C1" s="1725"/>
      <c r="D1" s="1725"/>
      <c r="E1" s="1725"/>
      <c r="F1" s="1725"/>
    </row>
    <row r="2" spans="1:6" ht="15.75" customHeight="1" thickBot="1">
      <c r="A2" s="223"/>
      <c r="B2" s="1633" t="s">
        <v>8</v>
      </c>
      <c r="C2" s="1633"/>
      <c r="D2" s="223"/>
      <c r="E2" s="1633" t="s">
        <v>19</v>
      </c>
      <c r="F2" s="1633"/>
    </row>
    <row r="3" spans="1:6" ht="23.25" thickBot="1">
      <c r="A3" s="82"/>
      <c r="B3" s="82" t="s">
        <v>0</v>
      </c>
      <c r="C3" s="228" t="s">
        <v>1</v>
      </c>
      <c r="D3" s="82"/>
      <c r="E3" s="82" t="s">
        <v>0</v>
      </c>
      <c r="F3" s="228" t="s">
        <v>1</v>
      </c>
    </row>
    <row r="4" spans="1:9" ht="15">
      <c r="A4" s="238"/>
      <c r="B4" s="238" t="s">
        <v>372</v>
      </c>
      <c r="C4" s="238" t="s">
        <v>372</v>
      </c>
      <c r="D4" s="238"/>
      <c r="E4" s="238" t="s">
        <v>372</v>
      </c>
      <c r="F4" s="238" t="s">
        <v>372</v>
      </c>
      <c r="I4" s="735"/>
    </row>
    <row r="5" spans="1:6" ht="15">
      <c r="A5" s="73" t="s">
        <v>2283</v>
      </c>
      <c r="B5" s="238"/>
      <c r="C5" s="238"/>
      <c r="D5" s="238"/>
      <c r="E5" s="238"/>
      <c r="F5" s="238"/>
    </row>
    <row r="6" spans="1:9" ht="15">
      <c r="A6" s="74" t="s">
        <v>22</v>
      </c>
      <c r="B6" s="723">
        <v>105.8</v>
      </c>
      <c r="C6" s="723">
        <v>100.4</v>
      </c>
      <c r="D6" s="736"/>
      <c r="E6" s="723">
        <v>98.4</v>
      </c>
      <c r="F6" s="723">
        <v>100.7</v>
      </c>
      <c r="G6" s="234"/>
      <c r="H6" s="234"/>
      <c r="I6" s="56"/>
    </row>
    <row r="7" spans="1:8" ht="15">
      <c r="A7" s="74" t="s">
        <v>23</v>
      </c>
      <c r="B7" s="723">
        <v>106.3</v>
      </c>
      <c r="C7" s="723">
        <v>101.4</v>
      </c>
      <c r="D7" s="736"/>
      <c r="E7" s="723">
        <v>99</v>
      </c>
      <c r="F7" s="723">
        <v>101.8</v>
      </c>
      <c r="G7" s="234"/>
      <c r="H7" s="234"/>
    </row>
    <row r="8" spans="1:8" ht="15">
      <c r="A8" s="73" t="s">
        <v>2284</v>
      </c>
      <c r="B8" s="238"/>
      <c r="C8" s="238"/>
      <c r="D8" s="238"/>
      <c r="E8" s="238"/>
      <c r="F8" s="238"/>
      <c r="G8" s="234"/>
      <c r="H8" s="234"/>
    </row>
    <row r="9" spans="1:8" ht="15">
      <c r="A9" s="74" t="s">
        <v>22</v>
      </c>
      <c r="B9" s="723">
        <v>64.7</v>
      </c>
      <c r="C9" s="723">
        <v>84.7</v>
      </c>
      <c r="D9" s="736"/>
      <c r="E9" s="723">
        <v>71.4</v>
      </c>
      <c r="F9" s="723">
        <v>91.1</v>
      </c>
      <c r="G9" s="234"/>
      <c r="H9" s="234"/>
    </row>
    <row r="10" spans="1:8" ht="15">
      <c r="A10" s="74" t="s">
        <v>23</v>
      </c>
      <c r="B10" s="723">
        <v>74.4</v>
      </c>
      <c r="C10" s="723">
        <v>90.7</v>
      </c>
      <c r="D10" s="736"/>
      <c r="E10" s="723">
        <v>75.2</v>
      </c>
      <c r="F10" s="723">
        <v>96.5</v>
      </c>
      <c r="G10" s="234"/>
      <c r="H10" s="234"/>
    </row>
    <row r="11" spans="1:8" ht="15">
      <c r="A11" s="73" t="s">
        <v>2285</v>
      </c>
      <c r="B11" s="238"/>
      <c r="C11" s="238"/>
      <c r="D11" s="238"/>
      <c r="E11" s="238"/>
      <c r="F11" s="238"/>
      <c r="G11" s="234"/>
      <c r="H11" s="234"/>
    </row>
    <row r="12" spans="1:8" ht="15">
      <c r="A12" s="74" t="s">
        <v>22</v>
      </c>
      <c r="B12" s="723">
        <v>36.7</v>
      </c>
      <c r="C12" s="723">
        <v>71</v>
      </c>
      <c r="D12" s="736"/>
      <c r="E12" s="723">
        <v>46.1</v>
      </c>
      <c r="F12" s="723">
        <v>75.9</v>
      </c>
      <c r="G12" s="234"/>
      <c r="H12" s="234"/>
    </row>
    <row r="13" spans="1:8" ht="15">
      <c r="A13" s="74" t="s">
        <v>23</v>
      </c>
      <c r="B13" s="723">
        <v>49</v>
      </c>
      <c r="C13" s="723">
        <v>80.9</v>
      </c>
      <c r="D13" s="736"/>
      <c r="E13" s="723">
        <v>51.3</v>
      </c>
      <c r="F13" s="723">
        <v>85.8</v>
      </c>
      <c r="G13" s="234"/>
      <c r="H13" s="234"/>
    </row>
    <row r="14" spans="1:8" ht="15">
      <c r="A14" s="73" t="s">
        <v>2286</v>
      </c>
      <c r="B14" s="238"/>
      <c r="C14" s="238"/>
      <c r="D14" s="238"/>
      <c r="E14" s="238"/>
      <c r="F14" s="238"/>
      <c r="G14" s="234"/>
      <c r="H14" s="234"/>
    </row>
    <row r="15" spans="1:8" ht="15">
      <c r="A15" s="74" t="s">
        <v>22</v>
      </c>
      <c r="B15" s="723">
        <v>85.6</v>
      </c>
      <c r="C15" s="723">
        <v>85.7</v>
      </c>
      <c r="D15" s="736"/>
      <c r="E15" s="723">
        <v>51.5</v>
      </c>
      <c r="F15" s="723">
        <v>76.4</v>
      </c>
      <c r="G15" s="234"/>
      <c r="H15" s="234"/>
    </row>
    <row r="16" spans="1:8" ht="15">
      <c r="A16" s="74" t="s">
        <v>23</v>
      </c>
      <c r="B16" s="723">
        <v>102.8</v>
      </c>
      <c r="C16" s="723">
        <v>82.2</v>
      </c>
      <c r="D16" s="736"/>
      <c r="E16" s="723">
        <v>55.6</v>
      </c>
      <c r="F16" s="723">
        <v>84.9</v>
      </c>
      <c r="G16" s="234"/>
      <c r="H16" s="234"/>
    </row>
    <row r="17" spans="1:8" ht="15">
      <c r="A17" s="73" t="s">
        <v>2287</v>
      </c>
      <c r="B17" s="238"/>
      <c r="C17" s="238"/>
      <c r="D17" s="238"/>
      <c r="E17" s="238"/>
      <c r="F17" s="238"/>
      <c r="G17" s="234"/>
      <c r="H17" s="234"/>
    </row>
    <row r="18" spans="1:8" ht="15">
      <c r="A18" s="74" t="s">
        <v>22</v>
      </c>
      <c r="B18" s="723">
        <v>65.7</v>
      </c>
      <c r="C18" s="723">
        <v>85.7</v>
      </c>
      <c r="D18" s="736"/>
      <c r="E18" s="723">
        <v>66.43738140417457</v>
      </c>
      <c r="F18" s="723">
        <v>84.24753289473685</v>
      </c>
      <c r="G18" s="234"/>
      <c r="H18" s="234"/>
    </row>
    <row r="19" spans="1:8" ht="15.75" thickBot="1">
      <c r="A19" s="225" t="s">
        <v>23</v>
      </c>
      <c r="B19" s="737">
        <v>71.8</v>
      </c>
      <c r="C19" s="737">
        <v>90.2</v>
      </c>
      <c r="D19" s="738"/>
      <c r="E19" s="737">
        <v>68.45853434413048</v>
      </c>
      <c r="F19" s="737">
        <v>89.10951099473901</v>
      </c>
      <c r="G19" s="234"/>
      <c r="H19" s="234"/>
    </row>
    <row r="20" spans="1:6" ht="37.5" customHeight="1">
      <c r="A20" s="1734" t="s">
        <v>1154</v>
      </c>
      <c r="B20" s="1734"/>
      <c r="C20" s="1734"/>
      <c r="D20" s="1734"/>
      <c r="E20" s="1734"/>
      <c r="F20" s="1734"/>
    </row>
    <row r="21" spans="1:6" ht="44.25" customHeight="1">
      <c r="A21" s="1733" t="s">
        <v>1155</v>
      </c>
      <c r="B21" s="1733"/>
      <c r="C21" s="1733"/>
      <c r="D21" s="1733"/>
      <c r="E21" s="1733"/>
      <c r="F21" s="1733"/>
    </row>
    <row r="22" ht="15">
      <c r="A22" s="240" t="s">
        <v>1156</v>
      </c>
    </row>
    <row r="23" spans="1:6" ht="24" customHeight="1">
      <c r="A23" s="1733" t="s">
        <v>1157</v>
      </c>
      <c r="B23" s="1733"/>
      <c r="C23" s="1733"/>
      <c r="D23" s="1733"/>
      <c r="E23" s="1733"/>
      <c r="F23" s="1733"/>
    </row>
    <row r="24" ht="15">
      <c r="A24" s="240" t="s">
        <v>1158</v>
      </c>
    </row>
    <row r="25" ht="15">
      <c r="A25" s="240" t="s">
        <v>1159</v>
      </c>
    </row>
    <row r="26" ht="15">
      <c r="A26" s="72" t="s">
        <v>1160</v>
      </c>
    </row>
    <row r="28" ht="23.25">
      <c r="A28" s="739"/>
    </row>
  </sheetData>
  <sheetProtection/>
  <mergeCells count="6">
    <mergeCell ref="A23:F23"/>
    <mergeCell ref="B2:C2"/>
    <mergeCell ref="E2:F2"/>
    <mergeCell ref="A1:F1"/>
    <mergeCell ref="A20:F20"/>
    <mergeCell ref="A21:F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(Aboriginal and Torres Strait Islander Health Performance Framework 2012 report: New South Wales) (AIHW)</dc:title>
  <dc:subject/>
  <dc:creator/>
  <cp:keywords/>
  <dc:description/>
  <cp:lastModifiedBy/>
  <dcterms:created xsi:type="dcterms:W3CDTF">2006-09-16T00:00:00Z</dcterms:created>
  <dcterms:modified xsi:type="dcterms:W3CDTF">2013-05-13T01:29:28Z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