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820" tabRatio="689" activeTab="0"/>
  </bookViews>
  <sheets>
    <sheet name="Table of contents" sheetId="1" r:id="rId1"/>
    <sheet name="Table 9.1" sheetId="2" r:id="rId2"/>
    <sheet name="Table 9.2" sheetId="3" r:id="rId3"/>
    <sheet name="Table 9.3" sheetId="4" r:id="rId4"/>
    <sheet name="Table 9.4" sheetId="5" r:id="rId5"/>
    <sheet name="Table 9.5" sheetId="6" r:id="rId6"/>
    <sheet name="Table 9.6" sheetId="7" r:id="rId7"/>
    <sheet name="Table 9.7" sheetId="8" r:id="rId8"/>
    <sheet name="Table 9.8" sheetId="9" r:id="rId9"/>
  </sheets>
  <definedNames>
    <definedName name="_Toc160943264" localSheetId="0">'Table of contents'!#REF!</definedName>
    <definedName name="_Toc197949508" localSheetId="0">'Table of contents'!$C$5</definedName>
    <definedName name="_Toc197949509" localSheetId="0">'Table of contents'!#REF!</definedName>
    <definedName name="_Toc235434472" localSheetId="0">'Table of contents'!#REF!</definedName>
    <definedName name="_Toc235434504" localSheetId="0">'Table of contents'!#REF!</definedName>
    <definedName name="_Toc235434505" localSheetId="0">'Table of contents'!$C$5</definedName>
    <definedName name="_Toc266371289" localSheetId="0">'Table of contents'!#REF!</definedName>
    <definedName name="_Toc266371291" localSheetId="0">'Table of contents'!#REF!</definedName>
    <definedName name="_xlnm.Print_Area" localSheetId="1">'Table 9.1'!$A$1:$K$18</definedName>
    <definedName name="_xlnm.Print_Area" localSheetId="2">'Table 9.2'!$A$1:$H$17</definedName>
    <definedName name="_xlnm.Print_Area" localSheetId="3">'Table 9.3'!$A$1:$I$41</definedName>
    <definedName name="_xlnm.Print_Area" localSheetId="0">'Table of contents'!$A$1:$C$11</definedName>
    <definedName name="_xlnm.Print_Titles" localSheetId="1">'Table 9.1'!$5:$5</definedName>
    <definedName name="_xlnm.Print_Titles" localSheetId="2">'Table 9.2'!$5:$6</definedName>
    <definedName name="_xlnm.Print_Titles" localSheetId="3">'Table 9.3'!$5:$7</definedName>
  </definedNames>
  <calcPr fullCalcOnLoad="1"/>
</workbook>
</file>

<file path=xl/sharedStrings.xml><?xml version="1.0" encoding="utf-8"?>
<sst xmlns="http://schemas.openxmlformats.org/spreadsheetml/2006/main" count="198" uniqueCount="149">
  <si>
    <t>Mental health services in Australia, 2008–09</t>
  </si>
  <si>
    <t>Age group</t>
  </si>
  <si>
    <t>Less than 15 years</t>
  </si>
  <si>
    <t>Sex</t>
  </si>
  <si>
    <t>Male</t>
  </si>
  <si>
    <t>Female</t>
  </si>
  <si>
    <t>Indigenous status</t>
  </si>
  <si>
    <t>Indigenous Australians</t>
  </si>
  <si>
    <t>Total</t>
  </si>
  <si>
    <t>(a)</t>
  </si>
  <si>
    <t>(b)</t>
  </si>
  <si>
    <t>(c)</t>
  </si>
  <si>
    <t>Vic</t>
  </si>
  <si>
    <t>Qld</t>
  </si>
  <si>
    <t>Tas</t>
  </si>
  <si>
    <t>ACT</t>
  </si>
  <si>
    <t>NT</t>
  </si>
  <si>
    <t>SA</t>
  </si>
  <si>
    <r>
      <t>9: Mental health-related Supported Accommodation Assistance Program Services</t>
    </r>
    <r>
      <rPr>
        <sz val="8"/>
        <rFont val="Arial"/>
        <family val="2"/>
      </rPr>
      <t xml:space="preserve"> (version 1.0)</t>
    </r>
  </si>
  <si>
    <t>Table 9.1</t>
  </si>
  <si>
    <t>Table 9.2</t>
  </si>
  <si>
    <t>Clients</t>
  </si>
  <si>
    <t>Closed support periods</t>
  </si>
  <si>
    <t>Client demographics</t>
  </si>
  <si>
    <t>15–17 years</t>
  </si>
  <si>
    <t>18–19 years</t>
  </si>
  <si>
    <t>20–24 years</t>
  </si>
  <si>
    <t>25–44 years</t>
  </si>
  <si>
    <t>45–64 years</t>
  </si>
  <si>
    <t>65 years and over</t>
  </si>
  <si>
    <t>Non-Indigenous Australians</t>
  </si>
  <si>
    <t>Country of birth</t>
  </si>
  <si>
    <t>Australia</t>
  </si>
  <si>
    <t>Overseas</t>
  </si>
  <si>
    <t>EP group 1</t>
  </si>
  <si>
    <t>EP group 2</t>
  </si>
  <si>
    <t>EP group 3</t>
  </si>
  <si>
    <t>EP group 4</t>
  </si>
  <si>
    <r>
      <t>Source:</t>
    </r>
    <r>
      <rPr>
        <sz val="7"/>
        <color indexed="8"/>
        <rFont val="Arial"/>
        <family val="2"/>
      </rPr>
      <t xml:space="preserve"> Supported Accommodation Assistance Program Client Collection.</t>
    </r>
  </si>
  <si>
    <t>The numbers, percentages and rates shown do not include those clients or closed support periods for which the demographic information was missing or not reported.</t>
  </si>
  <si>
    <t>NSW</t>
  </si>
  <si>
    <t>WA</t>
  </si>
  <si>
    <t> Number</t>
  </si>
  <si>
    <t>Supported accommodation</t>
  </si>
  <si>
    <t>Other support services</t>
  </si>
  <si>
    <r>
      <t>Rate</t>
    </r>
    <r>
      <rPr>
        <b/>
        <vertAlign val="superscript"/>
        <sz val="8"/>
        <color indexed="8"/>
        <rFont val="Arial Bold"/>
        <family val="0"/>
      </rPr>
      <t>(a)</t>
    </r>
    <r>
      <rPr>
        <b/>
        <sz val="8"/>
        <color indexed="8"/>
        <rFont val="Arial"/>
        <family val="2"/>
      </rPr>
      <t xml:space="preserve"> (per 100,000)</t>
    </r>
  </si>
  <si>
    <t>Crude rate is based on the Australian estimated resident population as at 31 December 2008.</t>
  </si>
  <si>
    <t>SAAP mental health-related closed support periods, by service type, states and territories, 2008–09</t>
  </si>
  <si>
    <t>77.4 </t>
  </si>
  <si>
    <r>
      <t>Number</t>
    </r>
    <r>
      <rPr>
        <b/>
        <vertAlign val="superscript"/>
        <sz val="8"/>
        <color indexed="8"/>
        <rFont val="Arial"/>
        <family val="2"/>
      </rPr>
      <t>(a)</t>
    </r>
  </si>
  <si>
    <r>
      <t>Per cent of 
clients</t>
    </r>
    <r>
      <rPr>
        <b/>
        <vertAlign val="superscript"/>
        <sz val="8"/>
        <color indexed="8"/>
        <rFont val="Arial"/>
        <family val="2"/>
      </rPr>
      <t xml:space="preserve"> (a)</t>
    </r>
  </si>
  <si>
    <r>
      <t>Rate</t>
    </r>
    <r>
      <rPr>
        <b/>
        <vertAlign val="superscript"/>
        <sz val="8"/>
        <color indexed="8"/>
        <rFont val="Arial"/>
        <family val="2"/>
      </rPr>
      <t xml:space="preserve">(a)(b) 
</t>
    </r>
    <r>
      <rPr>
        <b/>
        <sz val="8"/>
        <color indexed="8"/>
        <rFont val="Arial"/>
        <family val="2"/>
      </rPr>
      <t>(per 100,000 population)</t>
    </r>
  </si>
  <si>
    <r>
      <t>Per cent of 
support periods</t>
    </r>
    <r>
      <rPr>
        <b/>
        <vertAlign val="superscript"/>
        <sz val="8"/>
        <color indexed="8"/>
        <rFont val="Arial"/>
        <family val="2"/>
      </rPr>
      <t xml:space="preserve"> (a)</t>
    </r>
  </si>
  <si>
    <r>
      <t>Rate</t>
    </r>
    <r>
      <rPr>
        <b/>
        <vertAlign val="superscript"/>
        <sz val="8"/>
        <color indexed="8"/>
        <rFont val="Arial"/>
        <family val="2"/>
      </rPr>
      <t>(a)(b)</t>
    </r>
    <r>
      <rPr>
        <b/>
        <sz val="8"/>
        <color indexed="8"/>
        <rFont val="Arial"/>
        <family val="2"/>
      </rPr>
      <t xml:space="preserve"> 
(per 100,000 population)</t>
    </r>
    <r>
      <rPr>
        <b/>
        <vertAlign val="superscript"/>
        <sz val="8"/>
        <color indexed="8"/>
        <rFont val="Arial"/>
        <family val="2"/>
      </rPr>
      <t xml:space="preserve"> </t>
    </r>
  </si>
  <si>
    <t>Number</t>
  </si>
  <si>
    <t>Per cent</t>
  </si>
  <si>
    <t>0–4 years</t>
  </si>
  <si>
    <t>5–12 years</t>
  </si>
  <si>
    <t>13–15 years</t>
  </si>
  <si>
    <t>16–17 years</t>
  </si>
  <si>
    <t>Not reported</t>
  </si>
  <si>
    <r>
      <t>Total</t>
    </r>
    <r>
      <rPr>
        <b/>
        <vertAlign val="superscript"/>
        <sz val="8"/>
        <rFont val="Arial"/>
        <family val="2"/>
      </rPr>
      <t>(a)</t>
    </r>
  </si>
  <si>
    <t xml:space="preserve"> Includes closed support periods for which sex was not reported.</t>
  </si>
  <si>
    <t>Client group</t>
  </si>
  <si>
    <t>Female alone, under 25</t>
  </si>
  <si>
    <t>Female alone, 25+</t>
  </si>
  <si>
    <t>Female with children</t>
  </si>
  <si>
    <t>Male alone, under 25</t>
  </si>
  <si>
    <t>Male alone, 25+</t>
  </si>
  <si>
    <t>Male with children</t>
  </si>
  <si>
    <t>Couple with children</t>
  </si>
  <si>
    <t>Other</t>
  </si>
  <si>
    <t>Client group not reported</t>
  </si>
  <si>
    <t xml:space="preserve">Source of referral </t>
  </si>
  <si>
    <t>Self</t>
  </si>
  <si>
    <t>Family/friends</t>
  </si>
  <si>
    <t>School/other educational institution</t>
  </si>
  <si>
    <t>Police/legal unit/ correction institution</t>
  </si>
  <si>
    <t>SAAP agency/worker</t>
  </si>
  <si>
    <t>Health services</t>
  </si>
  <si>
    <t>Psychiatric unit</t>
  </si>
  <si>
    <t>Telephone/crisis referral agency</t>
  </si>
  <si>
    <t>Community services department</t>
  </si>
  <si>
    <t>Other government department</t>
  </si>
  <si>
    <t>Other non-government organisations</t>
  </si>
  <si>
    <t>Other source of referral</t>
  </si>
  <si>
    <t>Source of referral unknown</t>
  </si>
  <si>
    <t>Couple no children</t>
  </si>
  <si>
    <t>Subtotal with known source of referral</t>
  </si>
  <si>
    <t>Physical/emotional/sexual abuse</t>
  </si>
  <si>
    <t>Interpersonal conflict</t>
  </si>
  <si>
    <t>Budgeting/other financial difficulty</t>
  </si>
  <si>
    <t>Eviction/asked to leave</t>
  </si>
  <si>
    <t>Time out from family /other situation</t>
  </si>
  <si>
    <t>Problematic drug/alcohol/substance use</t>
  </si>
  <si>
    <t>Previous/emergency accommodation ended</t>
  </si>
  <si>
    <t>Relationship/family breakdown</t>
  </si>
  <si>
    <t>Domestic/family violence</t>
  </si>
  <si>
    <t>Psychiatric illness/mental health issues</t>
  </si>
  <si>
    <t>Main presenting reason</t>
  </si>
  <si>
    <t>Subtotal with known presenting reasons</t>
  </si>
  <si>
    <t>Table 9.1: SAAP mental health-related closed support periods, by service type, states and territories, 2008–09</t>
  </si>
  <si>
    <t>All other presenting reasons*</t>
  </si>
  <si>
    <t>Length of support period</t>
  </si>
  <si>
    <t>Less than 1 day</t>
  </si>
  <si>
    <t>1–3 days</t>
  </si>
  <si>
    <t>4–7 days</t>
  </si>
  <si>
    <t>&gt;1–2 weeks</t>
  </si>
  <si>
    <t>&gt;2–4 weeks</t>
  </si>
  <si>
    <t>&gt;4–13 weeks</t>
  </si>
  <si>
    <t>&gt;13–26 weeks</t>
  </si>
  <si>
    <t>&gt;26–52 weeks</t>
  </si>
  <si>
    <t>Ongoing at end of period</t>
  </si>
  <si>
    <t>Table 9.3</t>
  </si>
  <si>
    <t>SAAP clients with mental health related closed support periods, demographic characteristics and number of support periods, 2008–09</t>
  </si>
  <si>
    <t>Table 9.4</t>
  </si>
  <si>
    <t>Table 9.5</t>
  </si>
  <si>
    <t>Table 9.6</t>
  </si>
  <si>
    <t>Table 9.7</t>
  </si>
  <si>
    <t>SAAP mental health-related closed support periods, by client group type, 2008–09</t>
  </si>
  <si>
    <t>SAAP mental health-related closed support periods, by source of referral, 2008–09</t>
  </si>
  <si>
    <t>SAAP mental health-related closed support periods, by main presenting reason for seeking assistance, 2008–09</t>
  </si>
  <si>
    <t>SAAP mental health-related closed support periods by length of support, 2008–09</t>
  </si>
  <si>
    <t>The number of closed support periods for Indigenous status and Country of birth were missing or not reported for over 5% of the total.</t>
  </si>
  <si>
    <r>
      <t>Number</t>
    </r>
    <r>
      <rPr>
        <b/>
        <vertAlign val="superscript"/>
        <sz val="8"/>
        <color indexed="8"/>
        <rFont val="Arial"/>
        <family val="2"/>
      </rPr>
      <t>(a)(c)</t>
    </r>
  </si>
  <si>
    <r>
      <t>Overseas-born</t>
    </r>
    <r>
      <rPr>
        <b/>
        <vertAlign val="superscript"/>
        <sz val="8"/>
        <color indexed="8"/>
        <rFont val="Arial"/>
        <family val="2"/>
      </rPr>
      <t>(d)</t>
    </r>
  </si>
  <si>
    <t>2004–05</t>
  </si>
  <si>
    <t>2005–06</t>
  </si>
  <si>
    <t>2006–07</t>
  </si>
  <si>
    <t>2007–08</t>
  </si>
  <si>
    <t>2008–09</t>
  </si>
  <si>
    <t>Average annual change 
(per cent)</t>
  </si>
  <si>
    <t>(d)</t>
  </si>
  <si>
    <r>
      <t>Rate</t>
    </r>
    <r>
      <rPr>
        <vertAlign val="superscript"/>
        <sz val="8"/>
        <color indexed="8"/>
        <rFont val="Arial"/>
        <family val="2"/>
      </rPr>
      <t xml:space="preserve">(a) </t>
    </r>
    <r>
      <rPr>
        <sz val="8"/>
        <color indexed="8"/>
        <rFont val="Arial"/>
        <family val="2"/>
      </rPr>
      <t>(per 100,000 population)</t>
    </r>
  </si>
  <si>
    <r>
      <t>Rate</t>
    </r>
    <r>
      <rPr>
        <vertAlign val="superscript"/>
        <sz val="8"/>
        <color indexed="8"/>
        <rFont val="Arial"/>
        <family val="2"/>
      </rPr>
      <t>(a)</t>
    </r>
    <r>
      <rPr>
        <sz val="8"/>
        <color indexed="8"/>
        <rFont val="Arial"/>
        <family val="2"/>
      </rPr>
      <t xml:space="preserve"> (per 100,000 population)</t>
    </r>
    <r>
      <rPr>
        <vertAlign val="superscript"/>
        <sz val="8"/>
        <color indexed="8"/>
        <rFont val="Arial"/>
        <family val="2"/>
      </rPr>
      <t xml:space="preserve"> </t>
    </r>
  </si>
  <si>
    <t>Table 9.2: SAAP clients with mental health related closed support periods, 2004–05 to 2008–09</t>
  </si>
  <si>
    <t>SAAP clients with mental health-related closed support periods, 2004–05 to 2008–09</t>
  </si>
  <si>
    <t>Children accompanying SAAP clients with mental health-related closed support periods, by age and sex of child, 2008-09</t>
  </si>
  <si>
    <t>Table 9.8</t>
  </si>
  <si>
    <t>Table 9.8: SAAP mental health-related closed support periods by length of support, 2008–09</t>
  </si>
  <si>
    <t>Table 9.7: SAAP mental health-related closed support periods, by main presenting reason for seeking assistance, 2008–09</t>
  </si>
  <si>
    <t>Table 9.6: SAAP mental health-related closed support periods, by source of referral, 2008–09</t>
  </si>
  <si>
    <t>Table 9.5: SAAP mental health-related closed support periods, by client group type, 2008–09</t>
  </si>
  <si>
    <t>Table 9.4 Children accompanying SAAP clients with mental health-related closed support periods, by age and sex of child, 2008-09</t>
  </si>
  <si>
    <t>Rates were directly age-standardised as detailed in the Technical information-technical notes section.</t>
  </si>
  <si>
    <t>For definitions of the EP groups, see the Technical information-classifications section.</t>
  </si>
  <si>
    <t>Rates were directly age-standardised, with the exception of age, which is a crude rate, as detailed in the technical information-technical notes section.</t>
  </si>
  <si>
    <t>Table 9.3: SAAP clients with mental health-related clients and closed support periods, demographic characteristics, 2008–09</t>
  </si>
  <si>
    <r>
      <rPr>
        <i/>
        <sz val="8"/>
        <rFont val="Geneva"/>
        <family val="0"/>
      </rPr>
      <t>Note</t>
    </r>
    <r>
      <rPr>
        <sz val="8"/>
        <rFont val="Geneva"/>
        <family val="0"/>
      </rPr>
      <t xml:space="preserve">: * All other presenting reasons includes the categories </t>
    </r>
    <r>
      <rPr>
        <i/>
        <sz val="8"/>
        <rFont val="Geneva"/>
        <family val="0"/>
      </rPr>
      <t>gambling, gay/lesbian/transgender issues, itinerant, other health issues, overcrowding issues, recent arrival to area with no means of support, recently left institution</t>
    </r>
    <r>
      <rPr>
        <sz val="8"/>
        <rFont val="Geneva"/>
        <family val="0"/>
      </rPr>
      <t xml:space="preserve"> and </t>
    </r>
    <r>
      <rPr>
        <i/>
        <sz val="8"/>
        <rFont val="Geneva"/>
        <family val="0"/>
      </rPr>
      <t>rent too high</t>
    </r>
    <r>
      <rPr>
        <sz val="8"/>
        <rFont val="Geneva"/>
        <family val="0"/>
      </rPr>
      <t>.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</si>
</sst>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_-* #,##0_-;\-* #,##0_-;_-* &quot;-&quot;??_-;_-@_-"/>
    <numFmt numFmtId="171" formatCode="#,##0.0"/>
    <numFmt numFmtId="172" formatCode="_-* #,##0.0_-;\-* #,##0.0_-;_-* &quot;-&quot;??_-;_-@_-"/>
    <numFmt numFmtId="173" formatCode="0.00000"/>
    <numFmt numFmtId="174" formatCode="0.0000"/>
    <numFmt numFmtId="175" formatCode="0.000"/>
    <numFmt numFmtId="176" formatCode="0.000000"/>
    <numFmt numFmtId="177" formatCode="_-* #,##0.000_-;\-* #,##0.000_-;_-* &quot;-&quot;??_-;_-@_-"/>
    <numFmt numFmtId="178" formatCode="_-* #,##0.0000_-;\-* #,##0.0000_-;_-* &quot;-&quot;??_-;_-@_-"/>
    <numFmt numFmtId="179" formatCode="0.0000000"/>
  </numFmts>
  <fonts count="4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7"/>
      <name val="Arial"/>
      <family val="2"/>
    </font>
    <font>
      <b/>
      <vertAlign val="superscript"/>
      <sz val="8"/>
      <color indexed="8"/>
      <name val="Arial Bold"/>
      <family val="0"/>
    </font>
    <font>
      <sz val="10"/>
      <name val="Geneva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Geneva"/>
      <family val="0"/>
    </font>
    <font>
      <b/>
      <vertAlign val="superscript"/>
      <sz val="8"/>
      <name val="Arial"/>
      <family val="2"/>
    </font>
    <font>
      <b/>
      <sz val="8"/>
      <name val="Geneva"/>
      <family val="0"/>
    </font>
    <font>
      <i/>
      <sz val="8"/>
      <name val="Geneva"/>
      <family val="0"/>
    </font>
    <font>
      <i/>
      <sz val="8"/>
      <name val="Arial"/>
      <family val="2"/>
    </font>
    <font>
      <vertAlign val="superscript"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31" fillId="0" borderId="0">
      <alignment/>
      <protection/>
    </xf>
    <xf numFmtId="0" fontId="15" fillId="22" borderId="0" applyNumberFormat="0" applyBorder="0" applyAlignment="0" applyProtection="0"/>
    <xf numFmtId="0" fontId="0" fillId="0" borderId="0">
      <alignment vertical="top"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6" borderId="0" xfId="59" applyFont="1" applyFill="1" applyBorder="1" applyAlignment="1">
      <alignment vertical="top"/>
      <protection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0" fontId="21" fillId="24" borderId="0" xfId="0" applyFont="1" applyFill="1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20" fillId="24" borderId="11" xfId="59" applyFont="1" applyFill="1" applyBorder="1" applyAlignment="1">
      <alignment vertical="top"/>
      <protection/>
    </xf>
    <xf numFmtId="0" fontId="0" fillId="24" borderId="11" xfId="59" applyFont="1" applyFill="1" applyBorder="1" applyAlignment="1">
      <alignment vertical="top"/>
      <protection/>
    </xf>
    <xf numFmtId="0" fontId="0" fillId="24" borderId="11" xfId="0" applyFill="1" applyBorder="1" applyAlignment="1">
      <alignment/>
    </xf>
    <xf numFmtId="0" fontId="20" fillId="24" borderId="10" xfId="0" applyFont="1" applyFill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right" wrapText="1"/>
    </xf>
    <xf numFmtId="3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0" fontId="23" fillId="0" borderId="10" xfId="0" applyFont="1" applyBorder="1" applyAlignment="1">
      <alignment horizontal="left" wrapText="1"/>
    </xf>
    <xf numFmtId="0" fontId="27" fillId="0" borderId="0" xfId="0" applyFont="1" applyAlignment="1">
      <alignment vertical="top"/>
    </xf>
    <xf numFmtId="0" fontId="0" fillId="24" borderId="0" xfId="0" applyFill="1" applyAlignment="1">
      <alignment vertical="top"/>
    </xf>
    <xf numFmtId="0" fontId="29" fillId="24" borderId="0" xfId="0" applyNumberFormat="1" applyFont="1" applyFill="1" applyAlignment="1">
      <alignment horizontal="left"/>
    </xf>
    <xf numFmtId="0" fontId="27" fillId="0" borderId="10" xfId="0" applyNumberFormat="1" applyFont="1" applyBorder="1" applyAlignment="1">
      <alignment horizontal="left"/>
    </xf>
    <xf numFmtId="0" fontId="26" fillId="0" borderId="0" xfId="0" applyFont="1" applyAlignment="1">
      <alignment horizontal="right"/>
    </xf>
    <xf numFmtId="0" fontId="24" fillId="0" borderId="10" xfId="0" applyFont="1" applyBorder="1" applyAlignment="1">
      <alignment vertical="top" wrapText="1"/>
    </xf>
    <xf numFmtId="0" fontId="23" fillId="0" borderId="0" xfId="0" applyFont="1" applyBorder="1" applyAlignment="1">
      <alignment horizontal="left" wrapText="1"/>
    </xf>
    <xf numFmtId="0" fontId="26" fillId="0" borderId="0" xfId="0" applyFont="1" applyAlignment="1">
      <alignment vertical="top"/>
    </xf>
    <xf numFmtId="0" fontId="23" fillId="0" borderId="10" xfId="0" applyFont="1" applyBorder="1" applyAlignment="1">
      <alignment horizontal="left"/>
    </xf>
    <xf numFmtId="0" fontId="29" fillId="24" borderId="10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right" wrapText="1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3" fillId="0" borderId="0" xfId="0" applyFont="1" applyAlignment="1">
      <alignment/>
    </xf>
    <xf numFmtId="0" fontId="24" fillId="0" borderId="10" xfId="0" applyFont="1" applyBorder="1" applyAlignment="1">
      <alignment vertical="top"/>
    </xf>
    <xf numFmtId="3" fontId="24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168" fontId="26" fillId="0" borderId="0" xfId="0" applyNumberFormat="1" applyFont="1" applyAlignment="1">
      <alignment horizontal="right" wrapText="1"/>
    </xf>
    <xf numFmtId="168" fontId="33" fillId="0" borderId="0" xfId="0" applyNumberFormat="1" applyFont="1" applyAlignment="1">
      <alignment wrapText="1"/>
    </xf>
    <xf numFmtId="168" fontId="24" fillId="0" borderId="0" xfId="0" applyNumberFormat="1" applyFont="1" applyAlignment="1">
      <alignment/>
    </xf>
    <xf numFmtId="168" fontId="1" fillId="0" borderId="0" xfId="0" applyNumberFormat="1" applyFont="1" applyAlignment="1">
      <alignment horizontal="right" wrapText="1"/>
    </xf>
    <xf numFmtId="168" fontId="24" fillId="0" borderId="0" xfId="0" applyNumberFormat="1" applyFont="1" applyAlignment="1">
      <alignment wrapText="1"/>
    </xf>
    <xf numFmtId="168" fontId="33" fillId="0" borderId="0" xfId="0" applyNumberFormat="1" applyFont="1" applyAlignment="1">
      <alignment/>
    </xf>
    <xf numFmtId="168" fontId="34" fillId="0" borderId="0" xfId="0" applyNumberFormat="1" applyFont="1" applyAlignment="1">
      <alignment wrapText="1"/>
    </xf>
    <xf numFmtId="0" fontId="0" fillId="24" borderId="0" xfId="0" applyFill="1" applyAlignment="1">
      <alignment vertical="center"/>
    </xf>
    <xf numFmtId="0" fontId="24" fillId="0" borderId="0" xfId="0" applyFont="1" applyAlignment="1">
      <alignment vertical="top" wrapText="1"/>
    </xf>
    <xf numFmtId="3" fontId="24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right" wrapText="1"/>
    </xf>
    <xf numFmtId="0" fontId="29" fillId="24" borderId="0" xfId="0" applyNumberFormat="1" applyFont="1" applyFill="1" applyBorder="1" applyAlignment="1">
      <alignment horizontal="left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/>
    </xf>
    <xf numFmtId="0" fontId="12" fillId="0" borderId="0" xfId="54" applyAlignment="1" applyProtection="1">
      <alignment/>
      <protection/>
    </xf>
    <xf numFmtId="2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0" fillId="20" borderId="0" xfId="0" applyFill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1" fillId="0" borderId="0" xfId="0" applyFont="1" applyAlignment="1">
      <alignment horizontal="right" wrapText="1"/>
    </xf>
    <xf numFmtId="0" fontId="35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wrapText="1"/>
    </xf>
    <xf numFmtId="3" fontId="36" fillId="0" borderId="10" xfId="0" applyNumberFormat="1" applyFont="1" applyBorder="1" applyAlignment="1">
      <alignment horizontal="right" wrapText="1"/>
    </xf>
    <xf numFmtId="0" fontId="36" fillId="0" borderId="10" xfId="0" applyFont="1" applyBorder="1" applyAlignment="1">
      <alignment horizontal="right" wrapText="1"/>
    </xf>
    <xf numFmtId="0" fontId="36" fillId="0" borderId="10" xfId="0" applyFont="1" applyBorder="1" applyAlignment="1">
      <alignment horizontal="right"/>
    </xf>
    <xf numFmtId="3" fontId="36" fillId="0" borderId="0" xfId="0" applyNumberFormat="1" applyFont="1" applyBorder="1" applyAlignment="1">
      <alignment horizontal="right" wrapText="1"/>
    </xf>
    <xf numFmtId="0" fontId="36" fillId="0" borderId="0" xfId="0" applyFont="1" applyBorder="1" applyAlignment="1">
      <alignment horizontal="right" wrapText="1"/>
    </xf>
    <xf numFmtId="0" fontId="36" fillId="0" borderId="0" xfId="0" applyFont="1" applyBorder="1" applyAlignment="1">
      <alignment horizontal="right"/>
    </xf>
    <xf numFmtId="3" fontId="37" fillId="0" borderId="0" xfId="0" applyNumberFormat="1" applyFont="1" applyAlignment="1">
      <alignment horizontal="right" wrapText="1"/>
    </xf>
    <xf numFmtId="0" fontId="37" fillId="0" borderId="0" xfId="0" applyFont="1" applyAlignment="1">
      <alignment horizontal="right" wrapText="1"/>
    </xf>
    <xf numFmtId="3" fontId="36" fillId="0" borderId="0" xfId="0" applyNumberFormat="1" applyFont="1" applyAlignment="1">
      <alignment horizontal="right" wrapText="1"/>
    </xf>
    <xf numFmtId="0" fontId="36" fillId="0" borderId="0" xfId="0" applyFont="1" applyAlignment="1">
      <alignment horizontal="right" wrapText="1"/>
    </xf>
    <xf numFmtId="0" fontId="20" fillId="0" borderId="10" xfId="57" applyFont="1" applyBorder="1">
      <alignment/>
      <protection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/>
    </xf>
    <xf numFmtId="0" fontId="36" fillId="24" borderId="0" xfId="0" applyFont="1" applyFill="1" applyAlignment="1">
      <alignment/>
    </xf>
    <xf numFmtId="0" fontId="1" fillId="24" borderId="0" xfId="0" applyFont="1" applyFill="1" applyAlignment="1">
      <alignment/>
    </xf>
    <xf numFmtId="3" fontId="1" fillId="24" borderId="0" xfId="0" applyNumberFormat="1" applyFont="1" applyFill="1" applyAlignment="1">
      <alignment/>
    </xf>
    <xf numFmtId="0" fontId="36" fillId="24" borderId="10" xfId="0" applyFont="1" applyFill="1" applyBorder="1" applyAlignment="1">
      <alignment/>
    </xf>
    <xf numFmtId="3" fontId="36" fillId="24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0" fontId="29" fillId="24" borderId="0" xfId="0" applyFont="1" applyFill="1" applyAlignment="1">
      <alignment/>
    </xf>
    <xf numFmtId="0" fontId="29" fillId="20" borderId="0" xfId="0" applyFont="1" applyFill="1" applyAlignment="1">
      <alignment/>
    </xf>
    <xf numFmtId="0" fontId="36" fillId="24" borderId="0" xfId="0" applyFont="1" applyFill="1" applyBorder="1" applyAlignment="1">
      <alignment horizontal="right"/>
    </xf>
    <xf numFmtId="0" fontId="0" fillId="24" borderId="0" xfId="0" applyFill="1" applyAlignment="1">
      <alignment horizontal="right"/>
    </xf>
    <xf numFmtId="168" fontId="1" fillId="24" borderId="0" xfId="0" applyNumberFormat="1" applyFont="1" applyFill="1" applyAlignment="1">
      <alignment horizontal="right"/>
    </xf>
    <xf numFmtId="168" fontId="36" fillId="24" borderId="10" xfId="0" applyNumberFormat="1" applyFont="1" applyFill="1" applyBorder="1" applyAlignment="1">
      <alignment horizontal="right"/>
    </xf>
    <xf numFmtId="3" fontId="1" fillId="24" borderId="0" xfId="0" applyNumberFormat="1" applyFont="1" applyFill="1" applyAlignment="1">
      <alignment horizontal="right"/>
    </xf>
    <xf numFmtId="3" fontId="36" fillId="24" borderId="10" xfId="0" applyNumberFormat="1" applyFont="1" applyFill="1" applyBorder="1" applyAlignment="1">
      <alignment horizontal="right"/>
    </xf>
    <xf numFmtId="0" fontId="36" fillId="24" borderId="0" xfId="0" applyFont="1" applyFill="1" applyAlignment="1">
      <alignment horizontal="right"/>
    </xf>
    <xf numFmtId="3" fontId="37" fillId="0" borderId="0" xfId="57" applyNumberFormat="1" applyFont="1">
      <alignment/>
      <protection/>
    </xf>
    <xf numFmtId="0" fontId="20" fillId="24" borderId="10" xfId="0" applyFont="1" applyFill="1" applyBorder="1" applyAlignment="1">
      <alignment/>
    </xf>
    <xf numFmtId="171" fontId="0" fillId="24" borderId="10" xfId="0" applyNumberFormat="1" applyFill="1" applyBorder="1" applyAlignment="1">
      <alignment/>
    </xf>
    <xf numFmtId="0" fontId="1" fillId="0" borderId="0" xfId="57" applyFont="1" applyFill="1">
      <alignment/>
      <protection/>
    </xf>
    <xf numFmtId="3" fontId="1" fillId="0" borderId="0" xfId="57" applyNumberFormat="1" applyFont="1" applyFill="1">
      <alignment/>
      <protection/>
    </xf>
    <xf numFmtId="168" fontId="1" fillId="0" borderId="0" xfId="57" applyNumberFormat="1" applyFont="1" applyFill="1">
      <alignment/>
      <protection/>
    </xf>
    <xf numFmtId="171" fontId="36" fillId="24" borderId="10" xfId="0" applyNumberFormat="1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3" fontId="39" fillId="0" borderId="0" xfId="57" applyNumberFormat="1" applyFont="1" applyFill="1" applyBorder="1">
      <alignment/>
      <protection/>
    </xf>
    <xf numFmtId="171" fontId="0" fillId="24" borderId="0" xfId="0" applyNumberFormat="1" applyFill="1" applyBorder="1" applyAlignment="1">
      <alignment/>
    </xf>
    <xf numFmtId="171" fontId="39" fillId="0" borderId="0" xfId="57" applyNumberFormat="1" applyFont="1" applyFill="1" applyBorder="1">
      <alignment/>
      <protection/>
    </xf>
    <xf numFmtId="0" fontId="37" fillId="0" borderId="0" xfId="57" applyFont="1">
      <alignment/>
      <protection/>
    </xf>
    <xf numFmtId="168" fontId="37" fillId="0" borderId="0" xfId="57" applyNumberFormat="1" applyFont="1">
      <alignment/>
      <protection/>
    </xf>
    <xf numFmtId="3" fontId="36" fillId="0" borderId="10" xfId="57" applyNumberFormat="1" applyFont="1" applyBorder="1">
      <alignment/>
      <protection/>
    </xf>
    <xf numFmtId="168" fontId="36" fillId="0" borderId="10" xfId="57" applyNumberFormat="1" applyFont="1" applyBorder="1">
      <alignment/>
      <protection/>
    </xf>
    <xf numFmtId="0" fontId="36" fillId="0" borderId="10" xfId="57" applyFont="1" applyBorder="1">
      <alignment/>
      <protection/>
    </xf>
    <xf numFmtId="3" fontId="0" fillId="20" borderId="0" xfId="0" applyNumberFormat="1" applyFill="1" applyBorder="1" applyAlignment="1">
      <alignment/>
    </xf>
    <xf numFmtId="0" fontId="37" fillId="0" borderId="0" xfId="57" applyFont="1" applyFill="1">
      <alignment/>
      <protection/>
    </xf>
    <xf numFmtId="3" fontId="1" fillId="0" borderId="0" xfId="57" applyNumberFormat="1" applyFont="1">
      <alignment/>
      <protection/>
    </xf>
    <xf numFmtId="0" fontId="21" fillId="24" borderId="0" xfId="0" applyFont="1" applyFill="1" applyAlignment="1">
      <alignment/>
    </xf>
    <xf numFmtId="0" fontId="40" fillId="0" borderId="0" xfId="57" applyFont="1" applyFill="1">
      <alignment/>
      <protection/>
    </xf>
    <xf numFmtId="3" fontId="41" fillId="0" borderId="0" xfId="57" applyNumberFormat="1" applyFont="1">
      <alignment/>
      <protection/>
    </xf>
    <xf numFmtId="168" fontId="41" fillId="0" borderId="0" xfId="57" applyNumberFormat="1" applyFont="1" applyFill="1">
      <alignment/>
      <protection/>
    </xf>
    <xf numFmtId="0" fontId="37" fillId="0" borderId="0" xfId="57" applyFont="1" applyFill="1" applyBorder="1">
      <alignment/>
      <protection/>
    </xf>
    <xf numFmtId="0" fontId="37" fillId="0" borderId="0" xfId="57" applyFont="1" applyBorder="1">
      <alignment/>
      <protection/>
    </xf>
    <xf numFmtId="168" fontId="1" fillId="0" borderId="0" xfId="57" applyNumberFormat="1" applyFont="1" applyBorder="1">
      <alignment/>
      <protection/>
    </xf>
    <xf numFmtId="0" fontId="41" fillId="24" borderId="0" xfId="0" applyFont="1" applyFill="1" applyAlignment="1">
      <alignment/>
    </xf>
    <xf numFmtId="3" fontId="41" fillId="24" borderId="0" xfId="0" applyNumberFormat="1" applyFont="1" applyFill="1" applyAlignment="1">
      <alignment/>
    </xf>
    <xf numFmtId="168" fontId="41" fillId="24" borderId="0" xfId="0" applyNumberFormat="1" applyFont="1" applyFill="1" applyAlignment="1">
      <alignment/>
    </xf>
    <xf numFmtId="168" fontId="1" fillId="24" borderId="0" xfId="0" applyNumberFormat="1" applyFont="1" applyFill="1" applyAlignment="1">
      <alignment/>
    </xf>
    <xf numFmtId="168" fontId="36" fillId="0" borderId="10" xfId="0" applyNumberFormat="1" applyFont="1" applyBorder="1" applyAlignment="1">
      <alignment horizontal="right"/>
    </xf>
    <xf numFmtId="3" fontId="0" fillId="20" borderId="0" xfId="0" applyNumberFormat="1" applyFill="1" applyAlignment="1">
      <alignment/>
    </xf>
    <xf numFmtId="168" fontId="0" fillId="20" borderId="0" xfId="0" applyNumberFormat="1" applyFill="1" applyAlignment="1">
      <alignment/>
    </xf>
    <xf numFmtId="0" fontId="21" fillId="20" borderId="0" xfId="0" applyFont="1" applyFill="1" applyAlignment="1">
      <alignment/>
    </xf>
    <xf numFmtId="0" fontId="1" fillId="24" borderId="0" xfId="0" applyFont="1" applyFill="1" applyBorder="1" applyAlignment="1">
      <alignment/>
    </xf>
    <xf numFmtId="168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0" fontId="12" fillId="0" borderId="0" xfId="54" applyAlignment="1" applyProtection="1">
      <alignment vertical="top"/>
      <protection/>
    </xf>
    <xf numFmtId="9" fontId="36" fillId="0" borderId="0" xfId="62" applyFont="1" applyBorder="1" applyAlignment="1">
      <alignment horizontal="right" wrapText="1"/>
    </xf>
    <xf numFmtId="9" fontId="26" fillId="0" borderId="0" xfId="62" applyFont="1" applyAlignment="1">
      <alignment horizontal="right" wrapText="1"/>
    </xf>
    <xf numFmtId="0" fontId="26" fillId="0" borderId="0" xfId="0" applyFont="1" applyBorder="1" applyAlignment="1">
      <alignment horizontal="left" wrapText="1"/>
    </xf>
    <xf numFmtId="0" fontId="24" fillId="24" borderId="12" xfId="0" applyFont="1" applyFill="1" applyBorder="1" applyAlignment="1">
      <alignment horizontal="right"/>
    </xf>
    <xf numFmtId="0" fontId="24" fillId="24" borderId="12" xfId="0" applyFont="1" applyFill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26" fillId="0" borderId="10" xfId="0" applyFont="1" applyBorder="1" applyAlignment="1">
      <alignment horizontal="left" wrapText="1"/>
    </xf>
    <xf numFmtId="171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right" wrapText="1"/>
    </xf>
    <xf numFmtId="171" fontId="1" fillId="0" borderId="0" xfId="0" applyNumberFormat="1" applyFont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1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/>
    </xf>
    <xf numFmtId="168" fontId="1" fillId="0" borderId="0" xfId="57" applyNumberFormat="1" applyFont="1" applyBorder="1">
      <alignment/>
      <protection/>
    </xf>
    <xf numFmtId="0" fontId="0" fillId="25" borderId="0" xfId="0" applyFill="1" applyAlignment="1">
      <alignment/>
    </xf>
    <xf numFmtId="0" fontId="29" fillId="0" borderId="0" xfId="0" applyFont="1" applyAlignment="1">
      <alignment vertical="top"/>
    </xf>
    <xf numFmtId="168" fontId="36" fillId="24" borderId="10" xfId="0" applyNumberFormat="1" applyFont="1" applyFill="1" applyBorder="1" applyAlignment="1">
      <alignment/>
    </xf>
    <xf numFmtId="0" fontId="36" fillId="24" borderId="14" xfId="0" applyFont="1" applyFill="1" applyBorder="1" applyAlignment="1">
      <alignment/>
    </xf>
    <xf numFmtId="0" fontId="0" fillId="24" borderId="14" xfId="0" applyFill="1" applyBorder="1" applyAlignment="1">
      <alignment/>
    </xf>
    <xf numFmtId="0" fontId="36" fillId="24" borderId="14" xfId="0" applyFont="1" applyFill="1" applyBorder="1" applyAlignment="1">
      <alignment horizontal="right"/>
    </xf>
    <xf numFmtId="0" fontId="36" fillId="0" borderId="14" xfId="57" applyFont="1" applyFill="1" applyBorder="1">
      <alignment/>
      <protection/>
    </xf>
    <xf numFmtId="0" fontId="1" fillId="24" borderId="14" xfId="0" applyFont="1" applyFill="1" applyBorder="1" applyAlignment="1">
      <alignment/>
    </xf>
    <xf numFmtId="0" fontId="36" fillId="0" borderId="14" xfId="57" applyFont="1" applyBorder="1" applyAlignment="1">
      <alignment horizontal="right"/>
      <protection/>
    </xf>
    <xf numFmtId="0" fontId="36" fillId="0" borderId="14" xfId="57" applyFont="1" applyFill="1" applyBorder="1" applyAlignment="1">
      <alignment horizontal="right"/>
      <protection/>
    </xf>
    <xf numFmtId="0" fontId="23" fillId="0" borderId="0" xfId="0" applyFont="1" applyBorder="1" applyAlignment="1">
      <alignment/>
    </xf>
    <xf numFmtId="0" fontId="0" fillId="25" borderId="0" xfId="0" applyFill="1" applyBorder="1" applyAlignment="1">
      <alignment/>
    </xf>
    <xf numFmtId="0" fontId="36" fillId="25" borderId="0" xfId="0" applyFont="1" applyFill="1" applyBorder="1" applyAlignment="1">
      <alignment/>
    </xf>
    <xf numFmtId="0" fontId="23" fillId="0" borderId="13" xfId="0" applyFont="1" applyBorder="1" applyAlignment="1">
      <alignment horizontal="left"/>
    </xf>
    <xf numFmtId="0" fontId="36" fillId="24" borderId="12" xfId="0" applyFont="1" applyFill="1" applyBorder="1" applyAlignment="1">
      <alignment horizontal="right"/>
    </xf>
    <xf numFmtId="0" fontId="0" fillId="24" borderId="12" xfId="0" applyFill="1" applyBorder="1" applyAlignment="1">
      <alignment/>
    </xf>
    <xf numFmtId="0" fontId="0" fillId="24" borderId="0" xfId="0" applyFont="1" applyFill="1" applyAlignment="1">
      <alignment/>
    </xf>
    <xf numFmtId="0" fontId="24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6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24" borderId="0" xfId="0" applyFont="1" applyFill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crosoft Excel found an error in the formula you entered. Do you want to accept the correction proposed below?&#10;&#10;|&#10;&#10;• To accept the correction, click Yes.&#10;• To close this message and correct the formula yourself, click No." xfId="57"/>
    <cellStyle name="Neutral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E8C"/>
      <rgbColor rgb="00FFCC00"/>
      <rgbColor rgb="00806600"/>
      <rgbColor rgb="004CC3FF"/>
      <rgbColor rgb="00002233"/>
      <rgbColor rgb="00FFE5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2733675</xdr:colOff>
      <xdr:row>0</xdr:row>
      <xdr:rowOff>828675</xdr:rowOff>
    </xdr:to>
    <xdr:pic>
      <xdr:nvPicPr>
        <xdr:cNvPr id="1" name="Picture 1" descr="AIHW logo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38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533400</xdr:colOff>
      <xdr:row>0</xdr:row>
      <xdr:rowOff>828675</xdr:rowOff>
    </xdr:to>
    <xdr:pic>
      <xdr:nvPicPr>
        <xdr:cNvPr id="1" name="Picture 1" descr="AIHW logo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38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371475</xdr:colOff>
      <xdr:row>0</xdr:row>
      <xdr:rowOff>828675</xdr:rowOff>
    </xdr:to>
    <xdr:pic>
      <xdr:nvPicPr>
        <xdr:cNvPr id="1" name="Picture 1" descr="AIHW logo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38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971550</xdr:colOff>
      <xdr:row>0</xdr:row>
      <xdr:rowOff>828675</xdr:rowOff>
    </xdr:to>
    <xdr:pic>
      <xdr:nvPicPr>
        <xdr:cNvPr id="1" name="Picture 1" descr="AIHW logo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38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419100</xdr:colOff>
      <xdr:row>0</xdr:row>
      <xdr:rowOff>828675</xdr:rowOff>
    </xdr:to>
    <xdr:pic>
      <xdr:nvPicPr>
        <xdr:cNvPr id="1" name="Picture 1" descr="AIHW logo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38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581025</xdr:colOff>
      <xdr:row>0</xdr:row>
      <xdr:rowOff>828675</xdr:rowOff>
    </xdr:to>
    <xdr:pic>
      <xdr:nvPicPr>
        <xdr:cNvPr id="1" name="Picture 1" descr="AIHW logo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38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504825</xdr:colOff>
      <xdr:row>0</xdr:row>
      <xdr:rowOff>828675</xdr:rowOff>
    </xdr:to>
    <xdr:pic>
      <xdr:nvPicPr>
        <xdr:cNvPr id="1" name="Picture 1" descr="AIHW logo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38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161925</xdr:colOff>
      <xdr:row>0</xdr:row>
      <xdr:rowOff>828675</xdr:rowOff>
    </xdr:to>
    <xdr:pic>
      <xdr:nvPicPr>
        <xdr:cNvPr id="1" name="Picture 1" descr="AIHW logo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38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161925</xdr:colOff>
      <xdr:row>0</xdr:row>
      <xdr:rowOff>828675</xdr:rowOff>
    </xdr:to>
    <xdr:pic>
      <xdr:nvPicPr>
        <xdr:cNvPr id="1" name="Picture 1" descr="AIHW logo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38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hecking%20JP/Section%209%20tables.xls#'Table%209.4'!A1" TargetMode="External" /><Relationship Id="rId2" Type="http://schemas.openxmlformats.org/officeDocument/2006/relationships/hyperlink" Target="Checking%20JP/Section%209%20tables.xls#'Table%209.5'!A1" TargetMode="External" /><Relationship Id="rId3" Type="http://schemas.openxmlformats.org/officeDocument/2006/relationships/hyperlink" Target="Checking%20JP/Section%209%20tables.xls#'Table%209.6'!A1" TargetMode="External" /><Relationship Id="rId4" Type="http://schemas.openxmlformats.org/officeDocument/2006/relationships/hyperlink" Target="Checking%20JP/Section%209%20tables.xls#'Table%209.7'!A1" TargetMode="External" /><Relationship Id="rId5" Type="http://schemas.openxmlformats.org/officeDocument/2006/relationships/hyperlink" Target="Checking%20JP/Section%209%20tables.xls#'Table%209.7'!A1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PageLayoutView="0" workbookViewId="0" topLeftCell="A1">
      <selection activeCell="A1" sqref="A1"/>
    </sheetView>
  </sheetViews>
  <sheetFormatPr defaultColWidth="0.85546875" defaultRowHeight="12.75"/>
  <cols>
    <col min="1" max="1" width="4.421875" style="5" customWidth="1"/>
    <col min="2" max="2" width="9.140625" style="5" customWidth="1"/>
    <col min="3" max="3" width="115.57421875" style="5" bestFit="1" customWidth="1"/>
    <col min="4" max="4" width="5.7109375" style="5" customWidth="1"/>
    <col min="5" max="255" width="9.140625" style="5" customWidth="1"/>
    <col min="256" max="16384" width="0.85546875" style="5" customWidth="1"/>
  </cols>
  <sheetData>
    <row r="1" spans="1:4" ht="69.75" customHeight="1">
      <c r="A1" s="1"/>
      <c r="B1" s="1"/>
      <c r="C1" s="1"/>
      <c r="D1" s="2"/>
    </row>
    <row r="2" spans="1:4" ht="12.75">
      <c r="A2" s="9" t="s">
        <v>0</v>
      </c>
      <c r="B2" s="10"/>
      <c r="C2" s="10"/>
      <c r="D2" s="2"/>
    </row>
    <row r="3" spans="1:5" ht="15.75" customHeight="1" thickBot="1">
      <c r="A3" s="12" t="s">
        <v>18</v>
      </c>
      <c r="B3" s="7"/>
      <c r="C3" s="7"/>
      <c r="D3" s="2"/>
      <c r="E3" s="6"/>
    </row>
    <row r="4" spans="1:4" ht="12.75">
      <c r="A4" s="2"/>
      <c r="B4" s="2"/>
      <c r="C4" s="2"/>
      <c r="D4" s="2"/>
    </row>
    <row r="5" spans="1:4" ht="12.75">
      <c r="A5" s="4"/>
      <c r="B5" s="54" t="s">
        <v>19</v>
      </c>
      <c r="C5" s="4" t="s">
        <v>47</v>
      </c>
      <c r="D5" s="2"/>
    </row>
    <row r="6" spans="1:4" ht="12.75">
      <c r="A6" s="2"/>
      <c r="B6" s="54" t="s">
        <v>20</v>
      </c>
      <c r="C6" s="4" t="s">
        <v>136</v>
      </c>
      <c r="D6" s="2"/>
    </row>
    <row r="7" spans="1:4" ht="12.75">
      <c r="A7" s="2"/>
      <c r="B7" s="136" t="s">
        <v>113</v>
      </c>
      <c r="C7" s="4" t="s">
        <v>114</v>
      </c>
      <c r="D7" s="2"/>
    </row>
    <row r="8" spans="1:4" ht="12.75">
      <c r="A8" s="2"/>
      <c r="B8" s="136" t="s">
        <v>115</v>
      </c>
      <c r="C8" s="4" t="s">
        <v>137</v>
      </c>
      <c r="D8" s="2"/>
    </row>
    <row r="9" spans="1:4" ht="12.75">
      <c r="A9" s="2"/>
      <c r="B9" s="136" t="s">
        <v>116</v>
      </c>
      <c r="C9" s="4" t="s">
        <v>119</v>
      </c>
      <c r="D9" s="2"/>
    </row>
    <row r="10" spans="1:4" ht="12.75">
      <c r="A10" s="2"/>
      <c r="B10" s="136" t="s">
        <v>117</v>
      </c>
      <c r="C10" s="4" t="s">
        <v>120</v>
      </c>
      <c r="D10" s="2"/>
    </row>
    <row r="11" spans="1:4" ht="12.75">
      <c r="A11" s="2"/>
      <c r="B11" s="136" t="s">
        <v>118</v>
      </c>
      <c r="C11" s="4" t="s">
        <v>121</v>
      </c>
      <c r="D11" s="2"/>
    </row>
    <row r="12" spans="1:4" ht="12.75">
      <c r="A12" s="2"/>
      <c r="B12" s="136" t="s">
        <v>138</v>
      </c>
      <c r="C12" s="4" t="s">
        <v>122</v>
      </c>
      <c r="D12" s="2"/>
    </row>
    <row r="13" spans="1:4" ht="12.75">
      <c r="A13" s="151"/>
      <c r="B13" s="151"/>
      <c r="C13" s="151"/>
      <c r="D13" s="151"/>
    </row>
    <row r="18" ht="12.75">
      <c r="C18" s="132"/>
    </row>
    <row r="65515" ht="3.75" customHeight="1"/>
  </sheetData>
  <sheetProtection/>
  <hyperlinks>
    <hyperlink ref="B5" location="'Table 9.1'!A1" display="Table 9.1"/>
    <hyperlink ref="B6" location="'Table 9.2'!A1" display="Table 9.2"/>
    <hyperlink ref="B7" location="'Table 9.3'!A1" display="Table 9.3"/>
    <hyperlink ref="B8" r:id="rId1" display="Table 9.4"/>
    <hyperlink ref="B9" r:id="rId2" display="Table 9.5"/>
    <hyperlink ref="B10" r:id="rId3" display="Table 9.6"/>
    <hyperlink ref="B11" r:id="rId4" display="Table 9.7"/>
    <hyperlink ref="B12" r:id="rId5" display="Table 9.7"/>
  </hyperlinks>
  <printOptions horizontalCentered="1"/>
  <pageMargins left="0.3937007874015748" right="0.3937007874015748" top="0.7874015748031497" bottom="0.984251968503937" header="0.5118110236220472" footer="0.3937007874015748"/>
  <pageSetup horizontalDpi="600" verticalDpi="600" orientation="landscape" paperSize="9" r:id="rId7"/>
  <headerFooter alignWithMargins="0">
    <oddFooter>&amp;C&amp;8Page &amp;P of &amp;N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19.8515625" style="5" customWidth="1"/>
    <col min="3" max="11" width="11.140625" style="5" customWidth="1"/>
    <col min="12" max="12" width="5.7109375" style="6" customWidth="1"/>
    <col min="13" max="16384" width="9.140625" style="5" customWidth="1"/>
  </cols>
  <sheetData>
    <row r="1" spans="1:12" ht="69.75" customHeight="1">
      <c r="A1" s="1"/>
      <c r="B1" s="1"/>
      <c r="C1" s="1"/>
      <c r="D1" s="3"/>
      <c r="E1" s="3"/>
      <c r="F1" s="1"/>
      <c r="G1" s="1"/>
      <c r="H1" s="1"/>
      <c r="I1" s="1"/>
      <c r="J1" s="1"/>
      <c r="K1" s="1"/>
      <c r="L1" s="27"/>
    </row>
    <row r="2" spans="1:12" ht="18" customHeight="1">
      <c r="A2" s="9" t="s">
        <v>0</v>
      </c>
      <c r="B2" s="10"/>
      <c r="C2" s="10"/>
      <c r="D2" s="11"/>
      <c r="E2" s="11"/>
      <c r="F2" s="9"/>
      <c r="G2" s="9"/>
      <c r="H2" s="9"/>
      <c r="I2" s="9"/>
      <c r="J2" s="9"/>
      <c r="K2" s="9"/>
      <c r="L2" s="27"/>
    </row>
    <row r="3" spans="1:12" ht="13.5" thickBot="1">
      <c r="A3" s="8" t="str">
        <f>'Table of contents'!A3</f>
        <v>9: Mental health-related Supported Accommodation Assistance Program Services (version 1.0)</v>
      </c>
      <c r="B3" s="7"/>
      <c r="C3" s="7"/>
      <c r="D3" s="7"/>
      <c r="E3" s="7"/>
      <c r="F3" s="8"/>
      <c r="G3" s="8"/>
      <c r="H3" s="8"/>
      <c r="I3" s="8"/>
      <c r="J3" s="8"/>
      <c r="K3" s="8"/>
      <c r="L3" s="27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7"/>
    </row>
    <row r="5" spans="1:12" ht="13.5" thickBot="1">
      <c r="A5" s="13" t="s">
        <v>101</v>
      </c>
      <c r="B5" s="29"/>
      <c r="C5" s="29"/>
      <c r="D5" s="29"/>
      <c r="E5" s="29"/>
      <c r="F5" s="20"/>
      <c r="G5" s="20"/>
      <c r="H5" s="20"/>
      <c r="I5" s="20"/>
      <c r="J5" s="20"/>
      <c r="K5" s="20"/>
      <c r="L5" s="27"/>
    </row>
    <row r="6" spans="1:12" s="59" customFormat="1" ht="15" customHeight="1" thickBot="1">
      <c r="A6" s="55"/>
      <c r="B6" s="56"/>
      <c r="C6" s="57" t="s">
        <v>40</v>
      </c>
      <c r="D6" s="57" t="s">
        <v>12</v>
      </c>
      <c r="E6" s="57" t="s">
        <v>13</v>
      </c>
      <c r="F6" s="57" t="s">
        <v>41</v>
      </c>
      <c r="G6" s="57" t="s">
        <v>17</v>
      </c>
      <c r="H6" s="57" t="s">
        <v>14</v>
      </c>
      <c r="I6" s="57" t="s">
        <v>15</v>
      </c>
      <c r="J6" s="57" t="s">
        <v>16</v>
      </c>
      <c r="K6" s="57" t="s">
        <v>8</v>
      </c>
      <c r="L6" s="58"/>
    </row>
    <row r="7" spans="1:12" ht="12.75">
      <c r="A7" s="23">
        <v>1</v>
      </c>
      <c r="B7" s="31"/>
      <c r="C7" s="168" t="s">
        <v>42</v>
      </c>
      <c r="D7" s="168"/>
      <c r="E7" s="168"/>
      <c r="F7" s="168"/>
      <c r="G7" s="168"/>
      <c r="H7" s="168"/>
      <c r="I7" s="168"/>
      <c r="J7" s="168"/>
      <c r="K7" s="168"/>
      <c r="L7" s="27"/>
    </row>
    <row r="8" spans="1:12" ht="12.75">
      <c r="A8" s="23">
        <v>2</v>
      </c>
      <c r="B8" s="14" t="s">
        <v>43</v>
      </c>
      <c r="C8" s="74">
        <v>3985</v>
      </c>
      <c r="D8" s="74">
        <v>1899</v>
      </c>
      <c r="E8" s="74">
        <v>2324</v>
      </c>
      <c r="F8" s="75">
        <v>682</v>
      </c>
      <c r="G8" s="75">
        <v>503</v>
      </c>
      <c r="H8" s="75">
        <v>298</v>
      </c>
      <c r="I8" s="75">
        <v>225</v>
      </c>
      <c r="J8" s="75">
        <v>194</v>
      </c>
      <c r="K8" s="74">
        <v>10110</v>
      </c>
      <c r="L8" s="27"/>
    </row>
    <row r="9" spans="1:12" ht="12.75">
      <c r="A9" s="23">
        <v>3</v>
      </c>
      <c r="B9" s="14" t="s">
        <v>44</v>
      </c>
      <c r="C9" s="74">
        <v>3129</v>
      </c>
      <c r="D9" s="74">
        <v>6296</v>
      </c>
      <c r="E9" s="74">
        <v>1150</v>
      </c>
      <c r="F9" s="75">
        <v>491</v>
      </c>
      <c r="G9" s="74">
        <v>1049</v>
      </c>
      <c r="H9" s="75">
        <v>307</v>
      </c>
      <c r="I9" s="75">
        <v>157</v>
      </c>
      <c r="J9" s="75">
        <v>235</v>
      </c>
      <c r="K9" s="74">
        <v>12814</v>
      </c>
      <c r="L9" s="27"/>
    </row>
    <row r="10" spans="1:12" ht="12.75">
      <c r="A10" s="23">
        <v>4</v>
      </c>
      <c r="B10" s="48" t="s">
        <v>8</v>
      </c>
      <c r="C10" s="76">
        <v>7114</v>
      </c>
      <c r="D10" s="76">
        <v>8195</v>
      </c>
      <c r="E10" s="76">
        <v>3474</v>
      </c>
      <c r="F10" s="76">
        <v>1173</v>
      </c>
      <c r="G10" s="76">
        <v>1552</v>
      </c>
      <c r="H10" s="77">
        <v>605</v>
      </c>
      <c r="I10" s="77">
        <v>382</v>
      </c>
      <c r="J10" s="77">
        <v>429</v>
      </c>
      <c r="K10" s="76">
        <v>22924</v>
      </c>
      <c r="L10" s="27"/>
    </row>
    <row r="11" spans="1:12" ht="12.75">
      <c r="A11" s="23">
        <v>5</v>
      </c>
      <c r="B11" s="48"/>
      <c r="C11" s="49"/>
      <c r="D11" s="49"/>
      <c r="E11" s="49"/>
      <c r="F11" s="50"/>
      <c r="G11" s="49"/>
      <c r="H11" s="50"/>
      <c r="I11" s="50"/>
      <c r="J11" s="50"/>
      <c r="K11" s="49"/>
      <c r="L11" s="27"/>
    </row>
    <row r="12" spans="1:12" ht="12.75">
      <c r="A12" s="23">
        <v>6</v>
      </c>
      <c r="B12" s="31"/>
      <c r="C12" s="169" t="s">
        <v>45</v>
      </c>
      <c r="D12" s="169"/>
      <c r="E12" s="169"/>
      <c r="F12" s="169"/>
      <c r="G12" s="169"/>
      <c r="H12" s="169"/>
      <c r="I12" s="169"/>
      <c r="J12" s="169"/>
      <c r="K12" s="169"/>
      <c r="L12" s="27"/>
    </row>
    <row r="13" spans="1:12" ht="12.75">
      <c r="A13" s="23">
        <v>7</v>
      </c>
      <c r="B13" s="14" t="s">
        <v>43</v>
      </c>
      <c r="C13" s="35">
        <v>56.6</v>
      </c>
      <c r="D13" s="35">
        <v>35.4</v>
      </c>
      <c r="E13" s="35">
        <v>53.4</v>
      </c>
      <c r="F13" s="35">
        <v>30.9</v>
      </c>
      <c r="G13" s="35">
        <v>31.2</v>
      </c>
      <c r="H13" s="35">
        <v>59.6</v>
      </c>
      <c r="I13" s="35">
        <v>64.7</v>
      </c>
      <c r="J13" s="35">
        <v>87.5</v>
      </c>
      <c r="K13" s="35">
        <v>46.7</v>
      </c>
      <c r="L13" s="27"/>
    </row>
    <row r="14" spans="1:12" ht="12.75">
      <c r="A14" s="23">
        <v>8</v>
      </c>
      <c r="B14" s="14" t="s">
        <v>44</v>
      </c>
      <c r="C14" s="35">
        <v>44.4</v>
      </c>
      <c r="D14" s="35">
        <v>117.4</v>
      </c>
      <c r="E14" s="35">
        <v>26.4</v>
      </c>
      <c r="F14" s="35">
        <v>22.3</v>
      </c>
      <c r="G14" s="35">
        <v>65.1</v>
      </c>
      <c r="H14" s="35">
        <v>61.4</v>
      </c>
      <c r="I14" s="35">
        <v>45.1</v>
      </c>
      <c r="J14" s="35">
        <v>106</v>
      </c>
      <c r="K14" s="35">
        <v>59.2</v>
      </c>
      <c r="L14" s="27"/>
    </row>
    <row r="15" spans="1:12" ht="13.5" thickBot="1">
      <c r="A15" s="30">
        <v>9</v>
      </c>
      <c r="B15" s="26" t="s">
        <v>8</v>
      </c>
      <c r="C15" s="129">
        <v>101</v>
      </c>
      <c r="D15" s="70">
        <v>152.8</v>
      </c>
      <c r="E15" s="70">
        <v>79.9</v>
      </c>
      <c r="F15" s="70">
        <v>53.2</v>
      </c>
      <c r="G15" s="70">
        <v>96.3</v>
      </c>
      <c r="H15" s="70">
        <v>120.9</v>
      </c>
      <c r="I15" s="70">
        <v>109.8</v>
      </c>
      <c r="J15" s="70">
        <v>193.5</v>
      </c>
      <c r="K15" s="70">
        <v>105.9</v>
      </c>
      <c r="L15" s="27"/>
    </row>
    <row r="16" spans="1:12" ht="12.75">
      <c r="A16" s="51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27"/>
    </row>
    <row r="17" spans="1:12" ht="12.75">
      <c r="A17" s="21" t="s">
        <v>9</v>
      </c>
      <c r="B17" s="21" t="s">
        <v>46</v>
      </c>
      <c r="C17" s="17"/>
      <c r="D17" s="18"/>
      <c r="E17" s="18"/>
      <c r="F17" s="2"/>
      <c r="G17" s="2"/>
      <c r="H17" s="2"/>
      <c r="I17" s="2"/>
      <c r="J17" s="2"/>
      <c r="K17" s="2"/>
      <c r="L17" s="27"/>
    </row>
    <row r="18" spans="1:12" ht="12.75">
      <c r="A18" s="62"/>
      <c r="B18" s="63" t="s">
        <v>38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sheetProtection/>
  <mergeCells count="2">
    <mergeCell ref="C7:K7"/>
    <mergeCell ref="C12:K12"/>
  </mergeCells>
  <printOptions horizontalCentered="1"/>
  <pageMargins left="0.3937007874015748" right="0.3937007874015748" top="0.7874015748031497" bottom="0.984251968503937" header="0.5118110236220472" footer="0.3937007874015748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29.8515625" style="5" customWidth="1"/>
    <col min="3" max="8" width="14.7109375" style="5" customWidth="1"/>
    <col min="9" max="9" width="7.28125" style="5" customWidth="1"/>
    <col min="10" max="16384" width="9.140625" style="5" customWidth="1"/>
  </cols>
  <sheetData>
    <row r="1" spans="1:9" ht="69.75" customHeight="1">
      <c r="A1" s="1"/>
      <c r="B1" s="1"/>
      <c r="C1" s="1"/>
      <c r="D1" s="3"/>
      <c r="E1" s="3"/>
      <c r="F1" s="3"/>
      <c r="G1" s="3"/>
      <c r="H1" s="3"/>
      <c r="I1" s="22"/>
    </row>
    <row r="2" spans="1:9" ht="18" customHeight="1">
      <c r="A2" s="9" t="s">
        <v>0</v>
      </c>
      <c r="B2" s="10"/>
      <c r="C2" s="10"/>
      <c r="D2" s="11"/>
      <c r="E2" s="11"/>
      <c r="F2" s="11"/>
      <c r="G2" s="11"/>
      <c r="H2" s="11"/>
      <c r="I2" s="22"/>
    </row>
    <row r="3" spans="1:9" ht="13.5" thickBot="1">
      <c r="A3" s="8" t="str">
        <f>'Table of contents'!A3</f>
        <v>9: Mental health-related Supported Accommodation Assistance Program Services (version 1.0)</v>
      </c>
      <c r="B3" s="7"/>
      <c r="C3" s="7"/>
      <c r="D3" s="7"/>
      <c r="E3" s="7"/>
      <c r="F3" s="7"/>
      <c r="G3" s="7"/>
      <c r="H3" s="7"/>
      <c r="I3" s="22"/>
    </row>
    <row r="4" spans="1:9" ht="12.75">
      <c r="A4" s="2"/>
      <c r="B4" s="2"/>
      <c r="C4" s="2"/>
      <c r="D4" s="2"/>
      <c r="E4" s="2"/>
      <c r="F4" s="2"/>
      <c r="G4" s="2"/>
      <c r="H4" s="2"/>
      <c r="I4" s="22"/>
    </row>
    <row r="5" spans="1:9" ht="13.5" thickBot="1">
      <c r="A5" s="29" t="s">
        <v>135</v>
      </c>
      <c r="B5" s="29"/>
      <c r="C5" s="29"/>
      <c r="D5" s="29"/>
      <c r="E5" s="29"/>
      <c r="F5" s="2"/>
      <c r="G5" s="2"/>
      <c r="H5" s="2"/>
      <c r="I5" s="22"/>
    </row>
    <row r="6" spans="1:9" ht="37.5" customHeight="1" thickBot="1">
      <c r="A6" s="15"/>
      <c r="B6" s="15"/>
      <c r="C6" s="140" t="s">
        <v>126</v>
      </c>
      <c r="D6" s="140" t="s">
        <v>127</v>
      </c>
      <c r="E6" s="140" t="s">
        <v>128</v>
      </c>
      <c r="F6" s="140" t="s">
        <v>129</v>
      </c>
      <c r="G6" s="140" t="s">
        <v>130</v>
      </c>
      <c r="H6" s="141" t="s">
        <v>131</v>
      </c>
      <c r="I6" s="2"/>
    </row>
    <row r="7" spans="1:9" ht="12.75">
      <c r="A7" s="23">
        <v>1</v>
      </c>
      <c r="B7" s="31"/>
      <c r="C7" s="170" t="s">
        <v>21</v>
      </c>
      <c r="D7" s="170"/>
      <c r="E7" s="170"/>
      <c r="F7" s="170"/>
      <c r="G7" s="170"/>
      <c r="H7" s="170"/>
      <c r="I7" s="22"/>
    </row>
    <row r="8" spans="1:9" ht="12.75">
      <c r="A8" s="23">
        <v>2</v>
      </c>
      <c r="B8" s="139" t="s">
        <v>54</v>
      </c>
      <c r="C8" s="66">
        <v>8959</v>
      </c>
      <c r="D8" s="67">
        <v>13791</v>
      </c>
      <c r="E8" s="66">
        <v>15067</v>
      </c>
      <c r="F8" s="66">
        <v>15215</v>
      </c>
      <c r="G8" s="142">
        <v>16476</v>
      </c>
      <c r="H8" s="150">
        <v>16.452297627436675</v>
      </c>
      <c r="I8" s="22"/>
    </row>
    <row r="9" spans="1:9" ht="12.75">
      <c r="A9" s="23">
        <v>4</v>
      </c>
      <c r="B9" s="139" t="s">
        <v>133</v>
      </c>
      <c r="C9" s="144">
        <v>44.3</v>
      </c>
      <c r="D9" s="145">
        <v>67.1</v>
      </c>
      <c r="E9" s="144">
        <v>73.4</v>
      </c>
      <c r="F9" s="144">
        <v>72.7</v>
      </c>
      <c r="G9" s="146">
        <v>77.4</v>
      </c>
      <c r="H9" s="150">
        <v>14.969941032889755</v>
      </c>
      <c r="I9" s="22"/>
    </row>
    <row r="10" spans="1:9" ht="12.75">
      <c r="A10" s="23">
        <v>5</v>
      </c>
      <c r="B10" s="28"/>
      <c r="C10" s="66"/>
      <c r="D10" s="64"/>
      <c r="E10" s="35"/>
      <c r="F10" s="35"/>
      <c r="G10" s="66"/>
      <c r="H10" s="35"/>
      <c r="I10" s="22"/>
    </row>
    <row r="11" spans="1:9" ht="12.75">
      <c r="A11" s="23">
        <v>6</v>
      </c>
      <c r="B11" s="28"/>
      <c r="C11" s="171" t="s">
        <v>22</v>
      </c>
      <c r="D11" s="171"/>
      <c r="E11" s="171"/>
      <c r="F11" s="171"/>
      <c r="G11" s="171"/>
      <c r="H11" s="171"/>
      <c r="I11" s="22"/>
    </row>
    <row r="12" spans="1:9" ht="12.75">
      <c r="A12" s="23">
        <v>7</v>
      </c>
      <c r="B12" s="139" t="s">
        <v>54</v>
      </c>
      <c r="C12" s="66">
        <v>12227</v>
      </c>
      <c r="D12" s="67">
        <v>20392</v>
      </c>
      <c r="E12" s="66">
        <v>23678</v>
      </c>
      <c r="F12" s="66">
        <v>22509</v>
      </c>
      <c r="G12" s="142">
        <v>22924</v>
      </c>
      <c r="H12" s="19">
        <v>17.01529232274064</v>
      </c>
      <c r="I12" s="22"/>
    </row>
    <row r="13" spans="1:9" ht="13.5" thickBot="1">
      <c r="A13" s="30">
        <v>9</v>
      </c>
      <c r="B13" s="143" t="s">
        <v>134</v>
      </c>
      <c r="C13" s="147">
        <v>60.5</v>
      </c>
      <c r="D13" s="148">
        <v>99.2</v>
      </c>
      <c r="E13" s="147">
        <v>108.5</v>
      </c>
      <c r="F13" s="147">
        <v>107.3</v>
      </c>
      <c r="G13" s="147">
        <v>107.6</v>
      </c>
      <c r="H13" s="149">
        <v>15.481980714481235</v>
      </c>
      <c r="I13" s="22"/>
    </row>
    <row r="14" spans="1:9" ht="12.75">
      <c r="A14" s="23"/>
      <c r="B14" s="31"/>
      <c r="C14" s="38"/>
      <c r="D14" s="41"/>
      <c r="E14" s="42"/>
      <c r="F14" s="36"/>
      <c r="G14" s="39"/>
      <c r="H14" s="45"/>
      <c r="I14" s="22"/>
    </row>
    <row r="15" spans="1:9" ht="12.75">
      <c r="A15" s="21" t="s">
        <v>9</v>
      </c>
      <c r="B15" s="152" t="s">
        <v>144</v>
      </c>
      <c r="C15" s="22"/>
      <c r="D15" s="22"/>
      <c r="E15" s="22"/>
      <c r="F15" s="2"/>
      <c r="G15" s="22"/>
      <c r="H15" s="22"/>
      <c r="I15" s="22"/>
    </row>
    <row r="16" spans="1:9" ht="12.75">
      <c r="A16" s="21"/>
      <c r="B16" s="21"/>
      <c r="C16" s="22"/>
      <c r="D16" s="22"/>
      <c r="E16" s="22"/>
      <c r="F16" s="2"/>
      <c r="G16" s="22"/>
      <c r="H16" s="22"/>
      <c r="I16" s="22"/>
    </row>
    <row r="17" spans="1:9" ht="12.75">
      <c r="A17" s="62"/>
      <c r="B17" s="62" t="s">
        <v>38</v>
      </c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</sheetData>
  <sheetProtection/>
  <mergeCells count="2">
    <mergeCell ref="C7:H7"/>
    <mergeCell ref="C11:H11"/>
  </mergeCells>
  <printOptions horizontalCentered="1"/>
  <pageMargins left="0.3937007874015748" right="0.3937007874015748" top="0.7874015748031497" bottom="0.984251968503937" header="0.5118110236220472" footer="0.3937007874015748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19.8515625" style="5" customWidth="1"/>
    <col min="3" max="5" width="15.7109375" style="5" customWidth="1"/>
    <col min="6" max="6" width="5.7109375" style="5" customWidth="1"/>
    <col min="7" max="8" width="15.7109375" style="5" customWidth="1"/>
    <col min="9" max="9" width="23.28125" style="5" customWidth="1"/>
    <col min="10" max="10" width="7.28125" style="5" customWidth="1"/>
    <col min="11" max="16384" width="9.140625" style="5" customWidth="1"/>
  </cols>
  <sheetData>
    <row r="1" spans="1:10" ht="69.75" customHeight="1">
      <c r="A1" s="1"/>
      <c r="B1" s="1"/>
      <c r="C1" s="1"/>
      <c r="D1" s="3"/>
      <c r="E1" s="3"/>
      <c r="F1" s="3"/>
      <c r="G1" s="3"/>
      <c r="H1" s="3"/>
      <c r="I1" s="3"/>
      <c r="J1" s="22"/>
    </row>
    <row r="2" spans="1:10" ht="18" customHeight="1">
      <c r="A2" s="9" t="s">
        <v>0</v>
      </c>
      <c r="B2" s="10"/>
      <c r="C2" s="10"/>
      <c r="D2" s="11"/>
      <c r="E2" s="11"/>
      <c r="F2" s="11"/>
      <c r="G2" s="11"/>
      <c r="H2" s="11"/>
      <c r="I2" s="11"/>
      <c r="J2" s="22"/>
    </row>
    <row r="3" spans="1:10" ht="13.5" thickBot="1">
      <c r="A3" s="8" t="str">
        <f>'Table of contents'!A3</f>
        <v>9: Mental health-related Supported Accommodation Assistance Program Services (version 1.0)</v>
      </c>
      <c r="B3" s="7"/>
      <c r="C3" s="7"/>
      <c r="D3" s="7"/>
      <c r="E3" s="7"/>
      <c r="F3" s="7"/>
      <c r="G3" s="7"/>
      <c r="H3" s="7"/>
      <c r="I3" s="7"/>
      <c r="J3" s="2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2"/>
    </row>
    <row r="5" spans="1:10" ht="13.5" thickBot="1">
      <c r="A5" s="29" t="s">
        <v>147</v>
      </c>
      <c r="B5" s="29"/>
      <c r="C5" s="29"/>
      <c r="D5" s="29"/>
      <c r="E5" s="29"/>
      <c r="F5" s="2"/>
      <c r="G5" s="2"/>
      <c r="H5" s="2"/>
      <c r="I5" s="2"/>
      <c r="J5" s="22"/>
    </row>
    <row r="6" spans="1:10" s="59" customFormat="1" ht="15" customHeight="1" thickBot="1">
      <c r="A6" s="60"/>
      <c r="B6" s="60"/>
      <c r="C6" s="172" t="s">
        <v>21</v>
      </c>
      <c r="D6" s="172"/>
      <c r="E6" s="172"/>
      <c r="F6" s="61"/>
      <c r="G6" s="172" t="s">
        <v>22</v>
      </c>
      <c r="H6" s="172"/>
      <c r="I6" s="172"/>
      <c r="J6" s="47"/>
    </row>
    <row r="7" spans="1:10" ht="37.5" customHeight="1" thickBot="1">
      <c r="A7" s="15"/>
      <c r="B7" s="15" t="s">
        <v>23</v>
      </c>
      <c r="C7" s="16" t="s">
        <v>49</v>
      </c>
      <c r="D7" s="32" t="s">
        <v>50</v>
      </c>
      <c r="E7" s="32" t="s">
        <v>51</v>
      </c>
      <c r="F7" s="16"/>
      <c r="G7" s="16" t="s">
        <v>124</v>
      </c>
      <c r="H7" s="16" t="s">
        <v>52</v>
      </c>
      <c r="I7" s="16" t="s">
        <v>53</v>
      </c>
      <c r="J7" s="2"/>
    </row>
    <row r="8" spans="1:10" ht="12.75">
      <c r="A8" s="23">
        <v>1</v>
      </c>
      <c r="B8" s="31" t="s">
        <v>1</v>
      </c>
      <c r="C8" s="33"/>
      <c r="D8" s="34"/>
      <c r="E8" s="33"/>
      <c r="F8" s="33"/>
      <c r="G8" s="33"/>
      <c r="H8" s="33"/>
      <c r="I8" s="33"/>
      <c r="J8" s="22"/>
    </row>
    <row r="9" spans="1:10" ht="12.75">
      <c r="A9" s="23">
        <v>2</v>
      </c>
      <c r="B9" s="28" t="s">
        <v>2</v>
      </c>
      <c r="C9" s="35">
        <v>314</v>
      </c>
      <c r="D9" s="64">
        <v>1.9</v>
      </c>
      <c r="E9" s="35">
        <v>7.5</v>
      </c>
      <c r="F9" s="65"/>
      <c r="G9" s="35">
        <v>352</v>
      </c>
      <c r="H9" s="35">
        <v>1.6</v>
      </c>
      <c r="I9" s="35">
        <v>8.5</v>
      </c>
      <c r="J9" s="22"/>
    </row>
    <row r="10" spans="1:10" ht="12.75">
      <c r="A10" s="23">
        <v>3</v>
      </c>
      <c r="B10" s="28" t="s">
        <v>24</v>
      </c>
      <c r="C10" s="66">
        <v>1079</v>
      </c>
      <c r="D10" s="64">
        <v>6.5</v>
      </c>
      <c r="E10" s="35">
        <v>123.3</v>
      </c>
      <c r="F10" s="65"/>
      <c r="G10" s="66">
        <v>1310</v>
      </c>
      <c r="H10" s="35">
        <v>6</v>
      </c>
      <c r="I10" s="35">
        <v>149.6</v>
      </c>
      <c r="J10" s="22"/>
    </row>
    <row r="11" spans="1:10" ht="12.75">
      <c r="A11" s="23">
        <v>4</v>
      </c>
      <c r="B11" s="28" t="s">
        <v>25</v>
      </c>
      <c r="C11" s="35">
        <v>952</v>
      </c>
      <c r="D11" s="64">
        <v>5.8</v>
      </c>
      <c r="E11" s="35">
        <v>157.3</v>
      </c>
      <c r="F11" s="65"/>
      <c r="G11" s="66">
        <v>1176</v>
      </c>
      <c r="H11" s="35">
        <v>5.4</v>
      </c>
      <c r="I11" s="35">
        <v>194.3</v>
      </c>
      <c r="J11" s="22"/>
    </row>
    <row r="12" spans="1:10" ht="12.75">
      <c r="A12" s="23">
        <v>5</v>
      </c>
      <c r="B12" s="28" t="s">
        <v>26</v>
      </c>
      <c r="C12" s="66">
        <v>2101</v>
      </c>
      <c r="D12" s="64">
        <v>12.8</v>
      </c>
      <c r="E12" s="35">
        <v>135.6</v>
      </c>
      <c r="F12" s="65"/>
      <c r="G12" s="66">
        <v>2690</v>
      </c>
      <c r="H12" s="35">
        <v>12.2</v>
      </c>
      <c r="I12" s="35">
        <v>173.6</v>
      </c>
      <c r="J12" s="22"/>
    </row>
    <row r="13" spans="1:10" ht="12.75">
      <c r="A13" s="23">
        <v>6</v>
      </c>
      <c r="B13" s="28" t="s">
        <v>27</v>
      </c>
      <c r="C13" s="66">
        <v>8710</v>
      </c>
      <c r="D13" s="64">
        <v>52.9</v>
      </c>
      <c r="E13" s="35">
        <v>141.6</v>
      </c>
      <c r="F13" s="65"/>
      <c r="G13" s="66">
        <v>11788</v>
      </c>
      <c r="H13" s="35">
        <v>53.6</v>
      </c>
      <c r="I13" s="35">
        <v>191.6</v>
      </c>
      <c r="J13" s="22"/>
    </row>
    <row r="14" spans="1:10" ht="12.75">
      <c r="A14" s="23">
        <v>7</v>
      </c>
      <c r="B14" s="28" t="s">
        <v>28</v>
      </c>
      <c r="C14" s="66">
        <v>3082</v>
      </c>
      <c r="D14" s="64">
        <v>18.7</v>
      </c>
      <c r="E14" s="35">
        <v>56.8</v>
      </c>
      <c r="F14" s="65"/>
      <c r="G14" s="66">
        <v>4362</v>
      </c>
      <c r="H14" s="35">
        <v>19.8</v>
      </c>
      <c r="I14" s="35">
        <v>80.4</v>
      </c>
      <c r="J14" s="22"/>
    </row>
    <row r="15" spans="1:10" ht="12.75">
      <c r="A15" s="23">
        <v>8</v>
      </c>
      <c r="B15" s="28" t="s">
        <v>29</v>
      </c>
      <c r="C15" s="35">
        <v>238</v>
      </c>
      <c r="D15" s="64">
        <v>1.4</v>
      </c>
      <c r="E15" s="35">
        <v>8.3</v>
      </c>
      <c r="F15" s="65"/>
      <c r="G15" s="35">
        <v>298</v>
      </c>
      <c r="H15" s="35">
        <v>1.4</v>
      </c>
      <c r="I15" s="35">
        <v>10.4</v>
      </c>
      <c r="J15" s="22"/>
    </row>
    <row r="16" spans="1:10" ht="12.75">
      <c r="A16" s="23">
        <v>9</v>
      </c>
      <c r="B16" s="28"/>
      <c r="C16" s="17"/>
      <c r="D16" s="40"/>
      <c r="E16" s="18"/>
      <c r="F16" s="35"/>
      <c r="G16" s="17"/>
      <c r="H16" s="18"/>
      <c r="I16" s="18"/>
      <c r="J16" s="22"/>
    </row>
    <row r="17" spans="1:10" ht="12.75">
      <c r="A17" s="23">
        <v>10</v>
      </c>
      <c r="B17" s="31" t="s">
        <v>3</v>
      </c>
      <c r="C17" s="38"/>
      <c r="D17" s="41"/>
      <c r="E17" s="42"/>
      <c r="F17" s="36"/>
      <c r="G17" s="39"/>
      <c r="H17" s="45"/>
      <c r="I17" s="44"/>
      <c r="J17" s="22"/>
    </row>
    <row r="18" spans="1:10" ht="12.75">
      <c r="A18" s="23">
        <v>11</v>
      </c>
      <c r="B18" s="28" t="s">
        <v>5</v>
      </c>
      <c r="C18" s="66">
        <v>8613</v>
      </c>
      <c r="D18" s="64">
        <v>52.3</v>
      </c>
      <c r="E18" s="35">
        <v>81.5</v>
      </c>
      <c r="F18" s="65"/>
      <c r="G18" s="66">
        <v>11260</v>
      </c>
      <c r="H18" s="35">
        <v>49.4</v>
      </c>
      <c r="I18" s="35">
        <v>106.3</v>
      </c>
      <c r="J18" s="22"/>
    </row>
    <row r="19" spans="1:10" ht="12.75">
      <c r="A19" s="23">
        <v>12</v>
      </c>
      <c r="B19" s="28" t="s">
        <v>4</v>
      </c>
      <c r="C19" s="66">
        <v>7863</v>
      </c>
      <c r="D19" s="64">
        <v>47.7</v>
      </c>
      <c r="E19" s="35">
        <v>73.6</v>
      </c>
      <c r="F19" s="65"/>
      <c r="G19" s="66">
        <v>11532</v>
      </c>
      <c r="H19" s="35">
        <v>50.6</v>
      </c>
      <c r="I19" s="35">
        <v>107.9</v>
      </c>
      <c r="J19" s="22"/>
    </row>
    <row r="20" spans="1:10" ht="12.75">
      <c r="A20" s="23">
        <v>13</v>
      </c>
      <c r="B20" s="28"/>
      <c r="C20" s="17"/>
      <c r="D20" s="40"/>
      <c r="E20" s="19"/>
      <c r="F20" s="35"/>
      <c r="G20" s="17"/>
      <c r="H20" s="18"/>
      <c r="I20" s="18"/>
      <c r="J20" s="22"/>
    </row>
    <row r="21" spans="1:10" ht="12.75">
      <c r="A21" s="23">
        <v>14</v>
      </c>
      <c r="B21" s="31" t="s">
        <v>6</v>
      </c>
      <c r="C21" s="38"/>
      <c r="D21" s="41"/>
      <c r="E21" s="42"/>
      <c r="F21" s="36"/>
      <c r="G21" s="39"/>
      <c r="H21" s="45"/>
      <c r="I21" s="42"/>
      <c r="J21" s="22"/>
    </row>
    <row r="22" spans="1:10" ht="12.75">
      <c r="A22" s="23">
        <v>15</v>
      </c>
      <c r="B22" s="28" t="s">
        <v>7</v>
      </c>
      <c r="C22" s="66">
        <v>1860</v>
      </c>
      <c r="D22" s="64">
        <v>11.8</v>
      </c>
      <c r="E22" s="64">
        <v>360.6</v>
      </c>
      <c r="F22" s="35"/>
      <c r="G22" s="66">
        <v>2365</v>
      </c>
      <c r="H22" s="64">
        <v>11.2</v>
      </c>
      <c r="I22" s="35">
        <v>465.4</v>
      </c>
      <c r="J22" s="22"/>
    </row>
    <row r="23" spans="1:10" ht="12.75">
      <c r="A23" s="23">
        <v>16</v>
      </c>
      <c r="B23" s="28" t="s">
        <v>30</v>
      </c>
      <c r="C23" s="66">
        <v>13965</v>
      </c>
      <c r="D23" s="64">
        <v>88.2</v>
      </c>
      <c r="E23" s="64">
        <v>67.5</v>
      </c>
      <c r="F23" s="35"/>
      <c r="G23" s="66">
        <v>18719</v>
      </c>
      <c r="H23" s="64">
        <v>88.8</v>
      </c>
      <c r="I23" s="64">
        <v>90.4</v>
      </c>
      <c r="J23" s="22"/>
    </row>
    <row r="24" spans="1:10" ht="12.75">
      <c r="A24" s="23">
        <v>17</v>
      </c>
      <c r="B24" s="28"/>
      <c r="C24" s="17"/>
      <c r="D24" s="138"/>
      <c r="E24" s="43"/>
      <c r="F24" s="35"/>
      <c r="G24" s="17"/>
      <c r="H24" s="138"/>
      <c r="I24" s="40"/>
      <c r="J24" s="22"/>
    </row>
    <row r="25" spans="1:10" ht="12.75">
      <c r="A25" s="23">
        <v>18</v>
      </c>
      <c r="B25" s="31" t="s">
        <v>31</v>
      </c>
      <c r="C25" s="38"/>
      <c r="D25" s="44"/>
      <c r="E25" s="42"/>
      <c r="F25" s="36"/>
      <c r="G25" s="39"/>
      <c r="H25" s="42"/>
      <c r="I25" s="45"/>
      <c r="J25" s="22"/>
    </row>
    <row r="26" spans="1:10" ht="12.75">
      <c r="A26" s="23">
        <v>19</v>
      </c>
      <c r="B26" s="28" t="s">
        <v>32</v>
      </c>
      <c r="C26" s="66">
        <v>13389</v>
      </c>
      <c r="D26" s="64">
        <v>83.2</v>
      </c>
      <c r="E26" s="35">
        <v>87.2</v>
      </c>
      <c r="F26" s="65"/>
      <c r="G26" s="66">
        <v>18024</v>
      </c>
      <c r="H26" s="64">
        <v>83.7</v>
      </c>
      <c r="I26" s="35">
        <v>117.8</v>
      </c>
      <c r="J26" s="22"/>
    </row>
    <row r="27" spans="1:10" ht="12.75">
      <c r="A27" s="23">
        <v>20</v>
      </c>
      <c r="B27" s="28" t="s">
        <v>33</v>
      </c>
      <c r="C27" s="66">
        <v>2709</v>
      </c>
      <c r="D27" s="64">
        <v>16.8</v>
      </c>
      <c r="E27" s="35">
        <v>48.7</v>
      </c>
      <c r="F27" s="65"/>
      <c r="G27" s="67">
        <v>3499</v>
      </c>
      <c r="H27" s="64">
        <v>16.3</v>
      </c>
      <c r="I27" s="35">
        <v>62</v>
      </c>
      <c r="J27" s="22"/>
    </row>
    <row r="28" spans="1:10" ht="12.75">
      <c r="A28" s="23">
        <v>21</v>
      </c>
      <c r="B28" s="28"/>
      <c r="C28" s="17"/>
      <c r="D28" s="138"/>
      <c r="E28" s="18"/>
      <c r="F28" s="25"/>
      <c r="G28" s="17"/>
      <c r="H28" s="138"/>
      <c r="I28" s="19"/>
      <c r="J28" s="22"/>
    </row>
    <row r="29" spans="1:10" ht="12.75">
      <c r="A29" s="23">
        <v>22</v>
      </c>
      <c r="B29" s="31" t="s">
        <v>125</v>
      </c>
      <c r="C29" s="38"/>
      <c r="D29" s="44"/>
      <c r="E29" s="42"/>
      <c r="F29" s="36"/>
      <c r="G29" s="39"/>
      <c r="H29" s="44"/>
      <c r="I29" s="46"/>
      <c r="J29" s="22"/>
    </row>
    <row r="30" spans="1:10" ht="12.75">
      <c r="A30" s="23">
        <v>23</v>
      </c>
      <c r="B30" s="28" t="s">
        <v>34</v>
      </c>
      <c r="C30" s="35">
        <v>804</v>
      </c>
      <c r="D30" s="64">
        <v>26.8</v>
      </c>
      <c r="E30" s="35">
        <v>42.7</v>
      </c>
      <c r="F30" s="35"/>
      <c r="G30" s="66">
        <v>1038</v>
      </c>
      <c r="H30" s="35">
        <v>29.7</v>
      </c>
      <c r="I30" s="64">
        <v>53.8</v>
      </c>
      <c r="J30" s="22"/>
    </row>
    <row r="31" spans="1:10" ht="12.75">
      <c r="A31" s="23">
        <v>24</v>
      </c>
      <c r="B31" s="28" t="s">
        <v>35</v>
      </c>
      <c r="C31" s="35">
        <v>993</v>
      </c>
      <c r="D31" s="64">
        <v>36.7</v>
      </c>
      <c r="E31" s="35">
        <v>57.7</v>
      </c>
      <c r="F31" s="35"/>
      <c r="G31" s="66">
        <v>1302</v>
      </c>
      <c r="H31" s="35">
        <v>37.2</v>
      </c>
      <c r="I31" s="64">
        <v>74.8</v>
      </c>
      <c r="J31" s="22"/>
    </row>
    <row r="32" spans="1:10" ht="12.75">
      <c r="A32" s="23">
        <v>25</v>
      </c>
      <c r="B32" s="28" t="s">
        <v>36</v>
      </c>
      <c r="C32" s="35">
        <v>725</v>
      </c>
      <c r="D32" s="64">
        <v>29.7</v>
      </c>
      <c r="E32" s="35">
        <v>46.5</v>
      </c>
      <c r="F32" s="35"/>
      <c r="G32" s="35">
        <v>918</v>
      </c>
      <c r="H32" s="35">
        <v>26.3</v>
      </c>
      <c r="I32" s="35">
        <v>58.5</v>
      </c>
      <c r="J32" s="22"/>
    </row>
    <row r="33" spans="1:10" ht="12.75">
      <c r="A33" s="23">
        <v>26</v>
      </c>
      <c r="B33" s="28" t="s">
        <v>37</v>
      </c>
      <c r="C33" s="35">
        <v>187</v>
      </c>
      <c r="D33" s="64">
        <v>6.9</v>
      </c>
      <c r="E33" s="35">
        <v>57.9</v>
      </c>
      <c r="F33" s="35"/>
      <c r="G33" s="35">
        <v>241</v>
      </c>
      <c r="H33" s="35">
        <v>6.9</v>
      </c>
      <c r="I33" s="35">
        <v>72.4</v>
      </c>
      <c r="J33" s="22"/>
    </row>
    <row r="34" spans="1:10" ht="12.75">
      <c r="A34" s="23">
        <v>27</v>
      </c>
      <c r="B34" s="28"/>
      <c r="C34" s="71"/>
      <c r="D34" s="137"/>
      <c r="E34" s="73"/>
      <c r="F34" s="73"/>
      <c r="G34" s="71"/>
      <c r="H34" s="72"/>
      <c r="I34" s="73"/>
      <c r="J34" s="22"/>
    </row>
    <row r="35" spans="1:10" ht="13.5" thickBot="1">
      <c r="A35" s="24">
        <v>28</v>
      </c>
      <c r="B35" s="37" t="s">
        <v>8</v>
      </c>
      <c r="C35" s="68">
        <v>16476</v>
      </c>
      <c r="D35" s="69">
        <v>100</v>
      </c>
      <c r="E35" s="70" t="s">
        <v>48</v>
      </c>
      <c r="F35" s="70"/>
      <c r="G35" s="68">
        <v>22924</v>
      </c>
      <c r="H35" s="69">
        <v>100</v>
      </c>
      <c r="I35" s="70">
        <v>107.6</v>
      </c>
      <c r="J35" s="22"/>
    </row>
    <row r="36" spans="1:10" ht="12.75">
      <c r="A36" s="21"/>
      <c r="B36" s="21"/>
      <c r="C36" s="22"/>
      <c r="D36" s="22"/>
      <c r="E36" s="22"/>
      <c r="F36" s="2"/>
      <c r="G36" s="22"/>
      <c r="H36" s="22"/>
      <c r="I36" s="22"/>
      <c r="J36" s="22"/>
    </row>
    <row r="37" spans="1:10" ht="12.75">
      <c r="A37" s="21" t="s">
        <v>9</v>
      </c>
      <c r="B37" s="21" t="s">
        <v>39</v>
      </c>
      <c r="C37" s="22"/>
      <c r="D37" s="22"/>
      <c r="E37" s="22"/>
      <c r="F37" s="2"/>
      <c r="G37" s="22"/>
      <c r="H37" s="22"/>
      <c r="I37" s="22"/>
      <c r="J37" s="22"/>
    </row>
    <row r="38" spans="1:10" ht="12.75">
      <c r="A38" s="21" t="s">
        <v>10</v>
      </c>
      <c r="B38" s="152" t="s">
        <v>146</v>
      </c>
      <c r="C38" s="22"/>
      <c r="D38" s="22"/>
      <c r="E38" s="22"/>
      <c r="F38" s="2"/>
      <c r="G38" s="22"/>
      <c r="H38" s="22"/>
      <c r="I38" s="22"/>
      <c r="J38" s="22"/>
    </row>
    <row r="39" spans="1:10" ht="12.75">
      <c r="A39" s="21" t="s">
        <v>11</v>
      </c>
      <c r="B39" s="21" t="s">
        <v>123</v>
      </c>
      <c r="C39" s="22"/>
      <c r="D39" s="22"/>
      <c r="E39" s="22"/>
      <c r="F39" s="2"/>
      <c r="G39" s="22"/>
      <c r="H39" s="22"/>
      <c r="I39" s="22"/>
      <c r="J39" s="22"/>
    </row>
    <row r="40" spans="1:10" ht="12.75">
      <c r="A40" s="21" t="s">
        <v>132</v>
      </c>
      <c r="B40" s="21" t="s">
        <v>145</v>
      </c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62"/>
      <c r="B41" s="62" t="s">
        <v>38</v>
      </c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/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2">
    <mergeCell ref="C6:E6"/>
    <mergeCell ref="G6:I6"/>
  </mergeCells>
  <printOptions horizontalCentered="1"/>
  <pageMargins left="0.3937007874015748" right="0.3937007874015748" top="0.7874015748031497" bottom="0.984251968503937" header="0.5118110236220472" footer="0.3937007874015748"/>
  <pageSetup horizontalDpi="600" verticalDpi="600" orientation="landscape" paperSize="9" r:id="rId2"/>
  <headerFooter alignWithMargins="0">
    <oddFooter>&amp;C&amp;8Page &amp;P of &amp;N</oddFooter>
  </headerFooter>
  <rowBreaks count="1" manualBreakCount="1">
    <brk id="28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9.140625" style="5" customWidth="1"/>
    <col min="3" max="3" width="11.140625" style="5" customWidth="1"/>
    <col min="4" max="4" width="9.140625" style="5" customWidth="1"/>
    <col min="5" max="5" width="5.28125" style="5" customWidth="1"/>
    <col min="6" max="8" width="9.140625" style="5" customWidth="1"/>
    <col min="9" max="9" width="5.28125" style="5" customWidth="1"/>
    <col min="10" max="12" width="9.140625" style="5" customWidth="1"/>
    <col min="13" max="13" width="6.00390625" style="5" customWidth="1"/>
    <col min="14" max="14" width="12.8515625" style="5" customWidth="1"/>
    <col min="15" max="15" width="5.7109375" style="5" customWidth="1"/>
    <col min="16" max="16384" width="9.140625" style="5" customWidth="1"/>
  </cols>
  <sheetData>
    <row r="1" spans="1:15" ht="69.75" customHeight="1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18" customHeight="1">
      <c r="A2" s="9" t="s">
        <v>0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"/>
    </row>
    <row r="3" spans="1:15" ht="13.5" thickBot="1">
      <c r="A3" s="8" t="str">
        <f>'Table of contents'!A3</f>
        <v>9: Mental health-related Supported Accommodation Assistance Program Services (version 1.0)</v>
      </c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3.5" thickBot="1">
      <c r="A5" s="78" t="s">
        <v>143</v>
      </c>
      <c r="B5" s="78"/>
      <c r="C5" s="78"/>
      <c r="D5" s="78"/>
      <c r="E5" s="78"/>
      <c r="F5" s="78"/>
      <c r="G5" s="78"/>
      <c r="H5" s="78"/>
      <c r="I5" s="78"/>
      <c r="J5" s="78"/>
      <c r="K5" s="7"/>
      <c r="L5" s="7"/>
      <c r="M5" s="7"/>
      <c r="N5" s="7"/>
      <c r="O5" s="79"/>
    </row>
    <row r="6" spans="1:15" ht="13.5" thickBot="1">
      <c r="A6" s="23">
        <v>1</v>
      </c>
      <c r="B6" s="79"/>
      <c r="C6" s="79"/>
      <c r="D6" s="173" t="s">
        <v>4</v>
      </c>
      <c r="E6" s="173"/>
      <c r="F6" s="173"/>
      <c r="G6" s="81"/>
      <c r="H6" s="173" t="s">
        <v>5</v>
      </c>
      <c r="I6" s="173"/>
      <c r="J6" s="173"/>
      <c r="K6" s="80"/>
      <c r="L6" s="173" t="s">
        <v>61</v>
      </c>
      <c r="M6" s="174"/>
      <c r="N6" s="174"/>
      <c r="O6" s="2"/>
    </row>
    <row r="7" spans="1:15" ht="12.75">
      <c r="A7" s="23">
        <v>2</v>
      </c>
      <c r="B7" s="79"/>
      <c r="C7" s="79"/>
      <c r="D7" s="91" t="s">
        <v>54</v>
      </c>
      <c r="E7" s="82"/>
      <c r="F7" s="91" t="s">
        <v>55</v>
      </c>
      <c r="G7" s="81"/>
      <c r="H7" s="91" t="s">
        <v>54</v>
      </c>
      <c r="I7" s="82"/>
      <c r="J7" s="91" t="s">
        <v>55</v>
      </c>
      <c r="K7" s="2"/>
      <c r="L7" s="91" t="s">
        <v>54</v>
      </c>
      <c r="M7" s="82"/>
      <c r="N7" s="91" t="s">
        <v>55</v>
      </c>
      <c r="O7" s="2"/>
    </row>
    <row r="8" spans="1:15" ht="12.75">
      <c r="A8" s="23">
        <v>3</v>
      </c>
      <c r="B8" s="83" t="s">
        <v>1</v>
      </c>
      <c r="C8" s="2"/>
      <c r="D8" s="2"/>
      <c r="E8" s="2"/>
      <c r="F8" s="92"/>
      <c r="G8" s="2"/>
      <c r="H8" s="92"/>
      <c r="I8" s="2"/>
      <c r="J8" s="92"/>
      <c r="K8" s="2"/>
      <c r="L8" s="92"/>
      <c r="M8" s="2"/>
      <c r="N8" s="92"/>
      <c r="O8" s="2"/>
    </row>
    <row r="9" spans="1:15" ht="12.75">
      <c r="A9" s="23">
        <v>4</v>
      </c>
      <c r="B9" s="84" t="s">
        <v>56</v>
      </c>
      <c r="C9" s="84"/>
      <c r="D9" s="85">
        <v>1516</v>
      </c>
      <c r="E9" s="2"/>
      <c r="F9" s="93">
        <v>18.750773036487324</v>
      </c>
      <c r="G9" s="2"/>
      <c r="H9" s="95">
        <v>1394</v>
      </c>
      <c r="I9" s="2"/>
      <c r="J9" s="93">
        <v>17.241805813234386</v>
      </c>
      <c r="K9" s="2"/>
      <c r="L9" s="95">
        <v>2925</v>
      </c>
      <c r="M9" s="2"/>
      <c r="N9" s="93">
        <v>36.178107606679035</v>
      </c>
      <c r="O9" s="2"/>
    </row>
    <row r="10" spans="1:15" ht="12.75">
      <c r="A10" s="23">
        <v>5</v>
      </c>
      <c r="B10" s="84" t="s">
        <v>57</v>
      </c>
      <c r="C10" s="84"/>
      <c r="D10" s="85">
        <v>1622</v>
      </c>
      <c r="E10" s="2"/>
      <c r="F10" s="93">
        <v>20.061842918985775</v>
      </c>
      <c r="G10" s="2"/>
      <c r="H10" s="95">
        <v>1584</v>
      </c>
      <c r="I10" s="2"/>
      <c r="J10" s="93">
        <v>19.591836734693878</v>
      </c>
      <c r="K10" s="2"/>
      <c r="L10" s="95">
        <v>3229</v>
      </c>
      <c r="M10" s="2"/>
      <c r="N10" s="93">
        <v>39.938157081014225</v>
      </c>
      <c r="O10" s="2"/>
    </row>
    <row r="11" spans="1:15" ht="12.75">
      <c r="A11" s="23">
        <v>6</v>
      </c>
      <c r="B11" s="84" t="s">
        <v>58</v>
      </c>
      <c r="C11" s="84"/>
      <c r="D11" s="85">
        <v>457</v>
      </c>
      <c r="E11" s="2"/>
      <c r="F11" s="93">
        <v>5.6524427952999385</v>
      </c>
      <c r="G11" s="2"/>
      <c r="H11" s="95">
        <v>454</v>
      </c>
      <c r="I11" s="2"/>
      <c r="J11" s="93">
        <v>5.615337043908473</v>
      </c>
      <c r="K11" s="2"/>
      <c r="L11" s="95">
        <v>913</v>
      </c>
      <c r="M11" s="2"/>
      <c r="N11" s="93">
        <v>11.292517006802722</v>
      </c>
      <c r="O11" s="2"/>
    </row>
    <row r="12" spans="1:15" ht="12.75">
      <c r="A12" s="23">
        <v>7</v>
      </c>
      <c r="B12" s="84" t="s">
        <v>59</v>
      </c>
      <c r="C12" s="84"/>
      <c r="D12" s="85">
        <v>174</v>
      </c>
      <c r="E12" s="2"/>
      <c r="F12" s="93">
        <v>2.152133580705009</v>
      </c>
      <c r="G12" s="2"/>
      <c r="H12" s="95">
        <v>214</v>
      </c>
      <c r="I12" s="2"/>
      <c r="J12" s="93">
        <v>2.6468769325912183</v>
      </c>
      <c r="K12" s="2"/>
      <c r="L12" s="95">
        <v>390</v>
      </c>
      <c r="M12" s="2"/>
      <c r="N12" s="93">
        <v>4.823747680890538</v>
      </c>
      <c r="O12" s="2"/>
    </row>
    <row r="13" spans="1:15" ht="12.75">
      <c r="A13" s="23">
        <v>8</v>
      </c>
      <c r="B13" s="84" t="s">
        <v>60</v>
      </c>
      <c r="C13" s="84"/>
      <c r="D13" s="85">
        <v>286</v>
      </c>
      <c r="E13" s="2"/>
      <c r="F13" s="93">
        <v>3.537414965986395</v>
      </c>
      <c r="G13" s="2"/>
      <c r="H13" s="95">
        <v>293</v>
      </c>
      <c r="I13" s="2"/>
      <c r="J13" s="93">
        <v>3.623995052566481</v>
      </c>
      <c r="K13" s="2"/>
      <c r="L13" s="95">
        <v>628</v>
      </c>
      <c r="M13" s="2"/>
      <c r="N13" s="93">
        <v>7.767470624613482</v>
      </c>
      <c r="O13" s="2"/>
    </row>
    <row r="14" spans="1:15" ht="13.5" thickBot="1">
      <c r="A14" s="30">
        <v>9</v>
      </c>
      <c r="B14" s="86" t="s">
        <v>8</v>
      </c>
      <c r="C14" s="86"/>
      <c r="D14" s="87">
        <v>4055</v>
      </c>
      <c r="E14" s="12"/>
      <c r="F14" s="94">
        <v>50.15460729746444</v>
      </c>
      <c r="G14" s="12"/>
      <c r="H14" s="96">
        <v>3939</v>
      </c>
      <c r="I14" s="12"/>
      <c r="J14" s="94">
        <v>48.71985157699443</v>
      </c>
      <c r="K14" s="12"/>
      <c r="L14" s="96">
        <v>8085</v>
      </c>
      <c r="M14" s="12"/>
      <c r="N14" s="94">
        <v>100</v>
      </c>
      <c r="O14" s="2"/>
    </row>
    <row r="15" spans="1:29" s="90" customFormat="1" ht="17.25" customHeight="1">
      <c r="A15" s="89" t="s">
        <v>9</v>
      </c>
      <c r="B15" s="89" t="s">
        <v>62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15" ht="12.75">
      <c r="A16" s="2"/>
      <c r="B16" s="63" t="s">
        <v>38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</row>
  </sheetData>
  <sheetProtection/>
  <mergeCells count="3">
    <mergeCell ref="D6:F6"/>
    <mergeCell ref="H6:J6"/>
    <mergeCell ref="L6:N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21.140625" style="5" customWidth="1"/>
    <col min="3" max="3" width="11.140625" style="5" customWidth="1"/>
    <col min="4" max="8" width="9.140625" style="5" customWidth="1"/>
    <col min="9" max="9" width="8.7109375" style="5" customWidth="1"/>
    <col min="10" max="10" width="4.00390625" style="5" customWidth="1"/>
    <col min="11" max="16384" width="9.140625" style="5" customWidth="1"/>
  </cols>
  <sheetData>
    <row r="1" spans="1:10" ht="69.75" customHeight="1">
      <c r="A1" s="1"/>
      <c r="B1" s="1"/>
      <c r="C1" s="1"/>
      <c r="D1" s="3"/>
      <c r="E1" s="3"/>
      <c r="F1" s="3"/>
      <c r="G1" s="3"/>
      <c r="H1" s="3"/>
      <c r="I1" s="3"/>
      <c r="J1" s="2"/>
    </row>
    <row r="2" spans="1:10" ht="18" customHeight="1">
      <c r="A2" s="9" t="s">
        <v>0</v>
      </c>
      <c r="B2" s="10"/>
      <c r="C2" s="10"/>
      <c r="D2" s="11"/>
      <c r="E2" s="11"/>
      <c r="F2" s="11"/>
      <c r="G2" s="11"/>
      <c r="H2" s="11"/>
      <c r="I2" s="11"/>
      <c r="J2" s="2"/>
    </row>
    <row r="3" spans="1:10" ht="13.5" thickBot="1">
      <c r="A3" s="8" t="str">
        <f>'Table of contents'!A3</f>
        <v>9: Mental health-related Supported Accommodation Assistance Program Services (version 1.0)</v>
      </c>
      <c r="B3" s="7"/>
      <c r="C3" s="7"/>
      <c r="D3" s="7"/>
      <c r="E3" s="7"/>
      <c r="F3" s="8"/>
      <c r="G3" s="7"/>
      <c r="H3" s="7"/>
      <c r="I3" s="7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3.5" thickBot="1">
      <c r="A5" s="88" t="s">
        <v>142</v>
      </c>
      <c r="B5" s="29"/>
      <c r="C5" s="29"/>
      <c r="D5" s="29"/>
      <c r="E5" s="29"/>
      <c r="F5" s="20"/>
      <c r="G5" s="20"/>
      <c r="H5" s="20"/>
      <c r="I5" s="20"/>
      <c r="J5" s="2"/>
    </row>
    <row r="6" spans="1:10" ht="13.5" thickBot="1">
      <c r="A6" s="161"/>
      <c r="B6" s="164"/>
      <c r="C6" s="164"/>
      <c r="D6" s="164"/>
      <c r="E6" s="165" t="s">
        <v>54</v>
      </c>
      <c r="F6" s="166"/>
      <c r="G6" s="166"/>
      <c r="H6" s="165" t="s">
        <v>55</v>
      </c>
      <c r="I6" s="27"/>
      <c r="J6" s="2"/>
    </row>
    <row r="7" spans="1:10" ht="14.25" customHeight="1">
      <c r="A7" s="23">
        <v>1</v>
      </c>
      <c r="B7" s="163" t="s">
        <v>63</v>
      </c>
      <c r="C7" s="163"/>
      <c r="D7" s="162"/>
      <c r="E7" s="162"/>
      <c r="F7" s="162"/>
      <c r="G7" s="162"/>
      <c r="H7" s="162"/>
      <c r="I7" s="2"/>
      <c r="J7" s="2"/>
    </row>
    <row r="8" spans="1:10" ht="12.75">
      <c r="A8" s="23">
        <v>2</v>
      </c>
      <c r="B8" s="110" t="s">
        <v>71</v>
      </c>
      <c r="C8" s="2"/>
      <c r="D8" s="79"/>
      <c r="E8" s="98">
        <v>169</v>
      </c>
      <c r="F8" s="79"/>
      <c r="G8" s="2"/>
      <c r="H8" s="111">
        <v>0.7372186354911883</v>
      </c>
      <c r="I8" s="2"/>
      <c r="J8" s="2"/>
    </row>
    <row r="9" spans="1:10" ht="12.75">
      <c r="A9" s="23">
        <v>3</v>
      </c>
      <c r="B9" s="110" t="s">
        <v>69</v>
      </c>
      <c r="C9" s="2"/>
      <c r="D9" s="79"/>
      <c r="E9" s="98">
        <v>278</v>
      </c>
      <c r="F9" s="79"/>
      <c r="G9" s="2"/>
      <c r="H9" s="111">
        <v>1.2127028441807712</v>
      </c>
      <c r="I9" s="2"/>
      <c r="J9" s="2"/>
    </row>
    <row r="10" spans="1:10" ht="12.75">
      <c r="A10" s="23">
        <v>4</v>
      </c>
      <c r="B10" s="110" t="s">
        <v>87</v>
      </c>
      <c r="C10" s="2"/>
      <c r="D10" s="79"/>
      <c r="E10" s="98">
        <v>565</v>
      </c>
      <c r="F10" s="79"/>
      <c r="G10" s="2"/>
      <c r="H10" s="111">
        <v>2.4646658523817835</v>
      </c>
      <c r="I10" s="2"/>
      <c r="J10" s="2"/>
    </row>
    <row r="11" spans="1:10" ht="12.75">
      <c r="A11" s="23">
        <v>5</v>
      </c>
      <c r="B11" s="110" t="s">
        <v>70</v>
      </c>
      <c r="C11" s="2"/>
      <c r="D11" s="79"/>
      <c r="E11" s="98">
        <v>642</v>
      </c>
      <c r="F11" s="79"/>
      <c r="G11" s="2"/>
      <c r="H11" s="111">
        <v>2.8005583667771767</v>
      </c>
      <c r="I11" s="2"/>
      <c r="J11" s="2"/>
    </row>
    <row r="12" spans="1:10" ht="12.75">
      <c r="A12" s="23">
        <v>6</v>
      </c>
      <c r="B12" s="110" t="s">
        <v>72</v>
      </c>
      <c r="C12" s="2"/>
      <c r="D12" s="79"/>
      <c r="E12" s="98">
        <v>970</v>
      </c>
      <c r="F12" s="79"/>
      <c r="G12" s="2"/>
      <c r="H12" s="111">
        <v>4.2313732332926195</v>
      </c>
      <c r="I12" s="2"/>
      <c r="J12" s="2"/>
    </row>
    <row r="13" spans="1:10" ht="12.75">
      <c r="A13" s="23">
        <v>7</v>
      </c>
      <c r="B13" s="110" t="s">
        <v>67</v>
      </c>
      <c r="C13" s="2"/>
      <c r="D13" s="79"/>
      <c r="E13" s="98">
        <v>2037</v>
      </c>
      <c r="F13" s="79"/>
      <c r="G13" s="2"/>
      <c r="H13" s="111">
        <v>8.8858837899145</v>
      </c>
      <c r="I13" s="2"/>
      <c r="J13" s="2"/>
    </row>
    <row r="14" spans="1:10" ht="12.75">
      <c r="A14" s="23">
        <v>8</v>
      </c>
      <c r="B14" s="110" t="s">
        <v>64</v>
      </c>
      <c r="C14" s="2"/>
      <c r="D14" s="79"/>
      <c r="E14" s="98">
        <v>2278</v>
      </c>
      <c r="F14" s="79"/>
      <c r="G14" s="2"/>
      <c r="H14" s="111">
        <v>9.937183737567615</v>
      </c>
      <c r="I14" s="2"/>
      <c r="J14" s="2"/>
    </row>
    <row r="15" spans="1:10" ht="12.75">
      <c r="A15" s="23">
        <v>9</v>
      </c>
      <c r="B15" s="110" t="s">
        <v>66</v>
      </c>
      <c r="C15" s="2"/>
      <c r="D15" s="79"/>
      <c r="E15" s="98">
        <v>3424</v>
      </c>
      <c r="F15" s="79"/>
      <c r="G15" s="2"/>
      <c r="H15" s="111">
        <v>14.936311289478276</v>
      </c>
      <c r="I15" s="2"/>
      <c r="J15" s="2"/>
    </row>
    <row r="16" spans="1:10" ht="12.75">
      <c r="A16" s="23">
        <v>10</v>
      </c>
      <c r="B16" s="110" t="s">
        <v>65</v>
      </c>
      <c r="C16" s="2"/>
      <c r="D16" s="79"/>
      <c r="E16" s="98">
        <v>4319</v>
      </c>
      <c r="F16" s="79"/>
      <c r="G16" s="2"/>
      <c r="H16" s="111">
        <v>18.84051648926889</v>
      </c>
      <c r="I16" s="2"/>
      <c r="J16" s="2"/>
    </row>
    <row r="17" spans="1:10" ht="12.75">
      <c r="A17" s="23">
        <v>11</v>
      </c>
      <c r="B17" s="110" t="s">
        <v>68</v>
      </c>
      <c r="C17" s="2"/>
      <c r="D17" s="79"/>
      <c r="E17" s="98">
        <v>8242</v>
      </c>
      <c r="F17" s="79"/>
      <c r="G17" s="2"/>
      <c r="H17" s="111">
        <v>35.95358576164718</v>
      </c>
      <c r="I17" s="2"/>
      <c r="J17" s="2"/>
    </row>
    <row r="18" spans="1:10" ht="13.5" thickBot="1">
      <c r="A18" s="30">
        <v>12</v>
      </c>
      <c r="B18" s="114" t="s">
        <v>8</v>
      </c>
      <c r="C18" s="99"/>
      <c r="D18" s="7"/>
      <c r="E18" s="112">
        <v>22924</v>
      </c>
      <c r="F18" s="7"/>
      <c r="G18" s="100"/>
      <c r="H18" s="113">
        <v>100</v>
      </c>
      <c r="I18" s="7"/>
      <c r="J18" s="79"/>
    </row>
    <row r="19" spans="1:10" ht="12.75">
      <c r="A19" s="79"/>
      <c r="B19" s="105"/>
      <c r="C19" s="106"/>
      <c r="D19" s="79"/>
      <c r="E19" s="107"/>
      <c r="F19" s="79"/>
      <c r="G19" s="108"/>
      <c r="H19" s="109"/>
      <c r="I19" s="79"/>
      <c r="J19" s="79"/>
    </row>
    <row r="20" spans="1:10" ht="14.25" customHeight="1">
      <c r="A20" s="2"/>
      <c r="B20" s="63" t="s">
        <v>38</v>
      </c>
      <c r="C20" s="2"/>
      <c r="D20" s="2"/>
      <c r="E20" s="2"/>
      <c r="F20" s="2"/>
      <c r="G20" s="2"/>
      <c r="H20" s="2"/>
      <c r="I20" s="2"/>
      <c r="J20" s="2"/>
    </row>
    <row r="21" spans="1:10" ht="12.75">
      <c r="A21" s="151"/>
      <c r="B21" s="151"/>
      <c r="C21" s="151"/>
      <c r="D21" s="151"/>
      <c r="E21" s="151"/>
      <c r="F21" s="151"/>
      <c r="G21" s="151"/>
      <c r="H21" s="151"/>
      <c r="I21" s="151"/>
      <c r="J21" s="151"/>
    </row>
    <row r="22" spans="1:10" ht="12.75">
      <c r="A22" s="6"/>
      <c r="D22" s="6"/>
      <c r="E22" s="115"/>
      <c r="F22" s="115"/>
      <c r="G22" s="115"/>
      <c r="H22" s="115"/>
      <c r="I22" s="115"/>
      <c r="J22" s="6"/>
    </row>
    <row r="23" spans="1:10" ht="12.75">
      <c r="A23" s="6"/>
      <c r="D23" s="6"/>
      <c r="E23" s="6"/>
      <c r="F23" s="6"/>
      <c r="G23" s="6"/>
      <c r="H23" s="6"/>
      <c r="I23" s="6"/>
      <c r="J23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31.421875" style="5" customWidth="1"/>
    <col min="3" max="3" width="11.140625" style="5" customWidth="1"/>
    <col min="4" max="7" width="9.140625" style="5" customWidth="1"/>
    <col min="8" max="8" width="2.421875" style="5" customWidth="1"/>
    <col min="9" max="16384" width="9.140625" style="5" customWidth="1"/>
  </cols>
  <sheetData>
    <row r="1" spans="1:8" ht="69.75" customHeight="1">
      <c r="A1" s="1"/>
      <c r="B1" s="1"/>
      <c r="C1" s="1"/>
      <c r="D1" s="3"/>
      <c r="E1" s="3"/>
      <c r="F1" s="3"/>
      <c r="G1" s="3"/>
      <c r="H1" s="2"/>
    </row>
    <row r="2" spans="1:8" ht="18" customHeight="1">
      <c r="A2" s="9" t="s">
        <v>0</v>
      </c>
      <c r="B2" s="10"/>
      <c r="C2" s="10"/>
      <c r="D2" s="11"/>
      <c r="E2" s="11"/>
      <c r="F2" s="11"/>
      <c r="G2" s="11"/>
      <c r="H2" s="2"/>
    </row>
    <row r="3" spans="1:8" ht="13.5" thickBot="1">
      <c r="A3" s="8" t="str">
        <f>'Table of contents'!A3</f>
        <v>9: Mental health-related Supported Accommodation Assistance Program Services (version 1.0)</v>
      </c>
      <c r="B3" s="7"/>
      <c r="C3" s="7"/>
      <c r="D3" s="7"/>
      <c r="E3" s="7"/>
      <c r="F3" s="8"/>
      <c r="G3" s="7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3.5" thickBot="1">
      <c r="A5" s="88" t="s">
        <v>141</v>
      </c>
      <c r="B5" s="29"/>
      <c r="C5" s="29"/>
      <c r="D5" s="29"/>
      <c r="E5" s="29"/>
      <c r="F5" s="20"/>
      <c r="G5" s="20"/>
      <c r="H5" s="2"/>
    </row>
    <row r="6" spans="1:8" ht="12.75">
      <c r="A6" s="23">
        <v>1</v>
      </c>
      <c r="B6" s="157" t="s">
        <v>73</v>
      </c>
      <c r="C6" s="155"/>
      <c r="D6" s="158"/>
      <c r="E6" s="159" t="s">
        <v>54</v>
      </c>
      <c r="F6" s="155"/>
      <c r="G6" s="160" t="s">
        <v>55</v>
      </c>
      <c r="H6" s="2"/>
    </row>
    <row r="7" spans="1:8" ht="12.75">
      <c r="A7" s="23">
        <v>2</v>
      </c>
      <c r="B7" s="116" t="s">
        <v>76</v>
      </c>
      <c r="C7" s="2"/>
      <c r="D7" s="2"/>
      <c r="E7" s="117">
        <v>126</v>
      </c>
      <c r="F7" s="2"/>
      <c r="G7" s="103">
        <v>0.5496422962833711</v>
      </c>
      <c r="H7" s="2"/>
    </row>
    <row r="8" spans="1:8" ht="12.75">
      <c r="A8" s="23">
        <v>3</v>
      </c>
      <c r="B8" s="116" t="s">
        <v>85</v>
      </c>
      <c r="C8" s="2"/>
      <c r="D8" s="2"/>
      <c r="E8" s="117">
        <v>460</v>
      </c>
      <c r="F8" s="2"/>
      <c r="G8" s="103">
        <v>2.006630605478974</v>
      </c>
      <c r="H8" s="2"/>
    </row>
    <row r="9" spans="1:8" ht="12.75">
      <c r="A9" s="23">
        <v>4</v>
      </c>
      <c r="B9" s="116" t="s">
        <v>82</v>
      </c>
      <c r="C9" s="2"/>
      <c r="D9" s="2"/>
      <c r="E9" s="117">
        <v>532</v>
      </c>
      <c r="F9" s="2"/>
      <c r="G9" s="103">
        <v>2.3207119176409003</v>
      </c>
      <c r="H9" s="2"/>
    </row>
    <row r="10" spans="1:8" ht="12.75">
      <c r="A10" s="23">
        <v>5</v>
      </c>
      <c r="B10" s="116" t="s">
        <v>75</v>
      </c>
      <c r="C10" s="2"/>
      <c r="D10" s="2"/>
      <c r="E10" s="117">
        <v>915</v>
      </c>
      <c r="F10" s="2"/>
      <c r="G10" s="103">
        <v>3.991450008724481</v>
      </c>
      <c r="H10" s="2"/>
    </row>
    <row r="11" spans="1:8" ht="12.75">
      <c r="A11" s="23">
        <v>6</v>
      </c>
      <c r="B11" s="116" t="s">
        <v>77</v>
      </c>
      <c r="C11" s="2"/>
      <c r="D11" s="2"/>
      <c r="E11" s="117">
        <v>964</v>
      </c>
      <c r="F11" s="2"/>
      <c r="G11" s="103">
        <v>4.2051997906124585</v>
      </c>
      <c r="H11" s="2"/>
    </row>
    <row r="12" spans="1:8" ht="12.75">
      <c r="A12" s="23">
        <v>7</v>
      </c>
      <c r="B12" s="116" t="s">
        <v>83</v>
      </c>
      <c r="C12" s="2"/>
      <c r="D12" s="2"/>
      <c r="E12" s="117">
        <v>1131</v>
      </c>
      <c r="F12" s="2"/>
      <c r="G12" s="103">
        <v>4.93369394521026</v>
      </c>
      <c r="H12" s="2"/>
    </row>
    <row r="13" spans="1:8" ht="12.75">
      <c r="A13" s="23">
        <v>8</v>
      </c>
      <c r="B13" s="116" t="s">
        <v>79</v>
      </c>
      <c r="C13" s="2"/>
      <c r="D13" s="2"/>
      <c r="E13" s="117">
        <v>1182</v>
      </c>
      <c r="F13" s="2"/>
      <c r="G13" s="103">
        <v>5.156168207991625</v>
      </c>
      <c r="H13" s="2"/>
    </row>
    <row r="14" spans="1:8" ht="12.75">
      <c r="A14" s="23">
        <v>9</v>
      </c>
      <c r="B14" s="116" t="s">
        <v>80</v>
      </c>
      <c r="C14" s="2"/>
      <c r="D14" s="2"/>
      <c r="E14" s="117">
        <v>1229</v>
      </c>
      <c r="F14" s="2"/>
      <c r="G14" s="103">
        <v>5.361193508986215</v>
      </c>
      <c r="H14" s="2"/>
    </row>
    <row r="15" spans="1:8" ht="12.75">
      <c r="A15" s="23">
        <v>10</v>
      </c>
      <c r="B15" s="116" t="s">
        <v>81</v>
      </c>
      <c r="C15" s="2"/>
      <c r="D15" s="2"/>
      <c r="E15" s="117">
        <v>1244</v>
      </c>
      <c r="F15" s="2"/>
      <c r="G15" s="103">
        <v>5.426627115686617</v>
      </c>
      <c r="H15" s="2"/>
    </row>
    <row r="16" spans="1:8" ht="12.75">
      <c r="A16" s="23">
        <v>11</v>
      </c>
      <c r="B16" s="116" t="s">
        <v>84</v>
      </c>
      <c r="C16" s="2"/>
      <c r="D16" s="2"/>
      <c r="E16" s="117">
        <v>1890</v>
      </c>
      <c r="F16" s="2"/>
      <c r="G16" s="103">
        <v>8.244634444250567</v>
      </c>
      <c r="H16" s="2"/>
    </row>
    <row r="17" spans="1:8" ht="12.75">
      <c r="A17" s="23">
        <v>12</v>
      </c>
      <c r="B17" s="116" t="s">
        <v>78</v>
      </c>
      <c r="C17" s="2"/>
      <c r="D17" s="2"/>
      <c r="E17" s="117">
        <v>2039</v>
      </c>
      <c r="F17" s="2"/>
      <c r="G17" s="103">
        <v>8.894608270807886</v>
      </c>
      <c r="H17" s="2"/>
    </row>
    <row r="18" spans="1:8" ht="12.75">
      <c r="A18" s="23">
        <v>13</v>
      </c>
      <c r="B18" s="116" t="s">
        <v>74</v>
      </c>
      <c r="C18" s="2"/>
      <c r="D18" s="2"/>
      <c r="E18" s="117">
        <v>8780</v>
      </c>
      <c r="F18" s="2"/>
      <c r="G18" s="103">
        <v>38.30047112196824</v>
      </c>
      <c r="H18" s="2"/>
    </row>
    <row r="19" spans="1:8" ht="12.75">
      <c r="A19" s="23">
        <v>14</v>
      </c>
      <c r="B19" s="116"/>
      <c r="C19" s="2"/>
      <c r="D19" s="2"/>
      <c r="E19" s="117"/>
      <c r="F19" s="2"/>
      <c r="G19" s="103"/>
      <c r="H19" s="2"/>
    </row>
    <row r="20" spans="1:8" ht="12.75">
      <c r="A20" s="23">
        <v>15</v>
      </c>
      <c r="B20" s="119" t="s">
        <v>88</v>
      </c>
      <c r="C20" s="118"/>
      <c r="D20" s="118"/>
      <c r="E20" s="120">
        <v>20492</v>
      </c>
      <c r="F20" s="2"/>
      <c r="G20" s="121">
        <v>89.3910312336416</v>
      </c>
      <c r="H20" s="2"/>
    </row>
    <row r="21" spans="1:8" ht="12.75">
      <c r="A21" s="23">
        <v>16</v>
      </c>
      <c r="B21" s="101" t="s">
        <v>86</v>
      </c>
      <c r="C21" s="2"/>
      <c r="D21" s="2"/>
      <c r="E21" s="102">
        <v>2432</v>
      </c>
      <c r="F21" s="2"/>
      <c r="G21" s="103">
        <v>10.6</v>
      </c>
      <c r="H21" s="2"/>
    </row>
    <row r="22" spans="1:8" ht="13.5" thickBot="1">
      <c r="A22" s="30">
        <v>17</v>
      </c>
      <c r="B22" s="86" t="s">
        <v>8</v>
      </c>
      <c r="C22" s="7"/>
      <c r="D22" s="87"/>
      <c r="E22" s="87">
        <v>22924</v>
      </c>
      <c r="F22" s="7"/>
      <c r="G22" s="104">
        <v>99.99103123364159</v>
      </c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63" t="s">
        <v>38</v>
      </c>
      <c r="C24" s="2"/>
      <c r="D24" s="2"/>
      <c r="E24" s="2"/>
      <c r="F24" s="2"/>
      <c r="G24" s="2"/>
      <c r="H24" s="2"/>
    </row>
    <row r="25" spans="1:8" ht="12.75">
      <c r="A25" s="151"/>
      <c r="B25" s="151"/>
      <c r="C25" s="151"/>
      <c r="D25" s="151"/>
      <c r="E25" s="151"/>
      <c r="F25" s="151"/>
      <c r="G25" s="151"/>
      <c r="H25" s="15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9.140625" style="5" customWidth="1"/>
    <col min="3" max="3" width="11.140625" style="5" customWidth="1"/>
    <col min="4" max="11" width="9.140625" style="5" customWidth="1"/>
    <col min="12" max="12" width="12.140625" style="5" customWidth="1"/>
    <col min="13" max="13" width="5.7109375" style="5" customWidth="1"/>
    <col min="14" max="16384" width="9.140625" style="5" customWidth="1"/>
  </cols>
  <sheetData>
    <row r="1" spans="1:13" ht="69.75" customHeight="1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2"/>
    </row>
    <row r="2" spans="1:13" ht="18" customHeight="1">
      <c r="A2" s="9" t="s">
        <v>0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2"/>
    </row>
    <row r="3" spans="1:13" ht="13.5" thickBot="1">
      <c r="A3" s="8" t="str">
        <f>'Table of contents'!A3</f>
        <v>9: Mental health-related Supported Accommodation Assistance Program Services (version 1.0)</v>
      </c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Bot="1">
      <c r="A5" s="88" t="s">
        <v>140</v>
      </c>
      <c r="B5" s="29"/>
      <c r="C5" s="29"/>
      <c r="D5" s="29"/>
      <c r="E5" s="29"/>
      <c r="F5" s="20"/>
      <c r="G5" s="20"/>
      <c r="H5" s="7"/>
      <c r="I5" s="7"/>
      <c r="J5" s="7"/>
      <c r="K5" s="7"/>
      <c r="L5" s="7"/>
      <c r="M5" s="2"/>
    </row>
    <row r="6" spans="1:13" ht="12.75">
      <c r="A6" s="23">
        <v>1</v>
      </c>
      <c r="B6" s="154" t="s">
        <v>99</v>
      </c>
      <c r="C6" s="154"/>
      <c r="D6" s="155"/>
      <c r="E6" s="155"/>
      <c r="F6" s="155"/>
      <c r="G6" s="155"/>
      <c r="H6" s="156" t="s">
        <v>54</v>
      </c>
      <c r="I6" s="155"/>
      <c r="J6" s="155"/>
      <c r="K6" s="155"/>
      <c r="L6" s="156" t="s">
        <v>55</v>
      </c>
      <c r="M6" s="2"/>
    </row>
    <row r="7" spans="1:13" ht="12.75">
      <c r="A7" s="23">
        <v>2</v>
      </c>
      <c r="B7" s="122" t="s">
        <v>89</v>
      </c>
      <c r="C7" s="84"/>
      <c r="D7" s="2"/>
      <c r="E7" s="2"/>
      <c r="F7" s="2"/>
      <c r="G7" s="2"/>
      <c r="H7" s="98">
        <v>454</v>
      </c>
      <c r="I7" s="2"/>
      <c r="J7" s="2"/>
      <c r="K7" s="2"/>
      <c r="L7" s="124">
        <v>1.98045716279881</v>
      </c>
      <c r="M7" s="2"/>
    </row>
    <row r="8" spans="1:13" ht="12.75">
      <c r="A8" s="23">
        <v>3</v>
      </c>
      <c r="B8" s="123" t="s">
        <v>90</v>
      </c>
      <c r="C8" s="84"/>
      <c r="D8" s="2"/>
      <c r="E8" s="2"/>
      <c r="F8" s="2"/>
      <c r="G8" s="2"/>
      <c r="H8" s="98">
        <v>681</v>
      </c>
      <c r="I8" s="2"/>
      <c r="J8" s="2"/>
      <c r="K8" s="2"/>
      <c r="L8" s="124">
        <v>2.9706857441982204</v>
      </c>
      <c r="M8" s="2"/>
    </row>
    <row r="9" spans="1:13" ht="12.75">
      <c r="A9" s="23">
        <v>4</v>
      </c>
      <c r="B9" s="123" t="s">
        <v>71</v>
      </c>
      <c r="C9" s="84"/>
      <c r="D9" s="2"/>
      <c r="E9" s="2"/>
      <c r="F9" s="2"/>
      <c r="G9" s="2"/>
      <c r="H9" s="98">
        <v>857</v>
      </c>
      <c r="I9" s="2"/>
      <c r="J9" s="2"/>
      <c r="K9" s="2"/>
      <c r="L9" s="124">
        <v>3.7384400628162626</v>
      </c>
      <c r="M9" s="2"/>
    </row>
    <row r="10" spans="1:13" ht="12.75">
      <c r="A10" s="23">
        <v>5</v>
      </c>
      <c r="B10" s="122" t="s">
        <v>91</v>
      </c>
      <c r="C10" s="84"/>
      <c r="D10" s="2"/>
      <c r="E10" s="2"/>
      <c r="F10" s="2"/>
      <c r="G10" s="2"/>
      <c r="H10" s="98">
        <v>1272</v>
      </c>
      <c r="I10" s="2"/>
      <c r="J10" s="2"/>
      <c r="K10" s="2"/>
      <c r="L10" s="124">
        <v>5.548769848194032</v>
      </c>
      <c r="M10" s="2"/>
    </row>
    <row r="11" spans="1:13" ht="12.75">
      <c r="A11" s="23">
        <v>6</v>
      </c>
      <c r="B11" s="123" t="s">
        <v>92</v>
      </c>
      <c r="C11" s="84"/>
      <c r="D11" s="2"/>
      <c r="E11" s="2"/>
      <c r="F11" s="2"/>
      <c r="G11" s="2"/>
      <c r="H11" s="98">
        <v>1467</v>
      </c>
      <c r="I11" s="2"/>
      <c r="J11" s="2"/>
      <c r="K11" s="2"/>
      <c r="L11" s="124">
        <v>6.39940673529925</v>
      </c>
      <c r="M11" s="2"/>
    </row>
    <row r="12" spans="1:13" ht="12.75">
      <c r="A12" s="23">
        <v>7</v>
      </c>
      <c r="B12" s="123" t="s">
        <v>93</v>
      </c>
      <c r="C12" s="84"/>
      <c r="D12" s="2"/>
      <c r="E12" s="2"/>
      <c r="F12" s="2"/>
      <c r="G12" s="2"/>
      <c r="H12" s="98">
        <v>1686</v>
      </c>
      <c r="I12" s="2"/>
      <c r="J12" s="2"/>
      <c r="K12" s="2"/>
      <c r="L12" s="124">
        <v>7.354737393125109</v>
      </c>
      <c r="M12" s="2"/>
    </row>
    <row r="13" spans="1:13" ht="12.75">
      <c r="A13" s="23">
        <v>8</v>
      </c>
      <c r="B13" s="123" t="s">
        <v>94</v>
      </c>
      <c r="C13" s="84"/>
      <c r="D13" s="2"/>
      <c r="E13" s="2"/>
      <c r="F13" s="2"/>
      <c r="G13" s="2"/>
      <c r="H13" s="98">
        <v>1878</v>
      </c>
      <c r="I13" s="2"/>
      <c r="J13" s="2"/>
      <c r="K13" s="2"/>
      <c r="L13" s="124">
        <v>8.192287558890246</v>
      </c>
      <c r="M13" s="2"/>
    </row>
    <row r="14" spans="1:13" ht="12.75">
      <c r="A14" s="23">
        <v>9</v>
      </c>
      <c r="B14" s="123" t="s">
        <v>95</v>
      </c>
      <c r="C14" s="84"/>
      <c r="D14" s="2"/>
      <c r="E14" s="2"/>
      <c r="F14" s="2"/>
      <c r="G14" s="2"/>
      <c r="H14" s="98">
        <v>2010</v>
      </c>
      <c r="I14" s="2"/>
      <c r="J14" s="2"/>
      <c r="K14" s="2"/>
      <c r="L14" s="124">
        <v>8.768103297853777</v>
      </c>
      <c r="M14" s="2"/>
    </row>
    <row r="15" spans="1:13" ht="12.75">
      <c r="A15" s="23">
        <v>10</v>
      </c>
      <c r="B15" s="122" t="s">
        <v>96</v>
      </c>
      <c r="C15" s="84"/>
      <c r="D15" s="2"/>
      <c r="E15" s="2"/>
      <c r="F15" s="2"/>
      <c r="G15" s="2"/>
      <c r="H15" s="98">
        <v>2062</v>
      </c>
      <c r="I15" s="2"/>
      <c r="J15" s="2"/>
      <c r="K15" s="2"/>
      <c r="L15" s="124">
        <v>8.994939801081836</v>
      </c>
      <c r="M15" s="2"/>
    </row>
    <row r="16" spans="1:13" ht="12.75">
      <c r="A16" s="23">
        <v>11</v>
      </c>
      <c r="B16" s="123" t="s">
        <v>102</v>
      </c>
      <c r="C16" s="84"/>
      <c r="D16" s="2"/>
      <c r="E16" s="2"/>
      <c r="F16" s="2"/>
      <c r="G16" s="2"/>
      <c r="H16" s="98">
        <v>2587</v>
      </c>
      <c r="I16" s="2"/>
      <c r="J16" s="2"/>
      <c r="K16" s="2"/>
      <c r="L16" s="124">
        <v>11.285116035595882</v>
      </c>
      <c r="M16" s="2"/>
    </row>
    <row r="17" spans="1:13" ht="12.75">
      <c r="A17" s="23">
        <v>12</v>
      </c>
      <c r="B17" s="122" t="s">
        <v>97</v>
      </c>
      <c r="C17" s="84"/>
      <c r="D17" s="2"/>
      <c r="E17" s="2"/>
      <c r="F17" s="2"/>
      <c r="G17" s="2"/>
      <c r="H17" s="98">
        <v>3193</v>
      </c>
      <c r="I17" s="2"/>
      <c r="J17" s="2"/>
      <c r="K17" s="2"/>
      <c r="L17" s="124">
        <v>13.928633746292096</v>
      </c>
      <c r="M17" s="2"/>
    </row>
    <row r="18" spans="1:14" ht="12.75">
      <c r="A18" s="23">
        <v>13</v>
      </c>
      <c r="B18" s="123" t="s">
        <v>98</v>
      </c>
      <c r="C18" s="84"/>
      <c r="D18" s="2"/>
      <c r="E18" s="2"/>
      <c r="F18" s="2"/>
      <c r="G18" s="2"/>
      <c r="H18" s="98">
        <v>3628</v>
      </c>
      <c r="I18" s="2"/>
      <c r="J18" s="2"/>
      <c r="K18" s="2"/>
      <c r="L18" s="124">
        <v>15.826208340603735</v>
      </c>
      <c r="M18" s="2"/>
      <c r="N18" s="130"/>
    </row>
    <row r="19" spans="1:14" ht="12.75">
      <c r="A19" s="23">
        <v>14</v>
      </c>
      <c r="B19" s="123"/>
      <c r="C19" s="84"/>
      <c r="D19" s="2"/>
      <c r="E19" s="2"/>
      <c r="F19" s="2"/>
      <c r="G19" s="2"/>
      <c r="H19" s="98"/>
      <c r="I19" s="2"/>
      <c r="J19" s="2"/>
      <c r="K19" s="2"/>
      <c r="L19" s="124"/>
      <c r="M19" s="2"/>
      <c r="N19" s="130"/>
    </row>
    <row r="20" spans="1:13" ht="12.75">
      <c r="A20" s="23">
        <v>15</v>
      </c>
      <c r="B20" s="125" t="s">
        <v>100</v>
      </c>
      <c r="C20" s="125"/>
      <c r="D20" s="125"/>
      <c r="E20" s="125"/>
      <c r="F20" s="2"/>
      <c r="G20" s="2"/>
      <c r="H20" s="126">
        <f>SUM(H7:H18)</f>
        <v>21775</v>
      </c>
      <c r="I20" s="126"/>
      <c r="J20" s="126"/>
      <c r="K20" s="126"/>
      <c r="L20" s="127">
        <f>SUM(L7:L18)</f>
        <v>94.98778572674925</v>
      </c>
      <c r="M20" s="2"/>
    </row>
    <row r="21" spans="1:13" ht="12.75">
      <c r="A21" s="23">
        <v>16</v>
      </c>
      <c r="B21" s="84" t="s">
        <v>60</v>
      </c>
      <c r="C21" s="2"/>
      <c r="D21" s="2"/>
      <c r="E21" s="2"/>
      <c r="F21" s="2"/>
      <c r="G21" s="2"/>
      <c r="H21" s="84">
        <v>1149</v>
      </c>
      <c r="I21" s="84"/>
      <c r="J21" s="84"/>
      <c r="K21" s="84"/>
      <c r="L21" s="128">
        <v>5</v>
      </c>
      <c r="M21" s="2"/>
    </row>
    <row r="22" spans="1:13" ht="13.5" thickBot="1">
      <c r="A22" s="30">
        <v>17</v>
      </c>
      <c r="B22" s="86" t="s">
        <v>8</v>
      </c>
      <c r="C22" s="86"/>
      <c r="D22" s="86"/>
      <c r="E22" s="86"/>
      <c r="F22" s="86"/>
      <c r="G22" s="86"/>
      <c r="H22" s="87">
        <f>H20+H21</f>
        <v>22924</v>
      </c>
      <c r="I22" s="87"/>
      <c r="J22" s="87"/>
      <c r="K22" s="87"/>
      <c r="L22" s="104">
        <f>L20+L21</f>
        <v>99.98778572674925</v>
      </c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27" customHeight="1">
      <c r="A24" s="2"/>
      <c r="B24" s="175" t="s">
        <v>148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2"/>
    </row>
    <row r="25" spans="1:13" ht="12.75">
      <c r="A25" s="2"/>
      <c r="B25" s="16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63" t="s">
        <v>38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</sheetData>
  <sheetProtection/>
  <mergeCells count="1">
    <mergeCell ref="B24:L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9.140625" style="5" customWidth="1"/>
    <col min="3" max="3" width="11.140625" style="5" customWidth="1"/>
    <col min="4" max="9" width="9.140625" style="5" customWidth="1"/>
    <col min="10" max="10" width="4.28125" style="5" customWidth="1"/>
    <col min="11" max="16384" width="9.140625" style="5" customWidth="1"/>
  </cols>
  <sheetData>
    <row r="1" spans="1:11" ht="69.75" customHeight="1">
      <c r="A1" s="1"/>
      <c r="B1" s="1"/>
      <c r="C1" s="1"/>
      <c r="D1" s="3"/>
      <c r="E1" s="3"/>
      <c r="F1" s="3"/>
      <c r="G1" s="3"/>
      <c r="H1" s="3"/>
      <c r="I1" s="3"/>
      <c r="J1" s="3"/>
      <c r="K1" s="2"/>
    </row>
    <row r="2" spans="1:11" ht="18" customHeight="1">
      <c r="A2" s="9" t="s">
        <v>0</v>
      </c>
      <c r="B2" s="10"/>
      <c r="C2" s="10"/>
      <c r="D2" s="11"/>
      <c r="E2" s="11"/>
      <c r="F2" s="11"/>
      <c r="G2" s="11"/>
      <c r="H2" s="11"/>
      <c r="I2" s="11"/>
      <c r="J2" s="11"/>
      <c r="K2" s="2"/>
    </row>
    <row r="3" spans="1:11" ht="13.5" thickBot="1">
      <c r="A3" s="8" t="str">
        <f>'Table of contents'!A3</f>
        <v>9: Mental health-related Supported Accommodation Assistance Program Services (version 1.0)</v>
      </c>
      <c r="B3" s="7"/>
      <c r="C3" s="7"/>
      <c r="D3" s="7"/>
      <c r="E3" s="7"/>
      <c r="F3" s="8"/>
      <c r="G3" s="7"/>
      <c r="H3" s="7"/>
      <c r="I3" s="7"/>
      <c r="J3" s="7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88" t="s">
        <v>139</v>
      </c>
      <c r="B5" s="29"/>
      <c r="C5" s="29"/>
      <c r="D5" s="29"/>
      <c r="E5" s="29"/>
      <c r="F5" s="20"/>
      <c r="G5" s="20"/>
      <c r="H5" s="7"/>
      <c r="I5" s="7"/>
      <c r="J5" s="7"/>
      <c r="K5" s="2"/>
    </row>
    <row r="6" spans="1:11" ht="12.75">
      <c r="A6" s="23">
        <v>1</v>
      </c>
      <c r="B6" s="83" t="s">
        <v>103</v>
      </c>
      <c r="C6" s="83"/>
      <c r="D6" s="2"/>
      <c r="E6" s="2"/>
      <c r="F6" s="2"/>
      <c r="G6" s="97" t="s">
        <v>54</v>
      </c>
      <c r="H6" s="2"/>
      <c r="I6" s="97" t="s">
        <v>55</v>
      </c>
      <c r="J6" s="2"/>
      <c r="K6" s="2"/>
    </row>
    <row r="7" spans="1:11" ht="12.75">
      <c r="A7" s="23">
        <v>2</v>
      </c>
      <c r="B7" s="84" t="s">
        <v>104</v>
      </c>
      <c r="C7" s="2"/>
      <c r="D7" s="2"/>
      <c r="E7" s="2"/>
      <c r="F7" s="2"/>
      <c r="G7" s="85">
        <v>3654</v>
      </c>
      <c r="H7" s="84"/>
      <c r="I7" s="128">
        <v>15.939626592217763</v>
      </c>
      <c r="J7" s="2"/>
      <c r="K7" s="2"/>
    </row>
    <row r="8" spans="1:11" ht="12.75">
      <c r="A8" s="23">
        <v>3</v>
      </c>
      <c r="B8" s="84" t="s">
        <v>105</v>
      </c>
      <c r="C8" s="2"/>
      <c r="D8" s="2"/>
      <c r="E8" s="2"/>
      <c r="F8" s="2"/>
      <c r="G8" s="85">
        <v>2438</v>
      </c>
      <c r="H8" s="84"/>
      <c r="I8" s="128">
        <v>10.635142209038563</v>
      </c>
      <c r="J8" s="2"/>
      <c r="K8" s="2"/>
    </row>
    <row r="9" spans="1:11" ht="12.75">
      <c r="A9" s="23">
        <v>4</v>
      </c>
      <c r="B9" s="84" t="s">
        <v>106</v>
      </c>
      <c r="C9" s="2"/>
      <c r="D9" s="2"/>
      <c r="E9" s="2"/>
      <c r="F9" s="2"/>
      <c r="G9" s="85">
        <v>1545</v>
      </c>
      <c r="H9" s="84"/>
      <c r="I9" s="128">
        <v>6.739661490141336</v>
      </c>
      <c r="J9" s="2"/>
      <c r="K9" s="2"/>
    </row>
    <row r="10" spans="1:11" ht="12.75">
      <c r="A10" s="23">
        <v>5</v>
      </c>
      <c r="B10" s="84" t="s">
        <v>107</v>
      </c>
      <c r="C10" s="2"/>
      <c r="D10" s="2"/>
      <c r="E10" s="2"/>
      <c r="F10" s="2"/>
      <c r="G10" s="85">
        <v>1707</v>
      </c>
      <c r="H10" s="84"/>
      <c r="I10" s="128">
        <v>7.446344442505671</v>
      </c>
      <c r="J10" s="2"/>
      <c r="K10" s="2"/>
    </row>
    <row r="11" spans="1:11" ht="12.75">
      <c r="A11" s="23">
        <v>6</v>
      </c>
      <c r="B11" s="84" t="s">
        <v>108</v>
      </c>
      <c r="C11" s="2"/>
      <c r="D11" s="2"/>
      <c r="E11" s="2"/>
      <c r="F11" s="2"/>
      <c r="G11" s="85">
        <v>2294</v>
      </c>
      <c r="H11" s="84"/>
      <c r="I11" s="128">
        <v>10.00697958471471</v>
      </c>
      <c r="J11" s="2"/>
      <c r="K11" s="2"/>
    </row>
    <row r="12" spans="1:11" ht="12.75">
      <c r="A12" s="23">
        <v>7</v>
      </c>
      <c r="B12" s="84" t="s">
        <v>109</v>
      </c>
      <c r="C12" s="2"/>
      <c r="D12" s="2"/>
      <c r="E12" s="2"/>
      <c r="F12" s="2"/>
      <c r="G12" s="85">
        <v>5966</v>
      </c>
      <c r="H12" s="84"/>
      <c r="I12" s="128">
        <v>26.025126504972953</v>
      </c>
      <c r="J12" s="2"/>
      <c r="K12" s="2"/>
    </row>
    <row r="13" spans="1:11" ht="12.75">
      <c r="A13" s="23">
        <v>8</v>
      </c>
      <c r="B13" s="84" t="s">
        <v>110</v>
      </c>
      <c r="C13" s="2"/>
      <c r="D13" s="2"/>
      <c r="E13" s="2"/>
      <c r="F13" s="2"/>
      <c r="G13" s="85">
        <v>2682</v>
      </c>
      <c r="H13" s="84"/>
      <c r="I13" s="128">
        <v>11.699528878031757</v>
      </c>
      <c r="J13" s="2"/>
      <c r="K13" s="2"/>
    </row>
    <row r="14" spans="1:11" ht="12.75">
      <c r="A14" s="23">
        <v>9</v>
      </c>
      <c r="B14" s="84" t="s">
        <v>111</v>
      </c>
      <c r="C14" s="2"/>
      <c r="D14" s="2"/>
      <c r="E14" s="2"/>
      <c r="F14" s="2"/>
      <c r="G14" s="85">
        <v>1529</v>
      </c>
      <c r="H14" s="84"/>
      <c r="I14" s="128">
        <v>6.669865642994242</v>
      </c>
      <c r="J14" s="2"/>
      <c r="K14" s="2"/>
    </row>
    <row r="15" spans="1:12" ht="12.75">
      <c r="A15" s="23">
        <v>10</v>
      </c>
      <c r="B15" s="133" t="s">
        <v>112</v>
      </c>
      <c r="C15" s="79"/>
      <c r="D15" s="79"/>
      <c r="E15" s="79"/>
      <c r="F15" s="79"/>
      <c r="G15" s="135">
        <v>1109</v>
      </c>
      <c r="H15" s="133"/>
      <c r="I15" s="134">
        <v>4.8377246553830044</v>
      </c>
      <c r="J15" s="2"/>
      <c r="K15" s="2"/>
      <c r="L15" s="131"/>
    </row>
    <row r="16" spans="1:11" s="6" customFormat="1" ht="12" customHeight="1" thickBot="1">
      <c r="A16" s="30">
        <v>11</v>
      </c>
      <c r="B16" s="86" t="s">
        <v>8</v>
      </c>
      <c r="C16" s="86"/>
      <c r="D16" s="86"/>
      <c r="E16" s="86"/>
      <c r="F16" s="86"/>
      <c r="G16" s="87">
        <f>SUM(G7:G15)</f>
        <v>22924</v>
      </c>
      <c r="H16" s="86"/>
      <c r="I16" s="153">
        <v>100</v>
      </c>
      <c r="J16" s="7"/>
      <c r="K16" s="79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63" t="s">
        <v>38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Supported accommodation assistance</dc:title>
  <dc:subject>Mental health services Australia</dc:subject>
  <dc:creator>AIHW</dc:creator>
  <cp:keywords>mental health supported accommodation</cp:keywords>
  <dc:description/>
  <cp:lastModifiedBy>Doyle, Carey</cp:lastModifiedBy>
  <cp:lastPrinted>2010-12-06T07:32:49Z</cp:lastPrinted>
  <dcterms:created xsi:type="dcterms:W3CDTF">2010-11-09T22:46:21Z</dcterms:created>
  <dcterms:modified xsi:type="dcterms:W3CDTF">2013-04-03T02:12:24Z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