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01" windowWidth="28755" windowHeight="11730" tabRatio="663" activeTab="0"/>
  </bookViews>
  <sheets>
    <sheet name="Table of contents" sheetId="1" r:id="rId1"/>
    <sheet name="Table SHS.1" sheetId="2" r:id="rId2"/>
    <sheet name="Table SHS.2" sheetId="3" r:id="rId3"/>
    <sheet name="Table SHS.3" sheetId="4" r:id="rId4"/>
    <sheet name="Table SHS.4" sheetId="5" r:id="rId5"/>
    <sheet name="Table SHS.5" sheetId="6" r:id="rId6"/>
    <sheet name="Table SHS.6" sheetId="7" r:id="rId7"/>
    <sheet name="Table SHS.7" sheetId="8" r:id="rId8"/>
    <sheet name="Table SHS.8" sheetId="9" r:id="rId9"/>
    <sheet name="Table SHS.9" sheetId="10" r:id="rId10"/>
    <sheet name="Table SHS.10" sheetId="11" r:id="rId11"/>
    <sheet name="Table SHS.11" sheetId="12" r:id="rId12"/>
  </sheets>
  <externalReferences>
    <externalReference r:id="rId15"/>
    <externalReference r:id="rId16"/>
  </externalReferences>
  <definedNames>
    <definedName name="_AMO_UniqueIdentifier" hidden="1">"'79ffacaa-ae7d-4096-aab2-ea561eb41a80'"</definedName>
    <definedName name="_Toc160943264" localSheetId="0">'Table of contents'!#REF!</definedName>
    <definedName name="_Toc197949508" localSheetId="0">'Table of contents'!$C$10</definedName>
    <definedName name="_Toc197949509" localSheetId="0">'Table of contents'!#REF!</definedName>
    <definedName name="_Toc235434472" localSheetId="0">'Table of contents'!#REF!</definedName>
    <definedName name="_Toc235434504" localSheetId="0">'Table of contents'!#REF!</definedName>
    <definedName name="_Toc235434505" localSheetId="0">'Table of contents'!$C$10</definedName>
    <definedName name="_Toc266371289" localSheetId="0">'Table of contents'!#REF!</definedName>
    <definedName name="_Toc266371291" localSheetId="0">'Table of contents'!#REF!</definedName>
    <definedName name="Population_base">'Table SHS.2'!$K$1</definedName>
    <definedName name="_xlnm.Print_Area" localSheetId="0">'Table of contents'!$A$1:$C$19</definedName>
    <definedName name="_xlnm.Print_Area" localSheetId="10">'Table SHS.10'!$A$1:$C$12</definedName>
    <definedName name="_xlnm.Print_Area" localSheetId="2">'Table SHS.2'!$A$1:$E$27</definedName>
    <definedName name="_xlnm.Print_Area" localSheetId="4">'Table SHS.4'!$A$1:$G$37</definedName>
    <definedName name="_xlnm.Print_Area" localSheetId="5">'Table SHS.5'!$A$1:$D$49</definedName>
    <definedName name="_xlnm.Print_Area" localSheetId="6">'Table SHS.6'!$A$1:$D$47</definedName>
    <definedName name="_xlnm.Print_Area" localSheetId="7">'Table SHS.7'!$A$1:$K$24</definedName>
    <definedName name="_xlnm.Print_Area" localSheetId="9">'Table SHS.9'!$A$1:$G$79</definedName>
    <definedName name="_xlnm.Print_Titles" localSheetId="2">'Table SHS.2'!$4:$4</definedName>
    <definedName name="Z_1B63D202_CB22_479F_A369_7942DC08B7C0_.wvu.PrintArea" localSheetId="0" hidden="1">'Table of contents'!$A$1:$C$19</definedName>
    <definedName name="Z_1B63D202_CB22_479F_A369_7942DC08B7C0_.wvu.PrintArea" localSheetId="10" hidden="1">'Table SHS.10'!$A$1:$C$12</definedName>
    <definedName name="Z_1B63D202_CB22_479F_A369_7942DC08B7C0_.wvu.PrintArea" localSheetId="2" hidden="1">'Table SHS.2'!$A$1:$E$27</definedName>
    <definedName name="Z_1B63D202_CB22_479F_A369_7942DC08B7C0_.wvu.PrintArea" localSheetId="4" hidden="1">'Table SHS.4'!$A$1:$G$37</definedName>
    <definedName name="Z_1B63D202_CB22_479F_A369_7942DC08B7C0_.wvu.PrintArea" localSheetId="5" hidden="1">'Table SHS.5'!$A$1:$D$49</definedName>
    <definedName name="Z_1B63D202_CB22_479F_A369_7942DC08B7C0_.wvu.PrintArea" localSheetId="6" hidden="1">'Table SHS.6'!$A$1:$D$47</definedName>
    <definedName name="Z_1B63D202_CB22_479F_A369_7942DC08B7C0_.wvu.PrintArea" localSheetId="7" hidden="1">'Table SHS.7'!$A$1:$K$24</definedName>
    <definedName name="Z_1B63D202_CB22_479F_A369_7942DC08B7C0_.wvu.PrintArea" localSheetId="9" hidden="1">'Table SHS.9'!$A$1:$G$79</definedName>
    <definedName name="Z_1B63D202_CB22_479F_A369_7942DC08B7C0_.wvu.PrintTitles" localSheetId="2" hidden="1">'Table SHS.2'!$4:$4</definedName>
    <definedName name="Z_1B63D202_CB22_479F_A369_7942DC08B7C0_.wvu.PrintTitles" localSheetId="7" hidden="1">'Table SHS.7'!#REF!</definedName>
    <definedName name="Z_33157501_266F_4E73_90DB_D1AE90F84E4E_.wvu.PrintArea" localSheetId="0" hidden="1">'Table of contents'!$A$1:$C$19</definedName>
    <definedName name="Z_33157501_266F_4E73_90DB_D1AE90F84E4E_.wvu.PrintArea" localSheetId="10" hidden="1">'Table SHS.10'!$A$1:$C$12</definedName>
    <definedName name="Z_33157501_266F_4E73_90DB_D1AE90F84E4E_.wvu.PrintArea" localSheetId="2" hidden="1">'Table SHS.2'!$A$1:$E$27</definedName>
    <definedName name="Z_33157501_266F_4E73_90DB_D1AE90F84E4E_.wvu.PrintArea" localSheetId="4" hidden="1">'Table SHS.4'!$A$1:$G$37</definedName>
    <definedName name="Z_33157501_266F_4E73_90DB_D1AE90F84E4E_.wvu.PrintArea" localSheetId="5" hidden="1">'Table SHS.5'!$A$1:$D$49</definedName>
    <definedName name="Z_33157501_266F_4E73_90DB_D1AE90F84E4E_.wvu.PrintArea" localSheetId="6" hidden="1">'Table SHS.6'!$A$1:$D$47</definedName>
    <definedName name="Z_33157501_266F_4E73_90DB_D1AE90F84E4E_.wvu.PrintArea" localSheetId="7" hidden="1">'Table SHS.7'!$A$1:$K$24</definedName>
    <definedName name="Z_33157501_266F_4E73_90DB_D1AE90F84E4E_.wvu.PrintArea" localSheetId="9" hidden="1">'Table SHS.9'!$A$1:$G$79</definedName>
    <definedName name="Z_33157501_266F_4E73_90DB_D1AE90F84E4E_.wvu.PrintTitles" localSheetId="2" hidden="1">'Table SHS.2'!$4:$4</definedName>
    <definedName name="Z_33157501_266F_4E73_90DB_D1AE90F84E4E_.wvu.PrintTitles" localSheetId="7" hidden="1">'Table SHS.7'!#REF!</definedName>
    <definedName name="Z_511D2C90_0761_4A1D_9B27_365ED390B101_.wvu.PrintArea" localSheetId="0" hidden="1">'Table of contents'!$A$1:$C$19</definedName>
    <definedName name="Z_511D2C90_0761_4A1D_9B27_365ED390B101_.wvu.PrintArea" localSheetId="10" hidden="1">'Table SHS.10'!$A$1:$C$12</definedName>
    <definedName name="Z_511D2C90_0761_4A1D_9B27_365ED390B101_.wvu.PrintArea" localSheetId="2" hidden="1">'Table SHS.2'!$A$1:$E$27</definedName>
    <definedName name="Z_511D2C90_0761_4A1D_9B27_365ED390B101_.wvu.PrintArea" localSheetId="4" hidden="1">'Table SHS.4'!$A$1:$G$37</definedName>
    <definedName name="Z_511D2C90_0761_4A1D_9B27_365ED390B101_.wvu.PrintArea" localSheetId="5" hidden="1">'Table SHS.5'!$A$1:$D$49</definedName>
    <definedName name="Z_511D2C90_0761_4A1D_9B27_365ED390B101_.wvu.PrintArea" localSheetId="6" hidden="1">'Table SHS.6'!$A$1:$D$47</definedName>
    <definedName name="Z_511D2C90_0761_4A1D_9B27_365ED390B101_.wvu.PrintArea" localSheetId="7" hidden="1">'Table SHS.7'!$A$1:$K$24</definedName>
    <definedName name="Z_511D2C90_0761_4A1D_9B27_365ED390B101_.wvu.PrintArea" localSheetId="9" hidden="1">'Table SHS.9'!$A$1:$G$79</definedName>
    <definedName name="Z_511D2C90_0761_4A1D_9B27_365ED390B101_.wvu.PrintTitles" localSheetId="2" hidden="1">'Table SHS.2'!$4:$4</definedName>
    <definedName name="Z_511D2C90_0761_4A1D_9B27_365ED390B101_.wvu.PrintTitles" localSheetId="7" hidden="1">'Table SHS.7'!#REF!</definedName>
    <definedName name="Z_710BBA99_5979_4161_98B5_0404CED4567F_.wvu.PrintArea" localSheetId="0" hidden="1">'Table of contents'!$A$1:$C$19</definedName>
    <definedName name="Z_710BBA99_5979_4161_98B5_0404CED4567F_.wvu.PrintArea" localSheetId="10" hidden="1">'Table SHS.10'!$A$1:$C$12</definedName>
    <definedName name="Z_710BBA99_5979_4161_98B5_0404CED4567F_.wvu.PrintArea" localSheetId="2" hidden="1">'Table SHS.2'!$A$1:$E$27</definedName>
    <definedName name="Z_710BBA99_5979_4161_98B5_0404CED4567F_.wvu.PrintArea" localSheetId="4" hidden="1">'Table SHS.4'!$A$1:$G$37</definedName>
    <definedName name="Z_710BBA99_5979_4161_98B5_0404CED4567F_.wvu.PrintArea" localSheetId="5" hidden="1">'Table SHS.5'!$A$1:$D$49</definedName>
    <definedName name="Z_710BBA99_5979_4161_98B5_0404CED4567F_.wvu.PrintArea" localSheetId="6" hidden="1">'Table SHS.6'!$A$1:$D$47</definedName>
    <definedName name="Z_710BBA99_5979_4161_98B5_0404CED4567F_.wvu.PrintArea" localSheetId="7" hidden="1">'Table SHS.7'!$A$1:$K$24</definedName>
    <definedName name="Z_710BBA99_5979_4161_98B5_0404CED4567F_.wvu.PrintArea" localSheetId="9" hidden="1">'Table SHS.9'!$A$1:$G$79</definedName>
    <definedName name="Z_710BBA99_5979_4161_98B5_0404CED4567F_.wvu.PrintTitles" localSheetId="2" hidden="1">'Table SHS.2'!$4:$4</definedName>
    <definedName name="Z_710BBA99_5979_4161_98B5_0404CED4567F_.wvu.PrintTitles" localSheetId="7" hidden="1">'Table SHS.7'!#REF!</definedName>
    <definedName name="Z_72A91899_CD37_4C87_9D7B_A6DA31F42EAE_.wvu.PrintArea" localSheetId="0" hidden="1">'Table of contents'!$A$1:$C$19</definedName>
    <definedName name="Z_72A91899_CD37_4C87_9D7B_A6DA31F42EAE_.wvu.PrintArea" localSheetId="10" hidden="1">'Table SHS.10'!$A$1:$C$12</definedName>
    <definedName name="Z_72A91899_CD37_4C87_9D7B_A6DA31F42EAE_.wvu.PrintArea" localSheetId="2" hidden="1">'Table SHS.2'!$A$1:$E$27</definedName>
    <definedName name="Z_72A91899_CD37_4C87_9D7B_A6DA31F42EAE_.wvu.PrintArea" localSheetId="4" hidden="1">'Table SHS.4'!$A$1:$G$37</definedName>
    <definedName name="Z_72A91899_CD37_4C87_9D7B_A6DA31F42EAE_.wvu.PrintArea" localSheetId="5" hidden="1">'Table SHS.5'!$A$1:$D$49</definedName>
    <definedName name="Z_72A91899_CD37_4C87_9D7B_A6DA31F42EAE_.wvu.PrintArea" localSheetId="6" hidden="1">'Table SHS.6'!$A$1:$D$47</definedName>
    <definedName name="Z_72A91899_CD37_4C87_9D7B_A6DA31F42EAE_.wvu.PrintArea" localSheetId="7" hidden="1">'Table SHS.7'!$A$1:$K$24</definedName>
    <definedName name="Z_72A91899_CD37_4C87_9D7B_A6DA31F42EAE_.wvu.PrintArea" localSheetId="9" hidden="1">'Table SHS.9'!$A$1:$G$79</definedName>
    <definedName name="Z_72A91899_CD37_4C87_9D7B_A6DA31F42EAE_.wvu.PrintTitles" localSheetId="2" hidden="1">'Table SHS.2'!$4:$4</definedName>
    <definedName name="Z_72A91899_CD37_4C87_9D7B_A6DA31F42EAE_.wvu.PrintTitles" localSheetId="7" hidden="1">'Table SHS.7'!#REF!</definedName>
    <definedName name="Z_AB91705C_B51A_4A9B_90DC_B8685E957B00_.wvu.PrintArea" localSheetId="0" hidden="1">'Table of contents'!$A$1:$C$19</definedName>
    <definedName name="Z_AB91705C_B51A_4A9B_90DC_B8685E957B00_.wvu.PrintArea" localSheetId="10" hidden="1">'Table SHS.10'!$A$1:$C$12</definedName>
    <definedName name="Z_AB91705C_B51A_4A9B_90DC_B8685E957B00_.wvu.PrintArea" localSheetId="2" hidden="1">'Table SHS.2'!$A$1:$E$27</definedName>
    <definedName name="Z_AB91705C_B51A_4A9B_90DC_B8685E957B00_.wvu.PrintArea" localSheetId="4" hidden="1">'Table SHS.4'!$A$1:$G$37</definedName>
    <definedName name="Z_AB91705C_B51A_4A9B_90DC_B8685E957B00_.wvu.PrintArea" localSheetId="5" hidden="1">'Table SHS.5'!$A$1:$D$49</definedName>
    <definedName name="Z_AB91705C_B51A_4A9B_90DC_B8685E957B00_.wvu.PrintArea" localSheetId="6" hidden="1">'Table SHS.6'!$A$1:$D$47</definedName>
    <definedName name="Z_AB91705C_B51A_4A9B_90DC_B8685E957B00_.wvu.PrintArea" localSheetId="7" hidden="1">'Table SHS.7'!$A$1:$K$24</definedName>
    <definedName name="Z_AB91705C_B51A_4A9B_90DC_B8685E957B00_.wvu.PrintArea" localSheetId="9" hidden="1">'Table SHS.9'!$A$1:$G$79</definedName>
    <definedName name="Z_AB91705C_B51A_4A9B_90DC_B8685E957B00_.wvu.PrintTitles" localSheetId="2" hidden="1">'Table SHS.2'!$4:$4</definedName>
    <definedName name="Z_AB91705C_B51A_4A9B_90DC_B8685E957B00_.wvu.PrintTitles" localSheetId="7" hidden="1">'Table SHS.7'!#REF!</definedName>
    <definedName name="Z_F07932DE_9CF2_4475_BA1F_90FD3455F4C2_.wvu.PrintArea" localSheetId="0" hidden="1">'Table of contents'!$A$1:$C$19</definedName>
    <definedName name="Z_F07932DE_9CF2_4475_BA1F_90FD3455F4C2_.wvu.PrintArea" localSheetId="10" hidden="1">'Table SHS.10'!$A$1:$C$12</definedName>
    <definedName name="Z_F07932DE_9CF2_4475_BA1F_90FD3455F4C2_.wvu.PrintArea" localSheetId="2" hidden="1">'Table SHS.2'!$A$1:$E$27</definedName>
    <definedName name="Z_F07932DE_9CF2_4475_BA1F_90FD3455F4C2_.wvu.PrintArea" localSheetId="4" hidden="1">'Table SHS.4'!$A$1:$G$37</definedName>
    <definedName name="Z_F07932DE_9CF2_4475_BA1F_90FD3455F4C2_.wvu.PrintArea" localSheetId="5" hidden="1">'Table SHS.5'!$A$1:$D$49</definedName>
    <definedName name="Z_F07932DE_9CF2_4475_BA1F_90FD3455F4C2_.wvu.PrintArea" localSheetId="6" hidden="1">'Table SHS.6'!$A$1:$D$47</definedName>
    <definedName name="Z_F07932DE_9CF2_4475_BA1F_90FD3455F4C2_.wvu.PrintArea" localSheetId="7" hidden="1">'Table SHS.7'!$A$1:$K$24</definedName>
    <definedName name="Z_F07932DE_9CF2_4475_BA1F_90FD3455F4C2_.wvu.PrintArea" localSheetId="9" hidden="1">'Table SHS.9'!$A$1:$G$79</definedName>
    <definedName name="Z_F07932DE_9CF2_4475_BA1F_90FD3455F4C2_.wvu.PrintTitles" localSheetId="2" hidden="1">'Table SHS.2'!$4:$4</definedName>
    <definedName name="Z_F07932DE_9CF2_4475_BA1F_90FD3455F4C2_.wvu.PrintTitles" localSheetId="7" hidden="1">'Table SHS.7'!#REF!</definedName>
  </definedNames>
  <calcPr fullCalcOnLoad="1"/>
</workbook>
</file>

<file path=xl/sharedStrings.xml><?xml version="1.0" encoding="utf-8"?>
<sst xmlns="http://schemas.openxmlformats.org/spreadsheetml/2006/main" count="619" uniqueCount="295">
  <si>
    <t>Sex</t>
  </si>
  <si>
    <t>Male</t>
  </si>
  <si>
    <t>Female</t>
  </si>
  <si>
    <t>Indigenous Australians</t>
  </si>
  <si>
    <t>Total</t>
  </si>
  <si>
    <t>Qld</t>
  </si>
  <si>
    <t>Tas</t>
  </si>
  <si>
    <t>NT</t>
  </si>
  <si>
    <t>SA</t>
  </si>
  <si>
    <t>Client demographics</t>
  </si>
  <si>
    <t>NSW</t>
  </si>
  <si>
    <t>WA</t>
  </si>
  <si>
    <t>Other support services</t>
  </si>
  <si>
    <t>Other</t>
  </si>
  <si>
    <t xml:space="preserve">Source of referral </t>
  </si>
  <si>
    <t>Telephone/crisis referral agency</t>
  </si>
  <si>
    <t>Relationship/family breakdown</t>
  </si>
  <si>
    <t>Table of contents</t>
  </si>
  <si>
    <t>. .</t>
  </si>
  <si>
    <t>Specialist Homelessness Agency/outreach worker</t>
  </si>
  <si>
    <t>Centrelink or employment service case worker</t>
  </si>
  <si>
    <t>Child protection agency</t>
  </si>
  <si>
    <t>Family and child support agency</t>
  </si>
  <si>
    <t>Hospital</t>
  </si>
  <si>
    <t>Mental health service</t>
  </si>
  <si>
    <t>Disability support service</t>
  </si>
  <si>
    <t>Drug and alcohol service</t>
  </si>
  <si>
    <t>Aged care service</t>
  </si>
  <si>
    <t>Youth/juvenile justice correctional centre</t>
  </si>
  <si>
    <t>Adult correctional facility</t>
  </si>
  <si>
    <t>Legal unit (including legal aid)</t>
  </si>
  <si>
    <t>School/other education institution</t>
  </si>
  <si>
    <t>Police</t>
  </si>
  <si>
    <t>Courts</t>
  </si>
  <si>
    <t>Other agency (government or non-government)</t>
  </si>
  <si>
    <t>Family and/or friends</t>
  </si>
  <si>
    <t>No formal referral</t>
  </si>
  <si>
    <t>Don't know</t>
  </si>
  <si>
    <t>Financial difficulties</t>
  </si>
  <si>
    <t>Housing affordability stress</t>
  </si>
  <si>
    <t>Employment difficulties</t>
  </si>
  <si>
    <t>Unemployment</t>
  </si>
  <si>
    <t>Problematic gambling</t>
  </si>
  <si>
    <t>Inadequate or inappropriate dwelling conditions</t>
  </si>
  <si>
    <t>Previous accommodation ended</t>
  </si>
  <si>
    <t>Time out from family/other situation</t>
  </si>
  <si>
    <t>Sexual abuse</t>
  </si>
  <si>
    <t>Domestic and family violence</t>
  </si>
  <si>
    <t>Non-family violence</t>
  </si>
  <si>
    <t>Mental health issues</t>
  </si>
  <si>
    <t>Medical issues</t>
  </si>
  <si>
    <t>Problematic drug or substance use</t>
  </si>
  <si>
    <t>Problematic alcohol use</t>
  </si>
  <si>
    <t>Transition from custodial arrangements</t>
  </si>
  <si>
    <t>Transition from foster care and child safety residential placements</t>
  </si>
  <si>
    <t>Transition from other care arrangements</t>
  </si>
  <si>
    <t>Itinerant</t>
  </si>
  <si>
    <t>Unable to return home due to environmental reasons</t>
  </si>
  <si>
    <t>Disengagement with school or other education and training</t>
  </si>
  <si>
    <t>Lack of family and/or community support</t>
  </si>
  <si>
    <t>Don’t know</t>
  </si>
  <si>
    <t>Up to 5 days</t>
  </si>
  <si>
    <t>Short term or emergency accommodation</t>
  </si>
  <si>
    <t>Medium term/transitional housing</t>
  </si>
  <si>
    <t>Long term housing</t>
  </si>
  <si>
    <t>Assistance to sustain tenancy or prevent tenancy failure or eviction</t>
  </si>
  <si>
    <t>Assistance to prevent foreclosures or for mortgage arrears</t>
  </si>
  <si>
    <t>Homeless</t>
  </si>
  <si>
    <r>
      <t>Source:</t>
    </r>
    <r>
      <rPr>
        <sz val="7"/>
        <rFont val="Arial"/>
        <family val="2"/>
      </rPr>
      <t xml:space="preserve"> Specialist Homelessness Services Collection.</t>
    </r>
  </si>
  <si>
    <r>
      <t>Vic</t>
    </r>
    <r>
      <rPr>
        <b/>
        <vertAlign val="superscript"/>
        <sz val="8"/>
        <color indexed="8"/>
        <rFont val="Arial"/>
        <family val="2"/>
      </rPr>
      <t>(a)</t>
    </r>
  </si>
  <si>
    <r>
      <t>ACT</t>
    </r>
    <r>
      <rPr>
        <b/>
        <vertAlign val="superscript"/>
        <sz val="8"/>
        <color indexed="8"/>
        <rFont val="Arial"/>
        <family val="2"/>
      </rPr>
      <t>(a)</t>
    </r>
  </si>
  <si>
    <t>No service provided or referred</t>
  </si>
  <si>
    <t>Transition from foster care/child safety residential placement</t>
  </si>
  <si>
    <t>Discrimination including racial and sexual discrimination</t>
  </si>
  <si>
    <t>Not homeless</t>
  </si>
  <si>
    <t>6–45 days</t>
  </si>
  <si>
    <t>46–90 days</t>
  </si>
  <si>
    <t>91–180 days</t>
  </si>
  <si>
    <t>Over 180 days</t>
  </si>
  <si>
    <t>Length of support provided</t>
  </si>
  <si>
    <t>Main reason for seeking assistance</t>
  </si>
  <si>
    <t>—</t>
  </si>
  <si>
    <t>Table SHS.8</t>
  </si>
  <si>
    <t>Table SHS.7</t>
  </si>
  <si>
    <t>Table SHS.6</t>
  </si>
  <si>
    <t>Table SHS.5</t>
  </si>
  <si>
    <t>Table SHS.4</t>
  </si>
  <si>
    <t>Table SHS.3</t>
  </si>
  <si>
    <t>Table SHS.2</t>
  </si>
  <si>
    <t>Table SHS.1</t>
  </si>
  <si>
    <t>Accommodation services</t>
  </si>
  <si>
    <t>Assertive outreach</t>
  </si>
  <si>
    <t>Assistance to obtain/maintain government allowance</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</si>
  <si>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</si>
  <si>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</si>
  <si>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</si>
  <si>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</si>
  <si>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</si>
  <si>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</si>
  <si>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</si>
  <si>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</si>
  <si>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</si>
  <si>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Assistance with challenging social/behavioural problems</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</si>
  <si>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</si>
  <si>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</si>
  <si>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</si>
  <si>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</si>
  <si>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</si>
  <si>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</si>
  <si>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</si>
  <si>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</si>
  <si>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</si>
  <si>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</si>
  <si>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</si>
  <si>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</si>
  <si>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</si>
  <si>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</si>
  <si>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</si>
  <si>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Child protection services</t>
  </si>
  <si>
    <t>Parenting skills education</t>
  </si>
  <si>
    <t>Child specific specialist counselling services</t>
  </si>
  <si>
    <t>Pregnancy assistance</t>
  </si>
  <si>
    <t>Family planning support</t>
  </si>
  <si>
    <t>Physical disability services</t>
  </si>
  <si>
    <t>Intellectual disability services</t>
  </si>
  <si>
    <t>Health/medical services</t>
  </si>
  <si>
    <t>Professional legal services</t>
  </si>
  <si>
    <t>Financial advice and counselling</t>
  </si>
  <si>
    <t>Counselling for problem gambling</t>
  </si>
  <si>
    <t>Drug/alcohol counselling</t>
  </si>
  <si>
    <t>Specialist counselling services</t>
  </si>
  <si>
    <t>Interpreter services</t>
  </si>
  <si>
    <t>Assistance with immigration services</t>
  </si>
  <si>
    <t>Culturally specific services</t>
  </si>
  <si>
    <t>Assistance to connect culturally</t>
  </si>
  <si>
    <t>Other specialised service</t>
  </si>
  <si>
    <t>Vic</t>
  </si>
  <si>
    <t>ACT</t>
  </si>
  <si>
    <t>State/territory</t>
  </si>
  <si>
    <t>2011–12</t>
  </si>
  <si>
    <t>2012–13</t>
  </si>
  <si>
    <t>2013–14</t>
  </si>
  <si>
    <t>2014–15</t>
  </si>
  <si>
    <t>Table SHS.9</t>
  </si>
  <si>
    <r>
      <t>Indigenous status</t>
    </r>
    <r>
      <rPr>
        <b/>
        <vertAlign val="superscript"/>
        <sz val="8"/>
        <color indexed="8"/>
        <rFont val="Arial"/>
        <family val="2"/>
      </rPr>
      <t>(d)</t>
    </r>
  </si>
  <si>
    <t>were available for all entities expected to respond. The SHS Excel workbooks in the online archives use unweighted data, as such the data published here cannot be compared to</t>
  </si>
  <si>
    <t>that found in the online archive.</t>
  </si>
  <si>
    <t>Immigration Department or asylum seeker/refugee support service</t>
  </si>
  <si>
    <t>Social housing agency</t>
  </si>
  <si>
    <t>Housing crisis</t>
  </si>
  <si>
    <t xml:space="preserve">Housing crisis </t>
  </si>
  <si>
    <t>2015–16</t>
  </si>
  <si>
    <t>Mental health services in Australia—Specialist homelessness services</t>
  </si>
  <si>
    <r>
      <rPr>
        <i/>
        <sz val="10"/>
        <rFont val="Arial"/>
        <family val="2"/>
      </rPr>
      <t>Note:</t>
    </r>
    <r>
      <rPr>
        <sz val="10"/>
        <rFont val="Arial"/>
        <family val="2"/>
      </rPr>
      <t xml:space="preserve"> The data presented in this section are weighted. This weighting takes into account the amount of non-response and estimates the figures that would have been observed if data </t>
    </r>
  </si>
  <si>
    <t>(a) For jurisdictions who have large central intake agencies (for example Victoria and the Australian Capital Territory), data for unassisted requests for services are not directly comparable with other states and territories.</t>
  </si>
  <si>
    <t>Service type</t>
  </si>
  <si>
    <r>
      <rPr>
        <i/>
        <sz val="7"/>
        <rFont val="Arial"/>
        <family val="2"/>
      </rPr>
      <t>Source:</t>
    </r>
    <r>
      <rPr>
        <sz val="7"/>
        <color indexed="8"/>
        <rFont val="Arial"/>
        <family val="2"/>
      </rPr>
      <t xml:space="preserve"> Specialist Homelessness Services Collection.</t>
    </r>
  </si>
  <si>
    <t>(b) Total may not be sum of components because clients may have accessed services in more than one state or territory during the 12-month period.</t>
  </si>
  <si>
    <t>2016–17</t>
  </si>
  <si>
    <t>Number of clients</t>
  </si>
  <si>
    <t>Number of support periods</t>
  </si>
  <si>
    <r>
      <t>National total</t>
    </r>
    <r>
      <rPr>
        <b/>
        <vertAlign val="superscript"/>
        <sz val="8"/>
        <color indexed="8"/>
        <rFont val="Arial"/>
        <family val="2"/>
      </rPr>
      <t>(b)</t>
    </r>
  </si>
  <si>
    <t>(c) Crude rates are based on estimated state and national resident populations as at 31 December 2016.</t>
  </si>
  <si>
    <t>Average annual change 
(per cent)
2012–13 to 2016–17</t>
  </si>
  <si>
    <r>
      <t>National total</t>
    </r>
    <r>
      <rPr>
        <vertAlign val="superscript"/>
        <sz val="8"/>
        <color indexed="8"/>
        <rFont val="Arial"/>
        <family val="2"/>
      </rPr>
      <t>(a)</t>
    </r>
  </si>
  <si>
    <t>Age group</t>
  </si>
  <si>
    <t>(a) Two of the questions (the time period the client has received assistance for mental health issue and facilities/institutions in last 12 months) used to identify whether SHS clients have a current mental health issue are consent items in the SHSC. Some clients with current mental health issues may have been excluded because they have not given consent for this information to be provided to AIHW.</t>
  </si>
  <si>
    <t>(b) The percentages shown do not include clients for whom the information was missing or not reported.</t>
  </si>
  <si>
    <t>10–14 years</t>
  </si>
  <si>
    <t>15–17 years</t>
  </si>
  <si>
    <t>18–24 years</t>
  </si>
  <si>
    <t>25–34 years</t>
  </si>
  <si>
    <t>35–44 years</t>
  </si>
  <si>
    <t>45–54 years</t>
  </si>
  <si>
    <t>55–64 years</t>
  </si>
  <si>
    <t>65 years and over</t>
  </si>
  <si>
    <t>Other Australians</t>
  </si>
  <si>
    <t>Table SHS.4: SHS clients with and without a current mental health issue, by source of formal referral, 2016–17</t>
  </si>
  <si>
    <t>Subtotal</t>
  </si>
  <si>
    <t>. . Not applicable.</t>
  </si>
  <si>
    <t>— Rounded to zero.</t>
  </si>
  <si>
    <r>
      <rPr>
        <i/>
        <sz val="7"/>
        <rFont val="Arial"/>
        <family val="2"/>
      </rPr>
      <t>Source:</t>
    </r>
    <r>
      <rPr>
        <sz val="7"/>
        <rFont val="Arial"/>
        <family val="2"/>
      </rPr>
      <t xml:space="preserve"> Specialist Homelessness Services Collection.</t>
    </r>
  </si>
  <si>
    <t>Specialist homelessness services clients with and without a current mental health issue by:</t>
  </si>
  <si>
    <t>demographic characteristics, 2016–17</t>
  </si>
  <si>
    <t>source of formal referral, 2016–17</t>
  </si>
  <si>
    <t>(a) Clients are reported as homeless if they indicated at the beginning of their first support period of 2016–17 that they had experienced an episode of homelessness in the last twelve months. These clients may have been sleeping rough or in non-conventional accommodation or they may have been in short-term or emergency accommodation due to lack of other options.</t>
  </si>
  <si>
    <t>reported episode of homelessness in the 12 months before presenting, 2016–17</t>
  </si>
  <si>
    <t>Subtotal, clients with known source of referral</t>
  </si>
  <si>
    <t>Subtotal, clients with source of referral unknown/not defined</t>
  </si>
  <si>
    <t>Other reason</t>
  </si>
  <si>
    <t xml:space="preserve">. . </t>
  </si>
  <si>
    <r>
      <rPr>
        <i/>
        <sz val="7"/>
        <color indexed="8"/>
        <rFont val="Arial"/>
        <family val="2"/>
      </rPr>
      <t>Notes:</t>
    </r>
    <r>
      <rPr>
        <sz val="7"/>
        <color indexed="8"/>
        <rFont val="Arial"/>
        <family val="2"/>
      </rPr>
      <t xml:space="preserve"> </t>
    </r>
  </si>
  <si>
    <t>1.   The client's main reason for seeking assistance at the beginning of support.</t>
  </si>
  <si>
    <t>2.   Where more than one reason for seeking assistance has been provided, the client chooses the main reason.</t>
  </si>
  <si>
    <t>main reason for seeking assistance, 2016–17</t>
  </si>
  <si>
    <t>(a) Per cent of clients with known reasons for seeking assistance.</t>
  </si>
  <si>
    <t>(b) Number of clients who provided a valid response for their reasons for seeking assistance (excludes 'Other' and missing).</t>
  </si>
  <si>
    <t>(c) Number of clients who provided no response for their reasons for seeking assistance (excludes 'Other').</t>
  </si>
  <si>
    <r>
      <t>Clients with unknown presenting reason for seeking assistance</t>
    </r>
    <r>
      <rPr>
        <vertAlign val="superscript"/>
        <sz val="8"/>
        <rFont val="Arial"/>
        <family val="2"/>
      </rPr>
      <t>(c)</t>
    </r>
  </si>
  <si>
    <r>
      <t>Total</t>
    </r>
    <r>
      <rPr>
        <b/>
        <vertAlign val="superscript"/>
        <sz val="8"/>
        <rFont val="Arial"/>
        <family val="2"/>
      </rPr>
      <t>(d)</t>
    </r>
  </si>
  <si>
    <r>
      <t>Subtotal, clients with known reasons for seeking assistance</t>
    </r>
    <r>
      <rPr>
        <b/>
        <vertAlign val="superscript"/>
        <sz val="8"/>
        <rFont val="Arial"/>
        <family val="2"/>
      </rPr>
      <t>(b)</t>
    </r>
  </si>
  <si>
    <t>all reasons for seeking assistance, 2016–17</t>
  </si>
  <si>
    <t>Services and assistance provided</t>
  </si>
  <si>
    <t>(a) Services and assistance may be provided, or a referral has been arranged for this service to be provided.</t>
  </si>
  <si>
    <t>(d) Clients may indicate multiple reasons for seeking assistance; therefore the total will not match the sum of all reasons.</t>
  </si>
  <si>
    <t>Subtotal, clients with assistance provided or referred</t>
  </si>
  <si>
    <t>(b) Per cent of clients with assistance provided or referred.</t>
  </si>
  <si>
    <r>
      <t>Psychological services</t>
    </r>
    <r>
      <rPr>
        <vertAlign val="superscript"/>
        <sz val="8"/>
        <rFont val="Arial"/>
        <family val="2"/>
      </rPr>
      <t>(c)</t>
    </r>
  </si>
  <si>
    <r>
      <t>Psychiatric services</t>
    </r>
    <r>
      <rPr>
        <vertAlign val="superscript"/>
        <sz val="8"/>
        <rFont val="Arial"/>
        <family val="2"/>
      </rPr>
      <t>(c)</t>
    </r>
  </si>
  <si>
    <r>
      <t>Mental health services</t>
    </r>
    <r>
      <rPr>
        <vertAlign val="superscript"/>
        <sz val="8"/>
        <color indexed="8"/>
        <rFont val="Arial"/>
        <family val="2"/>
      </rPr>
      <t>(c)</t>
    </r>
  </si>
  <si>
    <t>(c) Receipt of this service is a criteria for identifying clients 'with a current mental health issue'; therefore clients cannot receive this service and be 'without a current mental health issue'.</t>
  </si>
  <si>
    <t>(d) Clients may have received multiple services and assistance; therefore the total will not match the sum of all services.</t>
  </si>
  <si>
    <t>(a) Per cent of clients with known source of referral.</t>
  </si>
  <si>
    <t>(a) Total may not be sum of components because clients may have accessed services in more than one state or territory during the 12-month period.</t>
  </si>
  <si>
    <t>(b) Crude rates are based on estimated national and state/territory resident populations as at 31 December of the reference year.</t>
  </si>
  <si>
    <t>Table SHS.10</t>
  </si>
  <si>
    <t>(d) Information on Indigenous status was missing or not reported for 9.2% of service users.</t>
  </si>
  <si>
    <t xml:space="preserve">(c) Crude rates are based on estimated resident populations within each group as at 31 December 2016. Indigenous status is an age-standardised rate, as detailed in the online technical information. </t>
  </si>
  <si>
    <r>
      <t>2011–12</t>
    </r>
    <r>
      <rPr>
        <b/>
        <vertAlign val="superscript"/>
        <sz val="8"/>
        <rFont val="Arial"/>
        <family val="2"/>
      </rPr>
      <t>(a)</t>
    </r>
  </si>
  <si>
    <t>(b) Crude rate is based on the estimated Australian resident population as at 31 December for the reference year.</t>
  </si>
  <si>
    <t>(a) For the 2011-12 collection period only, data quality issues related to clients’ needs provided, referred and not provided or referred exist for SA. This is a result of implementation issues and means that caution should be used when making comparisons of 2011–12 data with other years’ figures.</t>
  </si>
  <si>
    <t>SHS clients with a current mental health issue, states and territories, 2011–12 to 2016–17</t>
  </si>
  <si>
    <t>Specialist homelessness services clients with a current mental health issue</t>
  </si>
  <si>
    <t>Specialist homelessness services clients, services accessed</t>
  </si>
  <si>
    <t>SHS clients with and without a current mental health issue, services and assistance provided, 2016–17</t>
  </si>
  <si>
    <t>SHS clients with and without a current mental health issue, total length of support provided, 2016–17</t>
  </si>
  <si>
    <t>Provision of specialist homelessness services</t>
  </si>
  <si>
    <t>Table SHS.11: SHS support periods provided to clients with a current mental health issue, states and territories, 2011–12 to 2016–17</t>
  </si>
  <si>
    <t>SHS support periods provided to clients with a current mental health issue, states and territories, 2011–12 to 2016–17</t>
  </si>
  <si>
    <t>Table SHS.11</t>
  </si>
  <si>
    <t>Accommodation</t>
  </si>
  <si>
    <t>Group</t>
  </si>
  <si>
    <t>Interpersonal relationships</t>
  </si>
  <si>
    <t>Health</t>
  </si>
  <si>
    <t>Financial</t>
  </si>
  <si>
    <t>Not stated</t>
  </si>
  <si>
    <t>Subtotal, clients with known reason for seeking assistance</t>
  </si>
  <si>
    <t>Reason not stated</t>
  </si>
  <si>
    <r>
      <t>Total</t>
    </r>
    <r>
      <rPr>
        <b/>
        <vertAlign val="superscript"/>
        <sz val="8"/>
        <rFont val="Arial"/>
        <family val="2"/>
      </rPr>
      <t>(b)</t>
    </r>
  </si>
  <si>
    <t>(b) Total may not be sum of components due to rounding error.</t>
  </si>
  <si>
    <t>Accommodation provision</t>
  </si>
  <si>
    <t>Assistance to sustain housing tenure</t>
  </si>
  <si>
    <t>Mental health</t>
  </si>
  <si>
    <t>Family</t>
  </si>
  <si>
    <t>Disability</t>
  </si>
  <si>
    <t>Drug/alcohol</t>
  </si>
  <si>
    <t>Legal/financial services</t>
  </si>
  <si>
    <t>Immigration/cultural services</t>
  </si>
  <si>
    <t>Other specialist services</t>
  </si>
  <si>
    <t>General services</t>
  </si>
  <si>
    <t>Table SHS.1: SHS clients with a current mental health issue, states and territories, 2011–12 to 2016–17</t>
  </si>
  <si>
    <t>Table SHS.2: SHS clients with and without a current mental health issue, by demographic characteristics, 2016–17</t>
  </si>
  <si>
    <r>
      <t>Table SHS.3: SHS clients with and without a current mental health issue, by reported episode of homelessness</t>
    </r>
    <r>
      <rPr>
        <b/>
        <vertAlign val="superscript"/>
        <sz val="10"/>
        <color indexed="8"/>
        <rFont val="Arial"/>
        <family val="2"/>
      </rPr>
      <t>(a)</t>
    </r>
    <r>
      <rPr>
        <b/>
        <sz val="10"/>
        <color indexed="8"/>
        <rFont val="Arial"/>
        <family val="2"/>
      </rPr>
      <t xml:space="preserve"> in the 12 months before presenting, 2016–17</t>
    </r>
  </si>
  <si>
    <t>Table SHS.5: SHS clients with and without a current mental health issue, by main reason for seeking assistance, 2016–17</t>
  </si>
  <si>
    <t>Table SHS.6: SHS clients with and without a current mental health issue, by all reasons for seeking assistance, 2016–17</t>
  </si>
  <si>
    <t>Table SHS.7: SHS clients with and without a current mental health issue, by service type, states and territories, 2016–17</t>
  </si>
  <si>
    <t>Table SHS.8: SHS clients with and without a current mental health issue, by service type, 2011–12 to 2016–17</t>
  </si>
  <si>
    <t>Table SHS.10: SHS clients with and without a current mental health issue, by total length of support provided, 2016–17</t>
  </si>
  <si>
    <t>SHS clients with and without a current mental health issue, by service type, 2011–12 to 2016–17</t>
  </si>
  <si>
    <t>SHS clients with and without a current mental health issue, by service type, states and territories, 2016–17</t>
  </si>
  <si>
    <r>
      <t>Table SHS.9: SHS clients with and without a current mental health issue, services and assistance provided</t>
    </r>
    <r>
      <rPr>
        <b/>
        <vertAlign val="superscript"/>
        <sz val="10"/>
        <color indexed="8"/>
        <rFont val="Arial"/>
        <family val="2"/>
      </rPr>
      <t>(a)</t>
    </r>
    <r>
      <rPr>
        <b/>
        <sz val="10"/>
        <color indexed="8"/>
        <rFont val="Arial"/>
        <family val="2"/>
      </rPr>
      <t>, 2016–17</t>
    </r>
  </si>
  <si>
    <t>Number/Rate</t>
  </si>
  <si>
    <r>
      <rPr>
        <i/>
        <sz val="7"/>
        <rFont val="Arial"/>
        <family val="2"/>
      </rPr>
      <t xml:space="preserve">Source: </t>
    </r>
    <r>
      <rPr>
        <sz val="7"/>
        <rFont val="Arial"/>
        <family val="2"/>
      </rPr>
      <t>Specialist Homelessness Services Collection.</t>
    </r>
  </si>
  <si>
    <t>Discrimination including racial discrimination</t>
  </si>
  <si>
    <t>Service and assistance type</t>
  </si>
  <si>
    <t>Reason for seeking assistance</t>
  </si>
  <si>
    <r>
      <t>Clients with a current 
mental health issue per 100,000 population</t>
    </r>
    <r>
      <rPr>
        <b/>
        <vertAlign val="superscript"/>
        <sz val="8"/>
        <color indexed="8"/>
        <rFont val="Arial"/>
        <family val="2"/>
      </rPr>
      <t xml:space="preserve">(c) </t>
    </r>
  </si>
  <si>
    <r>
      <t>Per cent of clients 
with a current 
mental health issue</t>
    </r>
    <r>
      <rPr>
        <b/>
        <vertAlign val="superscript"/>
        <sz val="8"/>
        <rFont val="Arial"/>
        <family val="2"/>
      </rPr>
      <t>(b)</t>
    </r>
  </si>
  <si>
    <r>
      <t>Number of clients 
with a current 
mental health issue</t>
    </r>
    <r>
      <rPr>
        <b/>
        <vertAlign val="superscript"/>
        <sz val="8"/>
        <rFont val="Arial"/>
        <family val="2"/>
      </rPr>
      <t>(a)</t>
    </r>
  </si>
  <si>
    <t>Number of clients 
without a current 
mental health issue</t>
  </si>
  <si>
    <t>Per cent of clients 
without a current 
mental health issue</t>
  </si>
  <si>
    <r>
      <t>Clients without a current 
mental health issue per 100,000 population</t>
    </r>
    <r>
      <rPr>
        <b/>
        <vertAlign val="superscript"/>
        <sz val="8"/>
        <color indexed="8"/>
        <rFont val="Arial"/>
        <family val="2"/>
      </rPr>
      <t xml:space="preserve">(c) </t>
    </r>
  </si>
  <si>
    <r>
      <t>Clients per 100,000 population</t>
    </r>
    <r>
      <rPr>
        <vertAlign val="superscript"/>
        <sz val="8"/>
        <color indexed="8"/>
        <rFont val="Arial"/>
        <family val="2"/>
      </rPr>
      <t>(b)</t>
    </r>
  </si>
  <si>
    <t>Number of clients 
with a current 
mental health issue</t>
  </si>
  <si>
    <t>Per cent of clients 
with a current 
mental health issue</t>
  </si>
  <si>
    <t>Per cent of clients 
without a current
 mental health issue</t>
  </si>
  <si>
    <r>
      <t>Per cent of clients 
with a current 
mental health issue</t>
    </r>
    <r>
      <rPr>
        <b/>
        <vertAlign val="superscript"/>
        <sz val="8"/>
        <color indexed="8"/>
        <rFont val="Arial"/>
        <family val="2"/>
      </rPr>
      <t>(a)</t>
    </r>
  </si>
  <si>
    <t>Number of clients
without a current 
mental health issue</t>
  </si>
  <si>
    <r>
      <t>Per cent of clients 
without a current 
mental health issue</t>
    </r>
    <r>
      <rPr>
        <b/>
        <vertAlign val="superscript"/>
        <sz val="8"/>
        <color indexed="8"/>
        <rFont val="Arial"/>
        <family val="2"/>
      </rPr>
      <t>(a)</t>
    </r>
  </si>
  <si>
    <t>Number of clients
 without a current
 mental health issue</t>
  </si>
  <si>
    <r>
      <t>Per cent of clients
without a current
mental health issue</t>
    </r>
    <r>
      <rPr>
        <b/>
        <vertAlign val="superscript"/>
        <sz val="8"/>
        <color indexed="8"/>
        <rFont val="Arial"/>
        <family val="2"/>
      </rPr>
      <t>(a)</t>
    </r>
  </si>
  <si>
    <t>Number of clients 
without a current
mental health issue</t>
  </si>
  <si>
    <r>
      <t>Clients with a current mental health issue per 100,000 population</t>
    </r>
    <r>
      <rPr>
        <vertAlign val="superscript"/>
        <sz val="8"/>
        <color indexed="8"/>
        <rFont val="Arial"/>
        <family val="2"/>
      </rPr>
      <t>(c)</t>
    </r>
  </si>
  <si>
    <t>Number of clients with a current mental health issue</t>
  </si>
  <si>
    <t>Number of clients without a current mental health issue</t>
  </si>
  <si>
    <r>
      <t>Clients without a current mental health issue per 100,000 population</t>
    </r>
    <r>
      <rPr>
        <vertAlign val="superscript"/>
        <sz val="8"/>
        <color indexed="8"/>
        <rFont val="Arial"/>
        <family val="2"/>
      </rPr>
      <t>(c)</t>
    </r>
  </si>
  <si>
    <r>
      <t>Clients with a current mental health issue per 100,000 population</t>
    </r>
    <r>
      <rPr>
        <vertAlign val="superscript"/>
        <sz val="8"/>
        <color indexed="8"/>
        <rFont val="Arial"/>
        <family val="2"/>
      </rPr>
      <t>(b)</t>
    </r>
  </si>
  <si>
    <r>
      <t>Clients without a current mental health issue per 100,000 population</t>
    </r>
    <r>
      <rPr>
        <vertAlign val="superscript"/>
        <sz val="8"/>
        <color indexed="8"/>
        <rFont val="Arial"/>
        <family val="2"/>
      </rPr>
      <t>(b)</t>
    </r>
  </si>
  <si>
    <r>
      <t>Per cent of clients 
with a current
mental health issue</t>
    </r>
    <r>
      <rPr>
        <b/>
        <vertAlign val="superscript"/>
        <sz val="8"/>
        <color indexed="8"/>
        <rFont val="Arial"/>
        <family val="2"/>
      </rPr>
      <t>(b)</t>
    </r>
  </si>
  <si>
    <t>Number of clients
without a current
mental health issue</t>
  </si>
  <si>
    <r>
      <t>Per cent of clients
without a current
mental health issue</t>
    </r>
    <r>
      <rPr>
        <b/>
        <vertAlign val="superscript"/>
        <sz val="8"/>
        <color indexed="8"/>
        <rFont val="Arial"/>
        <family val="2"/>
      </rPr>
      <t>(b)</t>
    </r>
  </si>
  <si>
    <t>Number of clients
with a current
mental health issue</t>
  </si>
  <si>
    <t>Per cent of clients
with a current 
mental health issue</t>
  </si>
  <si>
    <t>Per cent of clients
without a current
mental health issue</t>
  </si>
  <si>
    <r>
      <t>Support periods per 100,000 population</t>
    </r>
    <r>
      <rPr>
        <vertAlign val="superscript"/>
        <sz val="8"/>
        <color indexed="8"/>
        <rFont val="Arial"/>
        <family val="2"/>
      </rPr>
      <t>(b)</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</si>
</sst>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_-* #,##0_-;\-* #,##0_-;_-* &quot;-&quot;??_-;_-@_-"/>
    <numFmt numFmtId="179" formatCode="#,##0.0"/>
    <numFmt numFmtId="180" formatCode="_-* #,##0.0_-;\-* #,##0.0_-;_-* &quot;-&quot;??_-;_-@_-"/>
    <numFmt numFmtId="181" formatCode="0.00000"/>
    <numFmt numFmtId="182" formatCode="0.0000"/>
    <numFmt numFmtId="183" formatCode="0.000"/>
    <numFmt numFmtId="184" formatCode="0.000000"/>
    <numFmt numFmtId="185" formatCode="_-* #,##0.000_-;\-* #,##0.000_-;_-* &quot;-&quot;??_-;_-@_-"/>
    <numFmt numFmtId="186" formatCode="_-* #,##0.0000_-;\-* #,##0.0000_-;_-* &quot;-&quot;??_-;_-@_-"/>
    <numFmt numFmtId="187" formatCode="0.0000000"/>
    <numFmt numFmtId="188" formatCode="[$-C09]dddd\,\ d\ mmmm\ yyyy"/>
    <numFmt numFmtId="189" formatCode="[$-409]h:mm:ss\ AM/PM"/>
    <numFmt numFmtId="190" formatCode="0.00000000"/>
    <numFmt numFmtId="191" formatCode="###,###"/>
    <numFmt numFmtId="192" formatCode="[=0]\—;[&lt;0.05]\&lt;0.\1;#,##0\ "/>
    <numFmt numFmtId="193" formatCode="[=0]\—;[&lt;0.05]\&lt;0.\1;#,##0&quot;*&quot;"/>
    <numFmt numFmtId="194" formatCode="[=0]\—;[&lt;0.05]\&lt;0.\1;#,##0.0"/>
    <numFmt numFmtId="195" formatCode="#,##0.0;\-#,##0.0;\—"/>
    <numFmt numFmtId="196" formatCode="\—"/>
    <numFmt numFmtId="197" formatCode="#,##0;[Red]\(#,##0\)"/>
    <numFmt numFmtId="198" formatCode="General&quot; &quot;"/>
    <numFmt numFmtId="199" formatCode="#,##0;\–#,##0"/>
    <numFmt numFmtId="200" formatCode="#,##0.0;\–#,##0.0"/>
    <numFmt numFmtId="201" formatCode="_(* #,##0.0_);_(* \(#,##0.0\);_(* &quot;-&quot;?_);_(@_)"/>
    <numFmt numFmtId="202" formatCode="[$-C09]dddd\,\ mmmm\ dd\,\ yyyy"/>
    <numFmt numFmtId="203" formatCode="#,##0.0_ ;\-#,##0.0\ "/>
    <numFmt numFmtId="204" formatCode="#,##0_ ;\-#,##0\ "/>
  </numFmts>
  <fonts count="101">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sz val="10"/>
      <color indexed="8"/>
      <name val="Arial"/>
      <family val="2"/>
    </font>
    <font>
      <b/>
      <sz val="8"/>
      <color indexed="8"/>
      <name val="Arial"/>
      <family val="2"/>
    </font>
    <font>
      <b/>
      <vertAlign val="superscript"/>
      <sz val="8"/>
      <color indexed="8"/>
      <name val="Arial"/>
      <family val="2"/>
    </font>
    <font>
      <sz val="8"/>
      <color indexed="8"/>
      <name val="Arial"/>
      <family val="2"/>
    </font>
    <font>
      <sz val="7"/>
      <color indexed="8"/>
      <name val="Arial"/>
      <family val="2"/>
    </font>
    <font>
      <i/>
      <sz val="7"/>
      <color indexed="8"/>
      <name val="Arial"/>
      <family val="2"/>
    </font>
    <font>
      <sz val="7"/>
      <name val="Arial"/>
      <family val="2"/>
    </font>
    <font>
      <sz val="10"/>
      <name val="Geneva"/>
      <family val="0"/>
    </font>
    <font>
      <b/>
      <sz val="8"/>
      <name val="Arial"/>
      <family val="2"/>
    </font>
    <font>
      <i/>
      <sz val="7"/>
      <name val="Arial"/>
      <family val="2"/>
    </font>
    <font>
      <b/>
      <vertAlign val="superscript"/>
      <sz val="10"/>
      <color indexed="8"/>
      <name val="Arial"/>
      <family val="2"/>
    </font>
    <font>
      <b/>
      <vertAlign val="superscript"/>
      <sz val="8"/>
      <name val="Arial"/>
      <family val="2"/>
    </font>
    <font>
      <vertAlign val="superscrip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2"/>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sz val="10"/>
      <color indexed="10"/>
      <name val="Arial"/>
      <family val="2"/>
    </font>
    <font>
      <vertAlign val="superscript"/>
      <sz val="8"/>
      <color indexed="8"/>
      <name val="Arial"/>
      <family val="2"/>
    </font>
    <font>
      <b/>
      <sz val="10"/>
      <color indexed="8"/>
      <name val="Book Antiqua"/>
      <family val="1"/>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26"/>
      <name val="Calibri"/>
      <family val="2"/>
    </font>
    <font>
      <b/>
      <sz val="18"/>
      <color indexed="62"/>
      <name val="Cambria"/>
      <family val="2"/>
    </font>
    <font>
      <b/>
      <sz val="12"/>
      <name val="Calibri"/>
      <family val="2"/>
    </font>
    <font>
      <sz val="11"/>
      <color theme="1"/>
      <name val="Calibri"/>
      <family val="2"/>
    </font>
    <font>
      <sz val="8"/>
      <color theme="1"/>
      <name val="Arial"/>
      <family val="2"/>
    </font>
    <font>
      <sz val="11"/>
      <color theme="0"/>
      <name val="Calibri"/>
      <family val="2"/>
    </font>
    <font>
      <b/>
      <sz val="10"/>
      <color theme="1"/>
      <name val="Book Antiqua"/>
      <family val="1"/>
    </font>
    <font>
      <b/>
      <sz val="8"/>
      <color theme="1"/>
      <name val="Arial"/>
      <family val="2"/>
    </font>
    <font>
      <sz val="7"/>
      <color theme="1"/>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65"/>
        <bgColor indexed="64"/>
      </patternFill>
    </fill>
    <fill>
      <patternFill patternType="solid">
        <fgColor rgb="FFFFFFFF"/>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6699"/>
        <bgColor indexed="64"/>
      </patternFill>
    </fill>
  </fills>
  <borders count="35">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right/>
      <top style="thin"/>
      <bottom/>
    </border>
    <border>
      <left/>
      <right/>
      <top style="thin"/>
      <bottom style="thin"/>
    </border>
    <border>
      <left style="thin"/>
      <right style="thin"/>
      <top/>
      <bottom/>
    </border>
    <border>
      <left>
        <color indexed="63"/>
      </left>
      <right/>
      <top/>
      <bottom style="thin"/>
    </border>
    <border>
      <left style="thin"/>
      <right style="thin"/>
      <top/>
      <bottom style="thin"/>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style="medium"/>
      <bottom style="medium"/>
    </border>
    <border>
      <left style="medium"/>
      <right/>
      <top>
        <color indexed="63"/>
      </top>
      <bottom style="medium"/>
    </border>
    <border>
      <left>
        <color indexed="63"/>
      </left>
      <right>
        <color indexed="63"/>
      </right>
      <top>
        <color indexed="63"/>
      </top>
      <bottom style="medium"/>
    </border>
  </borders>
  <cellStyleXfs count="159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0" fillId="0" borderId="0">
      <alignment/>
      <protection/>
    </xf>
    <xf numFmtId="176" fontId="30" fillId="0" borderId="0">
      <alignment/>
      <protection/>
    </xf>
    <xf numFmtId="176" fontId="30" fillId="0" borderId="0">
      <alignment/>
      <protection/>
    </xf>
    <xf numFmtId="176" fontId="30" fillId="0" borderId="0">
      <alignment/>
      <protection/>
    </xf>
    <xf numFmtId="0" fontId="2" fillId="2" borderId="0" applyNumberFormat="0" applyBorder="0" applyAlignment="0" applyProtection="0"/>
    <xf numFmtId="0" fontId="79"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2" fillId="4" borderId="0" applyNumberFormat="0" applyBorder="0" applyAlignment="0" applyProtection="0"/>
    <xf numFmtId="0" fontId="79"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2" fillId="6" borderId="0" applyNumberFormat="0" applyBorder="0" applyAlignment="0" applyProtection="0"/>
    <xf numFmtId="0" fontId="79"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80" fillId="7" borderId="0" applyNumberFormat="0" applyBorder="0" applyAlignment="0" applyProtection="0"/>
    <xf numFmtId="0" fontId="2"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2" fillId="8" borderId="0" applyNumberFormat="0" applyBorder="0" applyAlignment="0" applyProtection="0"/>
    <xf numFmtId="0" fontId="79"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2" fillId="10" borderId="0" applyNumberFormat="0" applyBorder="0" applyAlignment="0" applyProtection="0"/>
    <xf numFmtId="0" fontId="79"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2" fillId="12" borderId="0" applyNumberFormat="0" applyBorder="0" applyAlignment="0" applyProtection="0"/>
    <xf numFmtId="0" fontId="79"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 fillId="14" borderId="0" applyNumberFormat="0" applyBorder="0" applyAlignment="0" applyProtection="0"/>
    <xf numFmtId="0" fontId="79" fillId="15"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 fillId="16" borderId="0" applyNumberFormat="0" applyBorder="0" applyAlignment="0" applyProtection="0"/>
    <xf numFmtId="0" fontId="79" fillId="1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 fillId="18" borderId="0" applyNumberFormat="0" applyBorder="0" applyAlignment="0" applyProtection="0"/>
    <xf numFmtId="0" fontId="79" fillId="1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2" fillId="8" borderId="0" applyNumberFormat="0" applyBorder="0" applyAlignment="0" applyProtection="0"/>
    <xf numFmtId="0" fontId="79" fillId="2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2" fillId="14" borderId="0" applyNumberFormat="0" applyBorder="0" applyAlignment="0" applyProtection="0"/>
    <xf numFmtId="0" fontId="79" fillId="2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 fillId="22" borderId="0" applyNumberFormat="0" applyBorder="0" applyAlignment="0" applyProtection="0"/>
    <xf numFmtId="0" fontId="79" fillId="2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 fillId="24" borderId="0" applyNumberFormat="0" applyBorder="0" applyAlignment="0" applyProtection="0"/>
    <xf numFmtId="0" fontId="81" fillId="25" borderId="0" applyNumberFormat="0" applyBorder="0" applyAlignment="0" applyProtection="0"/>
    <xf numFmtId="0" fontId="3" fillId="24" borderId="0" applyNumberFormat="0" applyBorder="0" applyAlignment="0" applyProtection="0"/>
    <xf numFmtId="0" fontId="37" fillId="24" borderId="0" applyNumberFormat="0" applyBorder="0" applyAlignment="0" applyProtection="0"/>
    <xf numFmtId="0" fontId="3" fillId="16" borderId="0" applyNumberFormat="0" applyBorder="0" applyAlignment="0" applyProtection="0"/>
    <xf numFmtId="0" fontId="81" fillId="26" borderId="0" applyNumberFormat="0" applyBorder="0" applyAlignment="0" applyProtection="0"/>
    <xf numFmtId="0" fontId="3" fillId="16" borderId="0" applyNumberFormat="0" applyBorder="0" applyAlignment="0" applyProtection="0"/>
    <xf numFmtId="0" fontId="37" fillId="16" borderId="0" applyNumberFormat="0" applyBorder="0" applyAlignment="0" applyProtection="0"/>
    <xf numFmtId="0" fontId="3" fillId="18" borderId="0" applyNumberFormat="0" applyBorder="0" applyAlignment="0" applyProtection="0"/>
    <xf numFmtId="0" fontId="81" fillId="27" borderId="0" applyNumberFormat="0" applyBorder="0" applyAlignment="0" applyProtection="0"/>
    <xf numFmtId="0" fontId="3" fillId="18" borderId="0" applyNumberFormat="0" applyBorder="0" applyAlignment="0" applyProtection="0"/>
    <xf numFmtId="0" fontId="37" fillId="18" borderId="0" applyNumberFormat="0" applyBorder="0" applyAlignment="0" applyProtection="0"/>
    <xf numFmtId="0" fontId="3" fillId="28" borderId="0" applyNumberFormat="0" applyBorder="0" applyAlignment="0" applyProtection="0"/>
    <xf numFmtId="0" fontId="81" fillId="29" borderId="0" applyNumberFormat="0" applyBorder="0" applyAlignment="0" applyProtection="0"/>
    <xf numFmtId="0" fontId="3" fillId="28" borderId="0" applyNumberFormat="0" applyBorder="0" applyAlignment="0" applyProtection="0"/>
    <xf numFmtId="0" fontId="37" fillId="28" borderId="0" applyNumberFormat="0" applyBorder="0" applyAlignment="0" applyProtection="0"/>
    <xf numFmtId="0" fontId="3" fillId="30" borderId="0" applyNumberFormat="0" applyBorder="0" applyAlignment="0" applyProtection="0"/>
    <xf numFmtId="0" fontId="81" fillId="31" borderId="0" applyNumberFormat="0" applyBorder="0" applyAlignment="0" applyProtection="0"/>
    <xf numFmtId="0" fontId="3" fillId="30" borderId="0" applyNumberFormat="0" applyBorder="0" applyAlignment="0" applyProtection="0"/>
    <xf numFmtId="0" fontId="37" fillId="30" borderId="0" applyNumberFormat="0" applyBorder="0" applyAlignment="0" applyProtection="0"/>
    <xf numFmtId="0" fontId="3" fillId="32" borderId="0" applyNumberFormat="0" applyBorder="0" applyAlignment="0" applyProtection="0"/>
    <xf numFmtId="0" fontId="81" fillId="33" borderId="0" applyNumberFormat="0" applyBorder="0" applyAlignment="0" applyProtection="0"/>
    <xf numFmtId="0" fontId="3" fillId="32" borderId="0" applyNumberFormat="0" applyBorder="0" applyAlignment="0" applyProtection="0"/>
    <xf numFmtId="0" fontId="37" fillId="32" borderId="0" applyNumberFormat="0" applyBorder="0" applyAlignment="0" applyProtection="0"/>
    <xf numFmtId="0" fontId="3" fillId="34" borderId="0" applyNumberFormat="0" applyBorder="0" applyAlignment="0" applyProtection="0"/>
    <xf numFmtId="0" fontId="81" fillId="35" borderId="0" applyNumberFormat="0" applyBorder="0" applyAlignment="0" applyProtection="0"/>
    <xf numFmtId="0" fontId="3" fillId="34" borderId="0" applyNumberFormat="0" applyBorder="0" applyAlignment="0" applyProtection="0"/>
    <xf numFmtId="0" fontId="37" fillId="34" borderId="0" applyNumberFormat="0" applyBorder="0" applyAlignment="0" applyProtection="0"/>
    <xf numFmtId="0" fontId="3" fillId="36" borderId="0" applyNumberFormat="0" applyBorder="0" applyAlignment="0" applyProtection="0"/>
    <xf numFmtId="0" fontId="81" fillId="37" borderId="0" applyNumberFormat="0" applyBorder="0" applyAlignment="0" applyProtection="0"/>
    <xf numFmtId="0" fontId="3" fillId="36" borderId="0" applyNumberFormat="0" applyBorder="0" applyAlignment="0" applyProtection="0"/>
    <xf numFmtId="0" fontId="37" fillId="36" borderId="0" applyNumberFormat="0" applyBorder="0" applyAlignment="0" applyProtection="0"/>
    <xf numFmtId="0" fontId="3" fillId="38" borderId="0" applyNumberFormat="0" applyBorder="0" applyAlignment="0" applyProtection="0"/>
    <xf numFmtId="0" fontId="81" fillId="39" borderId="0" applyNumberFormat="0" applyBorder="0" applyAlignment="0" applyProtection="0"/>
    <xf numFmtId="0" fontId="3" fillId="38" borderId="0" applyNumberFormat="0" applyBorder="0" applyAlignment="0" applyProtection="0"/>
    <xf numFmtId="0" fontId="37" fillId="38" borderId="0" applyNumberFormat="0" applyBorder="0" applyAlignment="0" applyProtection="0"/>
    <xf numFmtId="0" fontId="3" fillId="28" borderId="0" applyNumberFormat="0" applyBorder="0" applyAlignment="0" applyProtection="0"/>
    <xf numFmtId="0" fontId="81" fillId="40" borderId="0" applyNumberFormat="0" applyBorder="0" applyAlignment="0" applyProtection="0"/>
    <xf numFmtId="0" fontId="3" fillId="28" borderId="0" applyNumberFormat="0" applyBorder="0" applyAlignment="0" applyProtection="0"/>
    <xf numFmtId="0" fontId="37" fillId="28" borderId="0" applyNumberFormat="0" applyBorder="0" applyAlignment="0" applyProtection="0"/>
    <xf numFmtId="0" fontId="3" fillId="30" borderId="0" applyNumberFormat="0" applyBorder="0" applyAlignment="0" applyProtection="0"/>
    <xf numFmtId="0" fontId="81" fillId="41" borderId="0" applyNumberFormat="0" applyBorder="0" applyAlignment="0" applyProtection="0"/>
    <xf numFmtId="0" fontId="3" fillId="30" borderId="0" applyNumberFormat="0" applyBorder="0" applyAlignment="0" applyProtection="0"/>
    <xf numFmtId="0" fontId="37" fillId="30" borderId="0" applyNumberFormat="0" applyBorder="0" applyAlignment="0" applyProtection="0"/>
    <xf numFmtId="0" fontId="3" fillId="42" borderId="0" applyNumberFormat="0" applyBorder="0" applyAlignment="0" applyProtection="0"/>
    <xf numFmtId="0" fontId="81" fillId="43" borderId="0" applyNumberFormat="0" applyBorder="0" applyAlignment="0" applyProtection="0"/>
    <xf numFmtId="0" fontId="3" fillId="42" borderId="0" applyNumberFormat="0" applyBorder="0" applyAlignment="0" applyProtection="0"/>
    <xf numFmtId="0" fontId="37" fillId="42" borderId="0" applyNumberFormat="0" applyBorder="0" applyAlignment="0" applyProtection="0"/>
    <xf numFmtId="49" fontId="80" fillId="44" borderId="0" applyProtection="0">
      <alignment horizontal="right" wrapText="1"/>
    </xf>
    <xf numFmtId="49" fontId="26" fillId="45" borderId="0" applyProtection="0">
      <alignment horizontal="right" wrapText="1"/>
    </xf>
    <xf numFmtId="49" fontId="80" fillId="44" borderId="0" applyProtection="0">
      <alignment horizontal="right" wrapText="1"/>
    </xf>
    <xf numFmtId="49" fontId="82" fillId="44" borderId="0" applyNumberFormat="0" applyFill="0" applyBorder="0" applyAlignment="0" applyProtection="0"/>
    <xf numFmtId="49" fontId="82" fillId="44" borderId="0" applyNumberFormat="0" applyFill="0" applyBorder="0" applyAlignment="0" applyProtection="0"/>
    <xf numFmtId="49" fontId="83" fillId="44" borderId="0" applyNumberFormat="0" applyFill="0" applyBorder="0" applyAlignment="0" applyProtection="0"/>
    <xf numFmtId="0" fontId="24" fillId="0" borderId="0" applyNumberFormat="0" applyFill="0" applyBorder="0" applyAlignment="0" applyProtection="0"/>
    <xf numFmtId="49" fontId="83" fillId="44" borderId="0" applyNumberFormat="0" applyFill="0" applyBorder="0" applyAlignment="0" applyProtection="0"/>
    <xf numFmtId="49" fontId="84" fillId="44"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84" fillId="44" borderId="0" applyNumberFormat="0" applyFill="0" applyBorder="0" applyAlignment="0" applyProtection="0"/>
    <xf numFmtId="49" fontId="83" fillId="44" borderId="0" applyNumberFormat="0" applyFill="0" applyBorder="0" applyProtection="0">
      <alignment horizontal="center"/>
    </xf>
    <xf numFmtId="0" fontId="24" fillId="0" borderId="0" applyNumberFormat="0" applyFill="0" applyBorder="0" applyProtection="0">
      <alignment horizontal="center"/>
    </xf>
    <xf numFmtId="49" fontId="83" fillId="44" borderId="0" applyNumberFormat="0" applyFill="0" applyBorder="0" applyProtection="0">
      <alignment horizontal="center"/>
    </xf>
    <xf numFmtId="192" fontId="1" fillId="0" borderId="0" applyFill="0" applyBorder="0" applyProtection="0">
      <alignment horizontal="right"/>
    </xf>
    <xf numFmtId="193" fontId="1" fillId="0" borderId="0" applyFill="0" applyBorder="0" applyProtection="0">
      <alignment horizontal="right"/>
    </xf>
    <xf numFmtId="194" fontId="1" fillId="0" borderId="0" applyFill="0" applyBorder="0" applyProtection="0">
      <alignment horizontal="right"/>
    </xf>
    <xf numFmtId="0" fontId="4" fillId="4" borderId="0" applyNumberFormat="0" applyBorder="0" applyAlignment="0" applyProtection="0"/>
    <xf numFmtId="0" fontId="85" fillId="46" borderId="0" applyNumberFormat="0" applyBorder="0" applyAlignment="0" applyProtection="0"/>
    <xf numFmtId="0" fontId="4" fillId="4" borderId="0" applyNumberFormat="0" applyBorder="0" applyAlignment="0" applyProtection="0"/>
    <xf numFmtId="0" fontId="38" fillId="4" borderId="0" applyNumberFormat="0" applyBorder="0" applyAlignment="0" applyProtection="0"/>
    <xf numFmtId="0" fontId="1" fillId="2" borderId="1">
      <alignment/>
      <protection/>
    </xf>
    <xf numFmtId="0" fontId="5" fillId="47" borderId="2" applyNumberFormat="0" applyAlignment="0" applyProtection="0"/>
    <xf numFmtId="0" fontId="86" fillId="48" borderId="3"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5"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39" fillId="47" borderId="2" applyNumberFormat="0" applyAlignment="0" applyProtection="0"/>
    <xf numFmtId="0" fontId="1" fillId="0" borderId="4">
      <alignment/>
      <protection/>
    </xf>
    <xf numFmtId="0" fontId="6" fillId="49" borderId="5" applyNumberFormat="0" applyAlignment="0" applyProtection="0"/>
    <xf numFmtId="0" fontId="87" fillId="50" borderId="6" applyNumberFormat="0" applyAlignment="0" applyProtection="0"/>
    <xf numFmtId="0" fontId="6" fillId="49" borderId="5" applyNumberFormat="0" applyAlignment="0" applyProtection="0"/>
    <xf numFmtId="0" fontId="40" fillId="49" borderId="5" applyNumberFormat="0" applyAlignment="0" applyProtection="0"/>
    <xf numFmtId="0" fontId="41" fillId="47" borderId="0">
      <alignment horizontal="center"/>
      <protection/>
    </xf>
    <xf numFmtId="0" fontId="42" fillId="47" borderId="0">
      <alignment horizontal="center" vertical="center"/>
      <protection/>
    </xf>
    <xf numFmtId="0" fontId="0" fillId="51" borderId="0">
      <alignment horizontal="center" wrapText="1"/>
      <protection/>
    </xf>
    <xf numFmtId="0" fontId="43" fillId="47" borderId="0">
      <alignment horizontal="center"/>
      <protection/>
    </xf>
    <xf numFmtId="0" fontId="4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79" fillId="0" borderId="0" applyFont="0" applyFill="0" applyBorder="0" applyAlignment="0" applyProtection="0"/>
    <xf numFmtId="3" fontId="1" fillId="0" borderId="0">
      <alignment horizontal="right"/>
      <protection/>
    </xf>
    <xf numFmtId="0" fontId="45" fillId="14" borderId="7" applyBorder="0">
      <alignment/>
      <protection locked="0"/>
    </xf>
    <xf numFmtId="0" fontId="45" fillId="52" borderId="0">
      <alignment/>
      <protection locked="0"/>
    </xf>
    <xf numFmtId="3" fontId="1" fillId="0" borderId="0">
      <alignment horizontal="right"/>
      <protection/>
    </xf>
    <xf numFmtId="0" fontId="46" fillId="52" borderId="1" applyBorder="0">
      <alignment/>
      <protection locked="0"/>
    </xf>
    <xf numFmtId="195" fontId="1" fillId="0" borderId="0" applyFill="0" applyBorder="0" applyAlignment="0" applyProtection="0"/>
    <xf numFmtId="196" fontId="1" fillId="0" borderId="0" applyFill="0" applyBorder="0" applyProtection="0">
      <alignment horizontal="right"/>
    </xf>
    <xf numFmtId="0" fontId="7" fillId="0" borderId="0" applyNumberFormat="0" applyFill="0" applyBorder="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22" fillId="0" borderId="0" applyNumberFormat="0" applyFill="0" applyBorder="0" applyAlignment="0" applyProtection="0"/>
    <xf numFmtId="0" fontId="26" fillId="47" borderId="4">
      <alignment horizontal="left"/>
      <protection/>
    </xf>
    <xf numFmtId="0" fontId="36" fillId="47" borderId="0">
      <alignment horizontal="left"/>
      <protection/>
    </xf>
    <xf numFmtId="0" fontId="8" fillId="6" borderId="0" applyNumberFormat="0" applyBorder="0" applyAlignment="0" applyProtection="0"/>
    <xf numFmtId="0" fontId="89" fillId="53" borderId="0" applyNumberFormat="0" applyBorder="0" applyAlignment="0" applyProtection="0"/>
    <xf numFmtId="0" fontId="8" fillId="6" borderId="0" applyNumberFormat="0" applyBorder="0" applyAlignment="0" applyProtection="0"/>
    <xf numFmtId="0" fontId="48" fillId="6" borderId="0" applyNumberFormat="0" applyBorder="0" applyAlignment="0" applyProtection="0"/>
    <xf numFmtId="0" fontId="49" fillId="54" borderId="0">
      <alignment horizontal="right" vertical="top" textRotation="90" wrapText="1"/>
      <protection/>
    </xf>
    <xf numFmtId="0" fontId="9" fillId="0" borderId="8" applyNumberFormat="0" applyFill="0" applyAlignment="0" applyProtection="0"/>
    <xf numFmtId="0" fontId="90" fillId="0" borderId="9" applyNumberFormat="0" applyFill="0" applyAlignment="0" applyProtection="0"/>
    <xf numFmtId="0" fontId="50" fillId="55" borderId="0">
      <alignment/>
      <protection/>
    </xf>
    <xf numFmtId="0" fontId="50" fillId="55" borderId="0">
      <alignment/>
      <protection/>
    </xf>
    <xf numFmtId="0" fontId="9" fillId="0" borderId="8" applyNumberFormat="0" applyFill="0" applyAlignment="0" applyProtection="0"/>
    <xf numFmtId="0" fontId="10" fillId="0" borderId="10" applyNumberFormat="0" applyFill="0" applyAlignment="0" applyProtection="0"/>
    <xf numFmtId="0" fontId="91" fillId="0" borderId="11" applyNumberFormat="0" applyFill="0" applyAlignment="0" applyProtection="0"/>
    <xf numFmtId="0" fontId="51" fillId="55" borderId="0">
      <alignment/>
      <protection/>
    </xf>
    <xf numFmtId="0" fontId="51" fillId="55" borderId="0">
      <alignment/>
      <protection/>
    </xf>
    <xf numFmtId="0" fontId="10" fillId="0" borderId="10" applyNumberFormat="0" applyFill="0" applyAlignment="0" applyProtection="0"/>
    <xf numFmtId="0" fontId="11" fillId="0" borderId="12" applyNumberFormat="0" applyFill="0" applyAlignment="0" applyProtection="0"/>
    <xf numFmtId="0" fontId="92" fillId="0" borderId="13" applyNumberFormat="0" applyFill="0" applyAlignment="0" applyProtection="0"/>
    <xf numFmtId="0" fontId="11" fillId="0" borderId="12" applyNumberFormat="0" applyFill="0" applyAlignment="0" applyProtection="0"/>
    <xf numFmtId="0" fontId="52" fillId="0" borderId="12" applyNumberFormat="0" applyFill="0" applyAlignment="0" applyProtection="0"/>
    <xf numFmtId="0" fontId="11" fillId="0" borderId="0" applyNumberFormat="0" applyFill="0" applyBorder="0" applyAlignment="0" applyProtection="0"/>
    <xf numFmtId="0" fontId="9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93" fillId="0" borderId="0" applyNumberFormat="0" applyFill="0" applyBorder="0" applyAlignment="0" applyProtection="0"/>
    <xf numFmtId="0" fontId="13" fillId="12" borderId="2" applyNumberFormat="0" applyAlignment="0" applyProtection="0"/>
    <xf numFmtId="0" fontId="94" fillId="56" borderId="3"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13"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54" fillId="12" borderId="2" applyNumberFormat="0" applyAlignment="0" applyProtection="0"/>
    <xf numFmtId="0" fontId="20" fillId="51" borderId="0">
      <alignment horizontal="center"/>
      <protection/>
    </xf>
    <xf numFmtId="0" fontId="55" fillId="0" borderId="0">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6" fillId="0" borderId="14">
      <alignment horizontal="left"/>
      <protection/>
    </xf>
    <xf numFmtId="0" fontId="57" fillId="0" borderId="0">
      <alignment horizontal="left"/>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5">
      <alignment wrapText="1"/>
      <protection/>
    </xf>
    <xf numFmtId="0" fontId="1" fillId="47" borderId="16">
      <alignment/>
      <protection/>
    </xf>
    <xf numFmtId="0" fontId="1" fillId="47" borderId="17">
      <alignment/>
      <protection/>
    </xf>
    <xf numFmtId="0" fontId="1" fillId="47" borderId="18">
      <alignment horizontal="center" wrapText="1"/>
      <protection/>
    </xf>
    <xf numFmtId="0" fontId="14" fillId="0" borderId="19" applyNumberFormat="0" applyFill="0" applyAlignment="0" applyProtection="0"/>
    <xf numFmtId="0" fontId="95" fillId="0" borderId="20" applyNumberFormat="0" applyFill="0" applyAlignment="0" applyProtection="0"/>
    <xf numFmtId="0" fontId="14" fillId="0" borderId="19" applyNumberFormat="0" applyFill="0" applyAlignment="0" applyProtection="0"/>
    <xf numFmtId="0" fontId="58" fillId="0" borderId="19" applyNumberFormat="0" applyFill="0" applyAlignment="0" applyProtection="0"/>
    <xf numFmtId="0" fontId="1" fillId="0" borderId="0">
      <alignment/>
      <protection/>
    </xf>
    <xf numFmtId="0" fontId="30" fillId="0" borderId="0">
      <alignment/>
      <protection/>
    </xf>
    <xf numFmtId="0" fontId="3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pplyFont="0" applyFill="0" applyBorder="0" applyAlignment="0" applyProtection="0"/>
    <xf numFmtId="0" fontId="15" fillId="57" borderId="0" applyNumberFormat="0" applyBorder="0" applyAlignment="0" applyProtection="0"/>
    <xf numFmtId="0" fontId="96" fillId="58" borderId="0" applyNumberFormat="0" applyBorder="0" applyAlignment="0" applyProtection="0"/>
    <xf numFmtId="0" fontId="15" fillId="57" borderId="0" applyNumberFormat="0" applyBorder="0" applyAlignment="0" applyProtection="0"/>
    <xf numFmtId="0" fontId="59" fillId="5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9" fillId="0" borderId="0">
      <alignment/>
      <protection/>
    </xf>
    <xf numFmtId="0" fontId="0" fillId="0" borderId="0">
      <alignment/>
      <protection/>
    </xf>
    <xf numFmtId="0" fontId="0" fillId="0" borderId="0">
      <alignment/>
      <protection/>
    </xf>
    <xf numFmtId="0" fontId="2" fillId="0" borderId="0">
      <alignment/>
      <protection/>
    </xf>
    <xf numFmtId="0" fontId="3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1" fillId="0" borderId="0">
      <alignment/>
      <protection/>
    </xf>
    <xf numFmtId="0" fontId="30" fillId="0" borderId="0">
      <alignment/>
      <protection/>
    </xf>
    <xf numFmtId="0" fontId="36"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60" fillId="0" borderId="0">
      <alignment/>
      <protection/>
    </xf>
    <xf numFmtId="0" fontId="79" fillId="0" borderId="0">
      <alignment/>
      <protection/>
    </xf>
    <xf numFmtId="0" fontId="3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55" borderId="21" applyNumberFormat="0" applyFont="0" applyAlignment="0" applyProtection="0"/>
    <xf numFmtId="0" fontId="79" fillId="59" borderId="22" applyNumberFormat="0" applyFont="0" applyAlignment="0" applyProtection="0"/>
    <xf numFmtId="0" fontId="0" fillId="55" borderId="21" applyNumberFormat="0" applyFont="0" applyAlignment="0" applyProtection="0"/>
    <xf numFmtId="0" fontId="55" fillId="0" borderId="0">
      <alignment horizontal="left"/>
      <protection/>
    </xf>
    <xf numFmtId="0" fontId="55" fillId="0" borderId="0">
      <alignment horizontal="left"/>
      <protection/>
    </xf>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0" fillId="55" borderId="21" applyNumberFormat="0" applyFont="0" applyAlignment="0" applyProtection="0"/>
    <xf numFmtId="0" fontId="79"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16" fillId="47" borderId="23" applyNumberFormat="0" applyAlignment="0" applyProtection="0"/>
    <xf numFmtId="0" fontId="97" fillId="48" borderId="24"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16"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0" fontId="61" fillId="47" borderId="2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NumberFormat="0" applyFont="0" applyFill="0" applyBorder="0" applyAlignment="0" applyProtection="0"/>
    <xf numFmtId="197" fontId="55" fillId="0" borderId="0">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6" fillId="0" borderId="14">
      <alignment horizontal="right"/>
      <protection/>
    </xf>
    <xf numFmtId="0" fontId="57" fillId="0" borderId="0">
      <alignment horizontal="right"/>
      <protection/>
    </xf>
    <xf numFmtId="3" fontId="45" fillId="52" borderId="25">
      <alignment horizontal="right"/>
      <protection locked="0"/>
    </xf>
    <xf numFmtId="0" fontId="45" fillId="52" borderId="25">
      <alignment/>
      <protection locked="0"/>
    </xf>
    <xf numFmtId="3" fontId="45" fillId="52" borderId="25">
      <alignment horizontal="right"/>
      <protection locked="0"/>
    </xf>
    <xf numFmtId="0" fontId="1" fillId="47" borderId="4">
      <alignment/>
      <protection/>
    </xf>
    <xf numFmtId="0" fontId="42" fillId="47" borderId="0">
      <alignment horizontal="right"/>
      <protection/>
    </xf>
    <xf numFmtId="0" fontId="62" fillId="36" borderId="0">
      <alignment horizontal="center"/>
      <protection/>
    </xf>
    <xf numFmtId="0" fontId="63" fillId="51" borderId="0">
      <alignment/>
      <protection/>
    </xf>
    <xf numFmtId="0" fontId="64" fillId="54" borderId="26">
      <alignment horizontal="left" vertical="top" wrapText="1"/>
      <protection/>
    </xf>
    <xf numFmtId="0" fontId="64" fillId="54" borderId="27">
      <alignment horizontal="left" vertical="top"/>
      <protection/>
    </xf>
    <xf numFmtId="3" fontId="1" fillId="0" borderId="0" applyFill="0" applyBorder="0" applyProtection="0">
      <alignment horizontal="right"/>
    </xf>
    <xf numFmtId="0" fontId="0" fillId="0" borderId="0">
      <alignment/>
      <protection/>
    </xf>
    <xf numFmtId="0" fontId="0" fillId="0" borderId="0">
      <alignment/>
      <protection/>
    </xf>
    <xf numFmtId="198" fontId="1" fillId="0" borderId="0">
      <alignment horizontal="right"/>
      <protection/>
    </xf>
    <xf numFmtId="37" fontId="65" fillId="0" borderId="0">
      <alignment/>
      <protection/>
    </xf>
    <xf numFmtId="0" fontId="36" fillId="0" borderId="0">
      <alignment vertical="top"/>
      <protection/>
    </xf>
    <xf numFmtId="0" fontId="36" fillId="0" borderId="0">
      <alignment vertical="top"/>
      <protection/>
    </xf>
    <xf numFmtId="0" fontId="66" fillId="0" borderId="0">
      <alignment horizontal="left"/>
      <protection/>
    </xf>
    <xf numFmtId="0" fontId="66" fillId="0" borderId="0">
      <alignment horizontal="left"/>
      <protection/>
    </xf>
    <xf numFmtId="0" fontId="66" fillId="0" borderId="0">
      <alignment horizontal="left"/>
      <protection/>
    </xf>
    <xf numFmtId="0" fontId="66" fillId="0" borderId="0">
      <alignment horizontal="left"/>
      <protection/>
    </xf>
    <xf numFmtId="0" fontId="57" fillId="0" borderId="0">
      <alignment/>
      <protection/>
    </xf>
    <xf numFmtId="0" fontId="55" fillId="0" borderId="0">
      <alignment/>
      <protection/>
    </xf>
    <xf numFmtId="0" fontId="67" fillId="0" borderId="28">
      <alignment/>
      <protection/>
    </xf>
    <xf numFmtId="0" fontId="41" fillId="47" borderId="0">
      <alignment horizontal="center"/>
      <protection/>
    </xf>
    <xf numFmtId="0" fontId="17" fillId="0" borderId="0" applyNumberFormat="0" applyFill="0" applyBorder="0" applyAlignment="0" applyProtection="0"/>
    <xf numFmtId="0" fontId="98" fillId="0" borderId="0" applyNumberFormat="0" applyFill="0" applyBorder="0" applyAlignment="0" applyProtection="0"/>
    <xf numFmtId="0" fontId="17" fillId="0" borderId="0" applyNumberFormat="0" applyFill="0" applyBorder="0" applyAlignment="0" applyProtection="0"/>
    <xf numFmtId="0" fontId="68" fillId="0" borderId="0">
      <alignment horizontal="left" wrapText="1"/>
      <protection/>
    </xf>
    <xf numFmtId="0" fontId="31" fillId="47" borderId="0">
      <alignment/>
      <protection/>
    </xf>
    <xf numFmtId="0" fontId="18" fillId="0" borderId="29" applyNumberFormat="0" applyFill="0" applyAlignment="0" applyProtection="0"/>
    <xf numFmtId="0" fontId="99" fillId="0" borderId="30" applyNumberFormat="0" applyFill="0" applyAlignment="0" applyProtection="0"/>
    <xf numFmtId="0" fontId="0" fillId="0" borderId="0">
      <alignment/>
      <protection/>
    </xf>
    <xf numFmtId="0" fontId="0" fillId="0" borderId="0">
      <alignment/>
      <protection/>
    </xf>
    <xf numFmtId="0" fontId="0" fillId="0" borderId="0">
      <alignment/>
      <protection/>
    </xf>
    <xf numFmtId="0" fontId="18" fillId="0" borderId="29" applyNumberFormat="0" applyFill="0" applyAlignment="0" applyProtection="0"/>
    <xf numFmtId="0" fontId="0" fillId="0" borderId="0">
      <alignment/>
      <protection/>
    </xf>
    <xf numFmtId="0" fontId="0" fillId="0" borderId="0">
      <alignment/>
      <protection/>
    </xf>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18" fillId="0" borderId="29" applyNumberFormat="0" applyFill="0" applyAlignment="0" applyProtection="0"/>
    <xf numFmtId="0" fontId="31" fillId="0" borderId="0" applyNumberFormat="0">
      <alignment horizontal="right"/>
      <protection/>
    </xf>
    <xf numFmtId="0" fontId="31" fillId="0" borderId="0">
      <alignment horizontal="left" vertical="center"/>
      <protection/>
    </xf>
    <xf numFmtId="0" fontId="19" fillId="0" borderId="0" applyNumberFormat="0" applyFill="0" applyBorder="0" applyAlignment="0" applyProtection="0"/>
    <xf numFmtId="0" fontId="100" fillId="0" borderId="0" applyNumberFormat="0" applyFill="0" applyBorder="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30" fillId="0" borderId="0">
      <alignment/>
      <protection/>
    </xf>
  </cellStyleXfs>
  <cellXfs count="153">
    <xf numFmtId="0" fontId="0" fillId="0" borderId="0" xfId="0" applyAlignment="1">
      <alignment/>
    </xf>
    <xf numFmtId="0" fontId="0" fillId="60" borderId="0" xfId="0" applyFill="1" applyAlignment="1">
      <alignment/>
    </xf>
    <xf numFmtId="0" fontId="0" fillId="60" borderId="0" xfId="0" applyFill="1" applyAlignment="1">
      <alignment vertical="top"/>
    </xf>
    <xf numFmtId="0" fontId="21" fillId="60" borderId="0" xfId="0" applyFont="1" applyFill="1" applyAlignment="1">
      <alignment/>
    </xf>
    <xf numFmtId="0" fontId="0" fillId="60" borderId="31" xfId="0" applyFill="1" applyBorder="1" applyAlignment="1">
      <alignment/>
    </xf>
    <xf numFmtId="0" fontId="1" fillId="60" borderId="0" xfId="0" applyFont="1" applyFill="1" applyAlignment="1">
      <alignment/>
    </xf>
    <xf numFmtId="0" fontId="24" fillId="60" borderId="32" xfId="0" applyFont="1" applyFill="1" applyBorder="1" applyAlignment="1">
      <alignment horizontal="right" wrapText="1"/>
    </xf>
    <xf numFmtId="0" fontId="12" fillId="60" borderId="0" xfId="384" applyFill="1" applyAlignment="1" applyProtection="1">
      <alignment/>
      <protection/>
    </xf>
    <xf numFmtId="0" fontId="0" fillId="60" borderId="0" xfId="0" applyFont="1" applyFill="1" applyAlignment="1">
      <alignment/>
    </xf>
    <xf numFmtId="0" fontId="0" fillId="60" borderId="0" xfId="951" applyFont="1" applyFill="1" applyBorder="1" applyAlignment="1">
      <alignment vertical="top"/>
      <protection/>
    </xf>
    <xf numFmtId="0" fontId="31" fillId="60" borderId="32" xfId="0" applyFont="1" applyFill="1" applyBorder="1" applyAlignment="1">
      <alignment horizontal="right" wrapText="1"/>
    </xf>
    <xf numFmtId="3" fontId="1" fillId="60" borderId="0" xfId="0" applyNumberFormat="1" applyFont="1" applyFill="1" applyAlignment="1">
      <alignment horizontal="right"/>
    </xf>
    <xf numFmtId="179" fontId="1" fillId="60" borderId="0" xfId="0" applyNumberFormat="1" applyFont="1" applyFill="1" applyAlignment="1">
      <alignment horizontal="right"/>
    </xf>
    <xf numFmtId="0" fontId="0" fillId="60" borderId="0" xfId="951" applyFont="1" applyFill="1" applyBorder="1" applyAlignment="1">
      <alignment vertical="top" shrinkToFit="1"/>
      <protection/>
    </xf>
    <xf numFmtId="0" fontId="0" fillId="61" borderId="0" xfId="951" applyFont="1" applyFill="1" applyBorder="1" applyAlignment="1">
      <alignment vertical="top"/>
      <protection/>
    </xf>
    <xf numFmtId="0" fontId="20" fillId="60" borderId="33" xfId="951" applyFont="1" applyFill="1" applyBorder="1" applyAlignment="1">
      <alignment vertical="top"/>
      <protection/>
    </xf>
    <xf numFmtId="0" fontId="0" fillId="60" borderId="34" xfId="951" applyFont="1" applyFill="1" applyBorder="1" applyAlignment="1">
      <alignment vertical="top"/>
      <protection/>
    </xf>
    <xf numFmtId="0" fontId="0" fillId="60" borderId="0" xfId="0" applyFill="1" applyBorder="1" applyAlignment="1">
      <alignment/>
    </xf>
    <xf numFmtId="0" fontId="1" fillId="60" borderId="0" xfId="0" applyFont="1" applyFill="1" applyBorder="1" applyAlignment="1">
      <alignment/>
    </xf>
    <xf numFmtId="0" fontId="21" fillId="60" borderId="0" xfId="0" applyFont="1" applyFill="1" applyBorder="1" applyAlignment="1">
      <alignment/>
    </xf>
    <xf numFmtId="0" fontId="0" fillId="60" borderId="0" xfId="0" applyFont="1" applyFill="1" applyBorder="1" applyAlignment="1">
      <alignment/>
    </xf>
    <xf numFmtId="0" fontId="21" fillId="60" borderId="0" xfId="0" applyFont="1" applyFill="1" applyAlignment="1">
      <alignment horizontal="left" vertical="top" wrapText="1"/>
    </xf>
    <xf numFmtId="0" fontId="12" fillId="60" borderId="0" xfId="384" applyFont="1" applyFill="1" applyAlignment="1" applyProtection="1">
      <alignment vertical="top"/>
      <protection/>
    </xf>
    <xf numFmtId="0" fontId="20" fillId="60" borderId="0" xfId="0" applyFont="1" applyFill="1" applyAlignment="1">
      <alignment/>
    </xf>
    <xf numFmtId="0" fontId="0" fillId="60" borderId="0" xfId="384" applyFont="1" applyFill="1" applyAlignment="1" applyProtection="1">
      <alignment vertical="top"/>
      <protection/>
    </xf>
    <xf numFmtId="0" fontId="20" fillId="60" borderId="0" xfId="951" applyFont="1" applyFill="1" applyBorder="1" applyAlignment="1">
      <alignment/>
      <protection/>
    </xf>
    <xf numFmtId="0" fontId="0" fillId="60" borderId="0" xfId="951" applyFont="1" applyFill="1" applyBorder="1" applyAlignment="1">
      <alignment/>
      <protection/>
    </xf>
    <xf numFmtId="0" fontId="12" fillId="60" borderId="0" xfId="384" applyFill="1" applyBorder="1" applyAlignment="1" applyProtection="1">
      <alignment horizontal="right"/>
      <protection/>
    </xf>
    <xf numFmtId="0" fontId="31" fillId="60" borderId="32" xfId="0" applyFont="1" applyFill="1" applyBorder="1" applyAlignment="1">
      <alignment horizontal="left"/>
    </xf>
    <xf numFmtId="0" fontId="1" fillId="60" borderId="0" xfId="0" applyFont="1" applyFill="1" applyBorder="1" applyAlignment="1">
      <alignment horizontal="left" wrapText="1"/>
    </xf>
    <xf numFmtId="0" fontId="1" fillId="60" borderId="0" xfId="0" applyFont="1" applyFill="1" applyBorder="1" applyAlignment="1">
      <alignment horizontal="left"/>
    </xf>
    <xf numFmtId="0" fontId="31" fillId="60" borderId="31" xfId="0" applyFont="1" applyFill="1" applyBorder="1" applyAlignment="1">
      <alignment horizontal="left"/>
    </xf>
    <xf numFmtId="3" fontId="1" fillId="60" borderId="31" xfId="0" applyNumberFormat="1" applyFont="1" applyFill="1" applyBorder="1" applyAlignment="1">
      <alignment horizontal="right"/>
    </xf>
    <xf numFmtId="3" fontId="0" fillId="60" borderId="31" xfId="0" applyNumberFormat="1" applyFill="1" applyBorder="1" applyAlignment="1">
      <alignment/>
    </xf>
    <xf numFmtId="177" fontId="0" fillId="60" borderId="0" xfId="0" applyNumberFormat="1" applyFill="1" applyAlignment="1">
      <alignment/>
    </xf>
    <xf numFmtId="0" fontId="0" fillId="60" borderId="0" xfId="0" applyFill="1" applyAlignment="1">
      <alignment horizontal="left"/>
    </xf>
    <xf numFmtId="0" fontId="1" fillId="60" borderId="0" xfId="0" applyFont="1" applyFill="1" applyAlignment="1">
      <alignment horizontal="left"/>
    </xf>
    <xf numFmtId="0" fontId="31" fillId="60" borderId="32" xfId="0" applyFont="1" applyFill="1" applyBorder="1" applyAlignment="1">
      <alignment horizontal="right"/>
    </xf>
    <xf numFmtId="3" fontId="1" fillId="60" borderId="0" xfId="0" applyNumberFormat="1" applyFont="1" applyFill="1" applyBorder="1" applyAlignment="1">
      <alignment horizontal="right"/>
    </xf>
    <xf numFmtId="3" fontId="1" fillId="60" borderId="0" xfId="0" applyNumberFormat="1" applyFont="1" applyFill="1" applyBorder="1" applyAlignment="1">
      <alignment horizontal="right" wrapText="1"/>
    </xf>
    <xf numFmtId="179" fontId="1" fillId="60" borderId="0" xfId="0" applyNumberFormat="1" applyFont="1" applyFill="1" applyBorder="1" applyAlignment="1">
      <alignment horizontal="right"/>
    </xf>
    <xf numFmtId="0" fontId="78" fillId="60" borderId="0" xfId="0" applyFont="1" applyFill="1" applyAlignment="1">
      <alignment/>
    </xf>
    <xf numFmtId="0" fontId="24" fillId="60" borderId="34" xfId="0" applyFont="1" applyFill="1" applyBorder="1" applyAlignment="1">
      <alignment horizontal="right" vertical="center" wrapText="1"/>
    </xf>
    <xf numFmtId="0" fontId="26" fillId="60" borderId="0" xfId="0" applyFont="1" applyFill="1" applyBorder="1" applyAlignment="1">
      <alignment horizontal="left" vertical="center" wrapText="1"/>
    </xf>
    <xf numFmtId="3" fontId="1" fillId="60" borderId="0" xfId="705" applyNumberFormat="1" applyFont="1" applyFill="1" applyBorder="1" applyAlignment="1">
      <alignment horizontal="right" wrapText="1"/>
      <protection/>
    </xf>
    <xf numFmtId="0" fontId="26" fillId="60" borderId="0" xfId="762" applyFont="1" applyFill="1" applyBorder="1" applyAlignment="1">
      <alignment/>
      <protection/>
    </xf>
    <xf numFmtId="0" fontId="1" fillId="60" borderId="0" xfId="762" applyFont="1" applyFill="1" applyBorder="1" applyAlignment="1">
      <alignment/>
      <protection/>
    </xf>
    <xf numFmtId="176" fontId="26" fillId="60" borderId="0" xfId="762" applyNumberFormat="1" applyFont="1" applyFill="1" applyBorder="1" applyAlignment="1">
      <alignment/>
      <protection/>
    </xf>
    <xf numFmtId="0" fontId="24" fillId="60" borderId="0" xfId="0" applyFont="1" applyFill="1" applyBorder="1" applyAlignment="1">
      <alignment horizontal="left" vertical="center" wrapText="1"/>
    </xf>
    <xf numFmtId="179" fontId="1" fillId="60" borderId="0" xfId="705" applyNumberFormat="1" applyFont="1" applyFill="1" applyBorder="1" applyAlignment="1">
      <alignment horizontal="right" wrapText="1"/>
      <protection/>
    </xf>
    <xf numFmtId="0" fontId="0" fillId="60" borderId="0" xfId="951" applyFont="1" applyFill="1" applyBorder="1" applyAlignment="1">
      <alignment horizontal="left" vertical="top"/>
      <protection/>
    </xf>
    <xf numFmtId="0" fontId="0" fillId="60" borderId="0" xfId="951" applyFont="1" applyFill="1" applyBorder="1" applyAlignment="1">
      <alignment horizontal="left"/>
      <protection/>
    </xf>
    <xf numFmtId="0" fontId="26" fillId="60" borderId="0" xfId="762" applyFont="1" applyFill="1" applyBorder="1" applyAlignment="1">
      <alignment horizontal="left"/>
      <protection/>
    </xf>
    <xf numFmtId="0" fontId="26" fillId="60" borderId="0" xfId="0" applyFont="1" applyFill="1" applyBorder="1" applyAlignment="1">
      <alignment horizontal="right" vertical="center" wrapText="1"/>
    </xf>
    <xf numFmtId="0" fontId="1" fillId="60" borderId="0" xfId="0" applyFont="1" applyFill="1" applyBorder="1" applyAlignment="1">
      <alignment horizontal="right"/>
    </xf>
    <xf numFmtId="0" fontId="26" fillId="60" borderId="0" xfId="762" applyFont="1" applyFill="1" applyBorder="1" applyAlignment="1">
      <alignment horizontal="right"/>
      <protection/>
    </xf>
    <xf numFmtId="176" fontId="26" fillId="60" borderId="0" xfId="762" applyNumberFormat="1" applyFont="1" applyFill="1" applyBorder="1" applyAlignment="1">
      <alignment horizontal="right"/>
      <protection/>
    </xf>
    <xf numFmtId="0" fontId="12" fillId="60" borderId="0" xfId="384" applyFill="1" applyAlignment="1" applyProtection="1">
      <alignment horizontal="right"/>
      <protection/>
    </xf>
    <xf numFmtId="3" fontId="26" fillId="60" borderId="0" xfId="0" applyNumberFormat="1" applyFont="1" applyFill="1" applyBorder="1" applyAlignment="1">
      <alignment horizontal="right" vertical="center" wrapText="1"/>
    </xf>
    <xf numFmtId="3" fontId="26" fillId="60" borderId="0" xfId="762" applyNumberFormat="1" applyFont="1" applyFill="1" applyBorder="1" applyAlignment="1">
      <alignment horizontal="right"/>
      <protection/>
    </xf>
    <xf numFmtId="176" fontId="1" fillId="60" borderId="0" xfId="705" applyNumberFormat="1" applyFont="1" applyFill="1" applyBorder="1" applyAlignment="1">
      <alignment horizontal="right" wrapText="1"/>
      <protection/>
    </xf>
    <xf numFmtId="3" fontId="26" fillId="60" borderId="0" xfId="762" applyNumberFormat="1" applyFont="1" applyFill="1" applyBorder="1" applyAlignment="1">
      <alignment horizontal="right" wrapText="1"/>
      <protection/>
    </xf>
    <xf numFmtId="176" fontId="26" fillId="60" borderId="0" xfId="0" applyNumberFormat="1" applyFont="1" applyFill="1" applyBorder="1" applyAlignment="1">
      <alignment horizontal="right" vertical="center" wrapText="1"/>
    </xf>
    <xf numFmtId="179" fontId="26" fillId="60" borderId="0" xfId="0" applyNumberFormat="1" applyFont="1" applyFill="1" applyBorder="1" applyAlignment="1">
      <alignment horizontal="right" vertical="center" wrapText="1"/>
    </xf>
    <xf numFmtId="179" fontId="26" fillId="60" borderId="0" xfId="762" applyNumberFormat="1" applyFont="1" applyFill="1" applyBorder="1" applyAlignment="1">
      <alignment horizontal="right"/>
      <protection/>
    </xf>
    <xf numFmtId="3" fontId="1" fillId="60" borderId="0" xfId="762" applyNumberFormat="1" applyFont="1" applyFill="1" applyBorder="1" applyAlignment="1">
      <alignment horizontal="right"/>
      <protection/>
    </xf>
    <xf numFmtId="179" fontId="26" fillId="60" borderId="0" xfId="762" applyNumberFormat="1" applyFont="1" applyFill="1" applyBorder="1" applyAlignment="1">
      <alignment horizontal="right" wrapText="1"/>
      <protection/>
    </xf>
    <xf numFmtId="0" fontId="24" fillId="60" borderId="34" xfId="0" applyFont="1" applyFill="1" applyBorder="1" applyAlignment="1">
      <alignment horizontal="left" wrapText="1"/>
    </xf>
    <xf numFmtId="0" fontId="24" fillId="60" borderId="34" xfId="0" applyFont="1" applyFill="1" applyBorder="1" applyAlignment="1">
      <alignment horizontal="right" wrapText="1"/>
    </xf>
    <xf numFmtId="0" fontId="24" fillId="60" borderId="0" xfId="0" applyFont="1" applyFill="1" applyBorder="1" applyAlignment="1">
      <alignment horizontal="right" wrapText="1"/>
    </xf>
    <xf numFmtId="0" fontId="26" fillId="60" borderId="0" xfId="762" applyFont="1" applyFill="1" applyBorder="1" applyAlignment="1">
      <alignment wrapText="1"/>
      <protection/>
    </xf>
    <xf numFmtId="3" fontId="26" fillId="60" borderId="0" xfId="762" applyNumberFormat="1" applyFont="1" applyFill="1" applyBorder="1" applyAlignment="1">
      <alignment/>
      <protection/>
    </xf>
    <xf numFmtId="3" fontId="26" fillId="60" borderId="0" xfId="762" applyNumberFormat="1" applyFont="1" applyFill="1" applyBorder="1" applyAlignment="1">
      <alignment wrapText="1"/>
      <protection/>
    </xf>
    <xf numFmtId="176" fontId="1" fillId="60" borderId="0" xfId="0" applyNumberFormat="1" applyFont="1" applyFill="1" applyBorder="1" applyAlignment="1">
      <alignment/>
    </xf>
    <xf numFmtId="0" fontId="23" fillId="60" borderId="0" xfId="0" applyFont="1" applyFill="1" applyBorder="1" applyAlignment="1">
      <alignment wrapText="1"/>
    </xf>
    <xf numFmtId="3" fontId="12" fillId="60" borderId="0" xfId="384" applyNumberFormat="1" applyFill="1" applyBorder="1" applyAlignment="1" applyProtection="1">
      <alignment horizontal="right" wrapText="1"/>
      <protection/>
    </xf>
    <xf numFmtId="0" fontId="24" fillId="60" borderId="0" xfId="0" applyFont="1" applyFill="1" applyBorder="1" applyAlignment="1">
      <alignment horizontal="right" vertical="center" wrapText="1"/>
    </xf>
    <xf numFmtId="0" fontId="31" fillId="60" borderId="0" xfId="762" applyFont="1" applyFill="1" applyBorder="1" applyAlignment="1">
      <alignment/>
      <protection/>
    </xf>
    <xf numFmtId="3" fontId="1" fillId="60" borderId="0" xfId="705" applyNumberFormat="1" applyFont="1" applyFill="1" applyBorder="1" applyAlignment="1">
      <alignment wrapText="1"/>
      <protection/>
    </xf>
    <xf numFmtId="179" fontId="1" fillId="60" borderId="0" xfId="705" applyNumberFormat="1" applyFont="1" applyFill="1" applyBorder="1" applyAlignment="1">
      <alignment wrapText="1"/>
      <protection/>
    </xf>
    <xf numFmtId="3" fontId="1" fillId="60" borderId="0" xfId="0" applyNumberFormat="1" applyFont="1" applyFill="1" applyAlignment="1">
      <alignment/>
    </xf>
    <xf numFmtId="179" fontId="26" fillId="60" borderId="0" xfId="762" applyNumberFormat="1" applyFont="1" applyFill="1" applyBorder="1" applyAlignment="1">
      <alignment/>
      <protection/>
    </xf>
    <xf numFmtId="179" fontId="26" fillId="60" borderId="0" xfId="762" applyNumberFormat="1" applyFont="1" applyFill="1" applyBorder="1" applyAlignment="1">
      <alignment wrapText="1"/>
      <protection/>
    </xf>
    <xf numFmtId="179" fontId="1" fillId="60" borderId="0" xfId="0" applyNumberFormat="1" applyFont="1" applyFill="1" applyAlignment="1">
      <alignment/>
    </xf>
    <xf numFmtId="179" fontId="26" fillId="60" borderId="0" xfId="0" applyNumberFormat="1" applyFont="1" applyFill="1" applyBorder="1" applyAlignment="1">
      <alignment vertical="center" wrapText="1"/>
    </xf>
    <xf numFmtId="179" fontId="1" fillId="60" borderId="0" xfId="0" applyNumberFormat="1" applyFont="1" applyFill="1" applyBorder="1" applyAlignment="1">
      <alignment/>
    </xf>
    <xf numFmtId="3" fontId="31" fillId="60" borderId="0" xfId="705" applyNumberFormat="1" applyFont="1" applyFill="1" applyBorder="1" applyAlignment="1">
      <alignment wrapText="1"/>
      <protection/>
    </xf>
    <xf numFmtId="0" fontId="20" fillId="60" borderId="0" xfId="0" applyFont="1" applyFill="1" applyBorder="1" applyAlignment="1">
      <alignment/>
    </xf>
    <xf numFmtId="0" fontId="31" fillId="60" borderId="0" xfId="0" applyFont="1" applyFill="1" applyAlignment="1">
      <alignment/>
    </xf>
    <xf numFmtId="3" fontId="31" fillId="60" borderId="0" xfId="0" applyNumberFormat="1" applyFont="1" applyFill="1" applyAlignment="1">
      <alignment/>
    </xf>
    <xf numFmtId="179" fontId="31" fillId="60" borderId="0" xfId="0" applyNumberFormat="1" applyFont="1" applyFill="1" applyAlignment="1">
      <alignment/>
    </xf>
    <xf numFmtId="3" fontId="0" fillId="60" borderId="0" xfId="0" applyNumberFormat="1" applyFill="1" applyAlignment="1">
      <alignment/>
    </xf>
    <xf numFmtId="179" fontId="0" fillId="60" borderId="0" xfId="0" applyNumberFormat="1" applyFill="1" applyAlignment="1">
      <alignment/>
    </xf>
    <xf numFmtId="0" fontId="24" fillId="60" borderId="0" xfId="762" applyFont="1" applyFill="1" applyBorder="1" applyAlignment="1">
      <alignment horizontal="left"/>
      <protection/>
    </xf>
    <xf numFmtId="0" fontId="12" fillId="60" borderId="0" xfId="384" applyFill="1" applyAlignment="1" applyProtection="1">
      <alignment vertical="top"/>
      <protection/>
    </xf>
    <xf numFmtId="3" fontId="24" fillId="60" borderId="0" xfId="762" applyNumberFormat="1" applyFont="1" applyFill="1" applyBorder="1" applyAlignment="1">
      <alignment wrapText="1"/>
      <protection/>
    </xf>
    <xf numFmtId="3" fontId="1" fillId="60" borderId="0" xfId="0" applyNumberFormat="1" applyFont="1" applyFill="1" applyBorder="1" applyAlignment="1">
      <alignment/>
    </xf>
    <xf numFmtId="0" fontId="1" fillId="60" borderId="0" xfId="762" applyFont="1" applyFill="1" applyBorder="1" applyAlignment="1">
      <alignment horizontal="left"/>
      <protection/>
    </xf>
    <xf numFmtId="0" fontId="31" fillId="60" borderId="0" xfId="0" applyFont="1" applyFill="1" applyBorder="1" applyAlignment="1">
      <alignment horizontal="left"/>
    </xf>
    <xf numFmtId="3" fontId="31" fillId="60" borderId="0" xfId="0" applyNumberFormat="1" applyFont="1" applyFill="1" applyBorder="1" applyAlignment="1">
      <alignment/>
    </xf>
    <xf numFmtId="0" fontId="26" fillId="60" borderId="0" xfId="762" applyFont="1" applyFill="1" applyBorder="1" applyAlignment="1">
      <alignment vertical="center"/>
      <protection/>
    </xf>
    <xf numFmtId="0" fontId="1" fillId="60" borderId="0" xfId="762" applyFont="1" applyFill="1" applyBorder="1" applyAlignment="1">
      <alignment vertical="center"/>
      <protection/>
    </xf>
    <xf numFmtId="179" fontId="1" fillId="60" borderId="0" xfId="705" applyNumberFormat="1" applyFont="1" applyFill="1" applyBorder="1" applyAlignment="1">
      <alignment horizontal="right" vertical="center" wrapText="1"/>
      <protection/>
    </xf>
    <xf numFmtId="0" fontId="1" fillId="60" borderId="0" xfId="0" applyFont="1" applyFill="1" applyBorder="1" applyAlignment="1">
      <alignment vertical="center"/>
    </xf>
    <xf numFmtId="0" fontId="26" fillId="60" borderId="0" xfId="0" applyFont="1" applyFill="1" applyBorder="1" applyAlignment="1">
      <alignment vertical="center" wrapText="1"/>
    </xf>
    <xf numFmtId="3" fontId="1" fillId="60" borderId="0" xfId="705" applyNumberFormat="1" applyFont="1" applyFill="1" applyBorder="1" applyAlignment="1">
      <alignment vertical="center" wrapText="1"/>
      <protection/>
    </xf>
    <xf numFmtId="179" fontId="1" fillId="60" borderId="0" xfId="705" applyNumberFormat="1" applyFont="1" applyFill="1" applyBorder="1" applyAlignment="1">
      <alignment vertical="center" wrapText="1"/>
      <protection/>
    </xf>
    <xf numFmtId="3" fontId="26" fillId="60" borderId="0" xfId="762" applyNumberFormat="1" applyFont="1" applyFill="1" applyBorder="1" applyAlignment="1">
      <alignment vertical="center"/>
      <protection/>
    </xf>
    <xf numFmtId="3" fontId="26" fillId="60" borderId="0" xfId="762" applyNumberFormat="1" applyFont="1" applyFill="1" applyBorder="1" applyAlignment="1">
      <alignment vertical="center" wrapText="1"/>
      <protection/>
    </xf>
    <xf numFmtId="179" fontId="26" fillId="60" borderId="0" xfId="762" applyNumberFormat="1" applyFont="1" applyFill="1" applyBorder="1" applyAlignment="1">
      <alignment vertical="center"/>
      <protection/>
    </xf>
    <xf numFmtId="179" fontId="26" fillId="60" borderId="0" xfId="762" applyNumberFormat="1" applyFont="1" applyFill="1" applyBorder="1" applyAlignment="1">
      <alignment horizontal="right" vertical="center"/>
      <protection/>
    </xf>
    <xf numFmtId="0" fontId="29" fillId="60" borderId="0" xfId="0" applyFont="1" applyFill="1" applyBorder="1" applyAlignment="1">
      <alignment wrapText="1"/>
    </xf>
    <xf numFmtId="0" fontId="21" fillId="60" borderId="0" xfId="384" applyFont="1" applyFill="1" applyAlignment="1" applyProtection="1">
      <alignment/>
      <protection/>
    </xf>
    <xf numFmtId="0" fontId="29" fillId="60" borderId="0" xfId="0" applyFont="1" applyFill="1" applyBorder="1" applyAlignment="1">
      <alignment horizontal="left" wrapText="1"/>
    </xf>
    <xf numFmtId="0" fontId="29" fillId="60" borderId="0" xfId="0" applyFont="1" applyFill="1" applyAlignment="1">
      <alignment horizontal="left" vertical="top" wrapText="1"/>
    </xf>
    <xf numFmtId="0" fontId="0" fillId="60" borderId="0" xfId="0" applyFill="1" applyAlignment="1">
      <alignment horizontal="right"/>
    </xf>
    <xf numFmtId="0" fontId="24" fillId="60" borderId="0" xfId="0" applyFont="1" applyFill="1" applyBorder="1" applyAlignment="1">
      <alignment vertical="center" wrapText="1"/>
    </xf>
    <xf numFmtId="0" fontId="31" fillId="60" borderId="0" xfId="762" applyFont="1" applyFill="1" applyBorder="1" applyAlignment="1">
      <alignment vertical="center"/>
      <protection/>
    </xf>
    <xf numFmtId="3" fontId="31" fillId="60" borderId="0" xfId="705" applyNumberFormat="1" applyFont="1" applyFill="1" applyBorder="1" applyAlignment="1">
      <alignment vertical="center" wrapText="1"/>
      <protection/>
    </xf>
    <xf numFmtId="179" fontId="31" fillId="60" borderId="0" xfId="705" applyNumberFormat="1" applyFont="1" applyFill="1" applyBorder="1" applyAlignment="1">
      <alignment vertical="center" wrapText="1"/>
      <protection/>
    </xf>
    <xf numFmtId="0" fontId="31" fillId="60" borderId="0" xfId="0" applyFont="1" applyFill="1" applyBorder="1" applyAlignment="1">
      <alignment vertical="center"/>
    </xf>
    <xf numFmtId="179" fontId="24" fillId="60" borderId="0" xfId="762" applyNumberFormat="1" applyFont="1" applyFill="1" applyBorder="1" applyAlignment="1">
      <alignment vertical="center"/>
      <protection/>
    </xf>
    <xf numFmtId="0" fontId="24" fillId="60" borderId="0" xfId="762" applyFont="1" applyFill="1" applyBorder="1" applyAlignment="1">
      <alignment/>
      <protection/>
    </xf>
    <xf numFmtId="3" fontId="31" fillId="60" borderId="0" xfId="705" applyNumberFormat="1" applyFont="1" applyFill="1" applyBorder="1" applyAlignment="1">
      <alignment horizontal="right" wrapText="1"/>
      <protection/>
    </xf>
    <xf numFmtId="176" fontId="24" fillId="60" borderId="0" xfId="762" applyNumberFormat="1" applyFont="1" applyFill="1" applyBorder="1" applyAlignment="1">
      <alignment/>
      <protection/>
    </xf>
    <xf numFmtId="179" fontId="31" fillId="60" borderId="0" xfId="705" applyNumberFormat="1" applyFont="1" applyFill="1" applyBorder="1" applyAlignment="1">
      <alignment horizontal="right" wrapText="1"/>
      <protection/>
    </xf>
    <xf numFmtId="176" fontId="31" fillId="60" borderId="0" xfId="0" applyNumberFormat="1" applyFont="1" applyFill="1" applyBorder="1" applyAlignment="1">
      <alignment/>
    </xf>
    <xf numFmtId="179" fontId="31" fillId="60" borderId="0" xfId="705" applyNumberFormat="1" applyFont="1" applyFill="1" applyBorder="1" applyAlignment="1">
      <alignment horizontal="right" vertical="center" wrapText="1"/>
      <protection/>
    </xf>
    <xf numFmtId="179" fontId="24" fillId="60" borderId="0" xfId="762" applyNumberFormat="1" applyFont="1" applyFill="1" applyBorder="1" applyAlignment="1">
      <alignment/>
      <protection/>
    </xf>
    <xf numFmtId="0" fontId="31" fillId="60" borderId="32" xfId="0" applyFont="1" applyFill="1" applyBorder="1" applyAlignment="1">
      <alignment horizontal="left" wrapText="1"/>
    </xf>
    <xf numFmtId="0" fontId="31" fillId="60" borderId="32" xfId="0" applyFont="1" applyFill="1" applyBorder="1" applyAlignment="1">
      <alignment horizontal="right" vertical="center" wrapText="1"/>
    </xf>
    <xf numFmtId="176" fontId="1" fillId="60" borderId="0" xfId="0" applyNumberFormat="1" applyFont="1" applyFill="1" applyBorder="1" applyAlignment="1">
      <alignment horizontal="right" wrapText="1"/>
    </xf>
    <xf numFmtId="0" fontId="29" fillId="60" borderId="0" xfId="0" applyFont="1" applyFill="1" applyAlignment="1">
      <alignment wrapText="1"/>
    </xf>
    <xf numFmtId="0" fontId="1" fillId="60" borderId="0" xfId="0" applyFont="1" applyFill="1" applyAlignment="1">
      <alignment horizontal="right"/>
    </xf>
    <xf numFmtId="179" fontId="1" fillId="60" borderId="0" xfId="0" applyNumberFormat="1" applyFont="1" applyFill="1" applyBorder="1" applyAlignment="1">
      <alignment horizontal="right" wrapText="1"/>
    </xf>
    <xf numFmtId="0" fontId="21" fillId="60" borderId="0" xfId="0" applyFont="1" applyFill="1" applyBorder="1" applyAlignment="1">
      <alignment wrapText="1"/>
    </xf>
    <xf numFmtId="0" fontId="29" fillId="60" borderId="0" xfId="0" applyFont="1" applyFill="1" applyAlignment="1">
      <alignment vertical="top" wrapText="1"/>
    </xf>
    <xf numFmtId="0" fontId="29" fillId="60" borderId="0" xfId="0" applyFont="1" applyFill="1" applyAlignment="1">
      <alignment/>
    </xf>
    <xf numFmtId="0" fontId="27" fillId="60" borderId="0" xfId="762" applyFont="1" applyFill="1" applyBorder="1" applyAlignment="1">
      <alignment/>
      <protection/>
    </xf>
    <xf numFmtId="0" fontId="29" fillId="60" borderId="0" xfId="762" applyFont="1" applyFill="1" applyBorder="1" applyAlignment="1">
      <alignment/>
      <protection/>
    </xf>
    <xf numFmtId="0" fontId="24" fillId="60" borderId="34" xfId="0" applyFont="1" applyFill="1" applyBorder="1" applyAlignment="1">
      <alignment horizontal="left"/>
    </xf>
    <xf numFmtId="0" fontId="23" fillId="60" borderId="34" xfId="0" applyFont="1" applyFill="1" applyBorder="1" applyAlignment="1">
      <alignment/>
    </xf>
    <xf numFmtId="0" fontId="23" fillId="60" borderId="0" xfId="0" applyFont="1" applyFill="1" applyBorder="1" applyAlignment="1">
      <alignment/>
    </xf>
    <xf numFmtId="0" fontId="23" fillId="60" borderId="34" xfId="0" applyFont="1" applyFill="1" applyBorder="1" applyAlignment="1">
      <alignment horizontal="left" wrapText="1"/>
    </xf>
    <xf numFmtId="0" fontId="29" fillId="60" borderId="0" xfId="0" applyFont="1" applyFill="1" applyBorder="1" applyAlignment="1">
      <alignment horizontal="left" wrapText="1"/>
    </xf>
    <xf numFmtId="0" fontId="23" fillId="60" borderId="0" xfId="0" applyFont="1" applyFill="1" applyBorder="1" applyAlignment="1">
      <alignment horizontal="left" wrapText="1"/>
    </xf>
    <xf numFmtId="0" fontId="29" fillId="60" borderId="0" xfId="0" applyFont="1" applyFill="1" applyBorder="1" applyAlignment="1">
      <alignment horizontal="left" vertical="center" wrapText="1"/>
    </xf>
    <xf numFmtId="0" fontId="29" fillId="60" borderId="0" xfId="0" applyFont="1" applyFill="1" applyBorder="1" applyAlignment="1">
      <alignment horizontal="left" vertical="top" wrapText="1"/>
    </xf>
    <xf numFmtId="0" fontId="29" fillId="0" borderId="0" xfId="0" applyFont="1" applyFill="1" applyBorder="1" applyAlignment="1">
      <alignment horizontal="left" vertical="top"/>
    </xf>
    <xf numFmtId="0" fontId="20" fillId="60" borderId="34" xfId="705" applyFont="1" applyFill="1" applyBorder="1" applyAlignment="1">
      <alignment horizontal="left" wrapText="1"/>
      <protection/>
    </xf>
    <xf numFmtId="0" fontId="29" fillId="60" borderId="0" xfId="0" applyFont="1" applyFill="1" applyBorder="1" applyAlignment="1">
      <alignment horizontal="left"/>
    </xf>
    <xf numFmtId="0" fontId="29" fillId="60" borderId="0" xfId="0" applyFont="1" applyFill="1" applyAlignment="1">
      <alignment horizontal="left" wrapText="1"/>
    </xf>
    <xf numFmtId="0" fontId="29" fillId="60" borderId="0" xfId="0" applyFont="1" applyFill="1" applyAlignment="1">
      <alignment horizontal="left" vertical="top" wrapText="1"/>
    </xf>
  </cellXfs>
  <cellStyles count="1581">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2 2 2" xfId="22"/>
    <cellStyle name="20% - Accent1 2 3" xfId="23"/>
    <cellStyle name="20% - Accent1 2 4" xfId="24"/>
    <cellStyle name="20% - Accent1 3" xfId="25"/>
    <cellStyle name="20% - Accent1 3 2" xfId="26"/>
    <cellStyle name="20% - Accent2" xfId="27"/>
    <cellStyle name="20% - Accent2 2" xfId="28"/>
    <cellStyle name="20% - Accent2 2 2" xfId="29"/>
    <cellStyle name="20% - Accent2 2 2 2" xfId="30"/>
    <cellStyle name="20% - Accent2 2 3" xfId="31"/>
    <cellStyle name="20% - Accent2 2 4" xfId="32"/>
    <cellStyle name="20% - Accent2 3" xfId="33"/>
    <cellStyle name="20% - Accent2 3 2" xfId="34"/>
    <cellStyle name="20% - Accent3" xfId="35"/>
    <cellStyle name="20% - Accent3 2" xfId="36"/>
    <cellStyle name="20% - Accent3 2 2" xfId="37"/>
    <cellStyle name="20% - Accent3 2 2 2" xfId="38"/>
    <cellStyle name="20% - Accent3 2 3" xfId="39"/>
    <cellStyle name="20% - Accent3 2 4" xfId="40"/>
    <cellStyle name="20% - Accent3 2 5" xfId="41"/>
    <cellStyle name="20% - Accent3 3" xfId="42"/>
    <cellStyle name="20% - Accent3 3 2" xfId="43"/>
    <cellStyle name="20% - Accent4" xfId="44"/>
    <cellStyle name="20% - Accent4 2" xfId="45"/>
    <cellStyle name="20% - Accent4 2 2" xfId="46"/>
    <cellStyle name="20% - Accent4 2 2 2" xfId="47"/>
    <cellStyle name="20% - Accent4 2 3" xfId="48"/>
    <cellStyle name="20% - Accent4 2 4" xfId="49"/>
    <cellStyle name="20% - Accent4 3" xfId="50"/>
    <cellStyle name="20% - Accent4 3 2" xfId="51"/>
    <cellStyle name="20% - Accent5" xfId="52"/>
    <cellStyle name="20% - Accent5 2" xfId="53"/>
    <cellStyle name="20% - Accent5 2 2" xfId="54"/>
    <cellStyle name="20% - Accent5 2 2 2" xfId="55"/>
    <cellStyle name="20% - Accent5 2 3" xfId="56"/>
    <cellStyle name="20% - Accent5 2 4" xfId="57"/>
    <cellStyle name="20% - Accent5 3" xfId="58"/>
    <cellStyle name="20% - Accent5 3 2" xfId="59"/>
    <cellStyle name="20% - Accent6" xfId="60"/>
    <cellStyle name="20% - Accent6 2" xfId="61"/>
    <cellStyle name="20% - Accent6 2 2" xfId="62"/>
    <cellStyle name="20% - Accent6 2 2 2" xfId="63"/>
    <cellStyle name="20% - Accent6 2 3" xfId="64"/>
    <cellStyle name="20% - Accent6 2 4" xfId="65"/>
    <cellStyle name="20% - Accent6 3" xfId="66"/>
    <cellStyle name="20% - Accent6 3 2" xfId="67"/>
    <cellStyle name="40% - Accent1" xfId="68"/>
    <cellStyle name="40% - Accent1 2" xfId="69"/>
    <cellStyle name="40% - Accent1 2 2" xfId="70"/>
    <cellStyle name="40% - Accent1 2 2 2" xfId="71"/>
    <cellStyle name="40% - Accent1 2 3" xfId="72"/>
    <cellStyle name="40% - Accent1 2 4" xfId="73"/>
    <cellStyle name="40% - Accent1 3" xfId="74"/>
    <cellStyle name="40% - Accent1 3 2" xfId="75"/>
    <cellStyle name="40% - Accent2" xfId="76"/>
    <cellStyle name="40% - Accent2 2" xfId="77"/>
    <cellStyle name="40% - Accent2 2 2" xfId="78"/>
    <cellStyle name="40% - Accent2 2 2 2" xfId="79"/>
    <cellStyle name="40% - Accent2 2 3" xfId="80"/>
    <cellStyle name="40% - Accent2 2 4" xfId="81"/>
    <cellStyle name="40% - Accent2 3" xfId="82"/>
    <cellStyle name="40% - Accent2 3 2" xfId="83"/>
    <cellStyle name="40% - Accent3" xfId="84"/>
    <cellStyle name="40% - Accent3 2" xfId="85"/>
    <cellStyle name="40% - Accent3 2 2" xfId="86"/>
    <cellStyle name="40% - Accent3 2 2 2" xfId="87"/>
    <cellStyle name="40% - Accent3 2 3" xfId="88"/>
    <cellStyle name="40% - Accent3 2 4" xfId="89"/>
    <cellStyle name="40% - Accent3 3" xfId="90"/>
    <cellStyle name="40% - Accent3 3 2" xfId="91"/>
    <cellStyle name="40% - Accent4" xfId="92"/>
    <cellStyle name="40% - Accent4 2" xfId="93"/>
    <cellStyle name="40% - Accent4 2 2" xfId="94"/>
    <cellStyle name="40% - Accent4 2 2 2" xfId="95"/>
    <cellStyle name="40% - Accent4 2 3" xfId="96"/>
    <cellStyle name="40% - Accent4 2 4" xfId="97"/>
    <cellStyle name="40% - Accent4 3" xfId="98"/>
    <cellStyle name="40% - Accent4 3 2" xfId="99"/>
    <cellStyle name="40% - Accent5" xfId="100"/>
    <cellStyle name="40% - Accent5 2" xfId="101"/>
    <cellStyle name="40% - Accent5 2 2" xfId="102"/>
    <cellStyle name="40% - Accent5 2 2 2" xfId="103"/>
    <cellStyle name="40% - Accent5 2 3" xfId="104"/>
    <cellStyle name="40% - Accent5 2 4" xfId="105"/>
    <cellStyle name="40% - Accent5 3" xfId="106"/>
    <cellStyle name="40% - Accent5 3 2" xfId="107"/>
    <cellStyle name="40% - Accent6" xfId="108"/>
    <cellStyle name="40% - Accent6 2" xfId="109"/>
    <cellStyle name="40% - Accent6 2 2" xfId="110"/>
    <cellStyle name="40% - Accent6 2 2 2" xfId="111"/>
    <cellStyle name="40% - Accent6 2 3" xfId="112"/>
    <cellStyle name="40% - Accent6 2 4" xfId="113"/>
    <cellStyle name="40% - Accent6 3" xfId="114"/>
    <cellStyle name="40% - Accent6 3 2" xfId="115"/>
    <cellStyle name="60% - Accent1" xfId="116"/>
    <cellStyle name="60% - Accent1 2" xfId="117"/>
    <cellStyle name="60% - Accent1 2 2" xfId="118"/>
    <cellStyle name="60% - Accent1 3" xfId="119"/>
    <cellStyle name="60% - Accent2" xfId="120"/>
    <cellStyle name="60% - Accent2 2" xfId="121"/>
    <cellStyle name="60% - Accent2 2 2" xfId="122"/>
    <cellStyle name="60% - Accent2 3" xfId="123"/>
    <cellStyle name="60% - Accent3" xfId="124"/>
    <cellStyle name="60% - Accent3 2" xfId="125"/>
    <cellStyle name="60% - Accent3 2 2" xfId="126"/>
    <cellStyle name="60% - Accent3 3" xfId="127"/>
    <cellStyle name="60% - Accent4" xfId="128"/>
    <cellStyle name="60% - Accent4 2" xfId="129"/>
    <cellStyle name="60% - Accent4 2 2" xfId="130"/>
    <cellStyle name="60% - Accent4 3" xfId="131"/>
    <cellStyle name="60% - Accent5" xfId="132"/>
    <cellStyle name="60% - Accent5 2" xfId="133"/>
    <cellStyle name="60% - Accent5 2 2" xfId="134"/>
    <cellStyle name="60% - Accent5 3" xfId="135"/>
    <cellStyle name="60% - Accent6" xfId="136"/>
    <cellStyle name="60% - Accent6 2" xfId="137"/>
    <cellStyle name="60% - Accent6 2 2" xfId="138"/>
    <cellStyle name="60% - Accent6 3" xfId="139"/>
    <cellStyle name="Accent1" xfId="140"/>
    <cellStyle name="Accent1 2" xfId="141"/>
    <cellStyle name="Accent1 2 2" xfId="142"/>
    <cellStyle name="Accent1 3" xfId="143"/>
    <cellStyle name="Accent2" xfId="144"/>
    <cellStyle name="Accent2 2" xfId="145"/>
    <cellStyle name="Accent2 2 2" xfId="146"/>
    <cellStyle name="Accent2 3" xfId="147"/>
    <cellStyle name="Accent3" xfId="148"/>
    <cellStyle name="Accent3 2" xfId="149"/>
    <cellStyle name="Accent3 2 2" xfId="150"/>
    <cellStyle name="Accent3 3" xfId="151"/>
    <cellStyle name="Accent4" xfId="152"/>
    <cellStyle name="Accent4 2" xfId="153"/>
    <cellStyle name="Accent4 2 2" xfId="154"/>
    <cellStyle name="Accent4 3" xfId="155"/>
    <cellStyle name="Accent5" xfId="156"/>
    <cellStyle name="Accent5 2" xfId="157"/>
    <cellStyle name="Accent5 2 2" xfId="158"/>
    <cellStyle name="Accent5 3" xfId="159"/>
    <cellStyle name="Accent6" xfId="160"/>
    <cellStyle name="Accent6 2" xfId="161"/>
    <cellStyle name="Accent6 2 2" xfId="162"/>
    <cellStyle name="Accent6 3" xfId="163"/>
    <cellStyle name="AIHW Body" xfId="164"/>
    <cellStyle name="AIHW Body 2" xfId="165"/>
    <cellStyle name="AIHW Body 3" xfId="166"/>
    <cellStyle name="AIHW Caption" xfId="167"/>
    <cellStyle name="AIHW Caption 2" xfId="168"/>
    <cellStyle name="AIHW Column Heading" xfId="169"/>
    <cellStyle name="AIHW Column Heading 2" xfId="170"/>
    <cellStyle name="AIHW Column Heading 3" xfId="171"/>
    <cellStyle name="AIHW Footnote" xfId="172"/>
    <cellStyle name="AIHW Footnote 2" xfId="173"/>
    <cellStyle name="AIHW Footnote 2 2" xfId="174"/>
    <cellStyle name="AIHW Footnote 3" xfId="175"/>
    <cellStyle name="AIHW Upper Level Heading" xfId="176"/>
    <cellStyle name="AIHW Upper Level Heading 2" xfId="177"/>
    <cellStyle name="AIHW Upper Level Heading 3" xfId="178"/>
    <cellStyle name="AIHWnumber" xfId="179"/>
    <cellStyle name="AIHWnumber*" xfId="180"/>
    <cellStyle name="AIHWtable" xfId="181"/>
    <cellStyle name="Bad" xfId="182"/>
    <cellStyle name="Bad 2" xfId="183"/>
    <cellStyle name="Bad 2 2" xfId="184"/>
    <cellStyle name="Bad 3" xfId="185"/>
    <cellStyle name="bin" xfId="186"/>
    <cellStyle name="Calculation" xfId="187"/>
    <cellStyle name="Calculation 2" xfId="188"/>
    <cellStyle name="Calculation 2 2" xfId="189"/>
    <cellStyle name="Calculation 2 2 10" xfId="190"/>
    <cellStyle name="Calculation 2 2 11" xfId="191"/>
    <cellStyle name="Calculation 2 2 12" xfId="192"/>
    <cellStyle name="Calculation 2 2 13" xfId="193"/>
    <cellStyle name="Calculation 2 2 14" xfId="194"/>
    <cellStyle name="Calculation 2 2 15" xfId="195"/>
    <cellStyle name="Calculation 2 2 2" xfId="196"/>
    <cellStyle name="Calculation 2 2 3" xfId="197"/>
    <cellStyle name="Calculation 2 2 4" xfId="198"/>
    <cellStyle name="Calculation 2 2 5" xfId="199"/>
    <cellStyle name="Calculation 2 2 6" xfId="200"/>
    <cellStyle name="Calculation 2 2 7" xfId="201"/>
    <cellStyle name="Calculation 2 2 8" xfId="202"/>
    <cellStyle name="Calculation 2 2 9" xfId="203"/>
    <cellStyle name="Calculation 2 3" xfId="204"/>
    <cellStyle name="Calculation 2 3 10" xfId="205"/>
    <cellStyle name="Calculation 2 3 11" xfId="206"/>
    <cellStyle name="Calculation 2 3 12" xfId="207"/>
    <cellStyle name="Calculation 2 3 13" xfId="208"/>
    <cellStyle name="Calculation 2 3 14" xfId="209"/>
    <cellStyle name="Calculation 2 3 15" xfId="210"/>
    <cellStyle name="Calculation 2 3 2" xfId="211"/>
    <cellStyle name="Calculation 2 3 3" xfId="212"/>
    <cellStyle name="Calculation 2 3 4" xfId="213"/>
    <cellStyle name="Calculation 2 3 5" xfId="214"/>
    <cellStyle name="Calculation 2 3 6" xfId="215"/>
    <cellStyle name="Calculation 2 3 7" xfId="216"/>
    <cellStyle name="Calculation 2 3 8" xfId="217"/>
    <cellStyle name="Calculation 2 3 9" xfId="218"/>
    <cellStyle name="Calculation 2 4" xfId="219"/>
    <cellStyle name="Calculation 2 4 10" xfId="220"/>
    <cellStyle name="Calculation 2 4 11" xfId="221"/>
    <cellStyle name="Calculation 2 4 12" xfId="222"/>
    <cellStyle name="Calculation 2 4 13" xfId="223"/>
    <cellStyle name="Calculation 2 4 14" xfId="224"/>
    <cellStyle name="Calculation 2 4 15" xfId="225"/>
    <cellStyle name="Calculation 2 4 2" xfId="226"/>
    <cellStyle name="Calculation 2 4 3" xfId="227"/>
    <cellStyle name="Calculation 2 4 4" xfId="228"/>
    <cellStyle name="Calculation 2 4 5" xfId="229"/>
    <cellStyle name="Calculation 2 4 6" xfId="230"/>
    <cellStyle name="Calculation 2 4 7" xfId="231"/>
    <cellStyle name="Calculation 2 4 8" xfId="232"/>
    <cellStyle name="Calculation 2 4 9" xfId="233"/>
    <cellStyle name="Calculation 2 5" xfId="234"/>
    <cellStyle name="Calculation 2 5 10" xfId="235"/>
    <cellStyle name="Calculation 2 5 11" xfId="236"/>
    <cellStyle name="Calculation 2 5 12" xfId="237"/>
    <cellStyle name="Calculation 2 5 13" xfId="238"/>
    <cellStyle name="Calculation 2 5 14" xfId="239"/>
    <cellStyle name="Calculation 2 5 15" xfId="240"/>
    <cellStyle name="Calculation 2 5 2" xfId="241"/>
    <cellStyle name="Calculation 2 5 3" xfId="242"/>
    <cellStyle name="Calculation 2 5 4" xfId="243"/>
    <cellStyle name="Calculation 2 5 5" xfId="244"/>
    <cellStyle name="Calculation 2 5 6" xfId="245"/>
    <cellStyle name="Calculation 2 5 7" xfId="246"/>
    <cellStyle name="Calculation 2 5 8" xfId="247"/>
    <cellStyle name="Calculation 2 5 9" xfId="248"/>
    <cellStyle name="Calculation 2 6" xfId="249"/>
    <cellStyle name="Calculation 2 7" xfId="250"/>
    <cellStyle name="Calculation 2 8" xfId="251"/>
    <cellStyle name="Calculation 3" xfId="252"/>
    <cellStyle name="Calculation 3 2" xfId="253"/>
    <cellStyle name="Calculation 3 2 10" xfId="254"/>
    <cellStyle name="Calculation 3 2 11" xfId="255"/>
    <cellStyle name="Calculation 3 2 12" xfId="256"/>
    <cellStyle name="Calculation 3 2 13" xfId="257"/>
    <cellStyle name="Calculation 3 2 14" xfId="258"/>
    <cellStyle name="Calculation 3 2 15" xfId="259"/>
    <cellStyle name="Calculation 3 2 2" xfId="260"/>
    <cellStyle name="Calculation 3 2 3" xfId="261"/>
    <cellStyle name="Calculation 3 2 4" xfId="262"/>
    <cellStyle name="Calculation 3 2 5" xfId="263"/>
    <cellStyle name="Calculation 3 2 6" xfId="264"/>
    <cellStyle name="Calculation 3 2 7" xfId="265"/>
    <cellStyle name="Calculation 3 2 8" xfId="266"/>
    <cellStyle name="Calculation 3 2 9" xfId="267"/>
    <cellStyle name="Calculation 3 3" xfId="268"/>
    <cellStyle name="Calculation 3 3 10" xfId="269"/>
    <cellStyle name="Calculation 3 3 11" xfId="270"/>
    <cellStyle name="Calculation 3 3 12" xfId="271"/>
    <cellStyle name="Calculation 3 3 13" xfId="272"/>
    <cellStyle name="Calculation 3 3 14" xfId="273"/>
    <cellStyle name="Calculation 3 3 15" xfId="274"/>
    <cellStyle name="Calculation 3 3 2" xfId="275"/>
    <cellStyle name="Calculation 3 3 3" xfId="276"/>
    <cellStyle name="Calculation 3 3 4" xfId="277"/>
    <cellStyle name="Calculation 3 3 5" xfId="278"/>
    <cellStyle name="Calculation 3 3 6" xfId="279"/>
    <cellStyle name="Calculation 3 3 7" xfId="280"/>
    <cellStyle name="Calculation 3 3 8" xfId="281"/>
    <cellStyle name="Calculation 3 3 9" xfId="282"/>
    <cellStyle name="Calculation 3 4" xfId="283"/>
    <cellStyle name="Calculation 3 4 10" xfId="284"/>
    <cellStyle name="Calculation 3 4 11" xfId="285"/>
    <cellStyle name="Calculation 3 4 12" xfId="286"/>
    <cellStyle name="Calculation 3 4 13" xfId="287"/>
    <cellStyle name="Calculation 3 4 14" xfId="288"/>
    <cellStyle name="Calculation 3 4 15" xfId="289"/>
    <cellStyle name="Calculation 3 4 2" xfId="290"/>
    <cellStyle name="Calculation 3 4 3" xfId="291"/>
    <cellStyle name="Calculation 3 4 4" xfId="292"/>
    <cellStyle name="Calculation 3 4 5" xfId="293"/>
    <cellStyle name="Calculation 3 4 6" xfId="294"/>
    <cellStyle name="Calculation 3 4 7" xfId="295"/>
    <cellStyle name="Calculation 3 4 8" xfId="296"/>
    <cellStyle name="Calculation 3 4 9" xfId="297"/>
    <cellStyle name="Calculation 3 5" xfId="298"/>
    <cellStyle name="Calculation 3 5 10" xfId="299"/>
    <cellStyle name="Calculation 3 5 11" xfId="300"/>
    <cellStyle name="Calculation 3 5 12" xfId="301"/>
    <cellStyle name="Calculation 3 5 13" xfId="302"/>
    <cellStyle name="Calculation 3 5 14" xfId="303"/>
    <cellStyle name="Calculation 3 5 15" xfId="304"/>
    <cellStyle name="Calculation 3 5 2" xfId="305"/>
    <cellStyle name="Calculation 3 5 3" xfId="306"/>
    <cellStyle name="Calculation 3 5 4" xfId="307"/>
    <cellStyle name="Calculation 3 5 5" xfId="308"/>
    <cellStyle name="Calculation 3 5 6" xfId="309"/>
    <cellStyle name="Calculation 3 5 7" xfId="310"/>
    <cellStyle name="Calculation 3 5 8" xfId="311"/>
    <cellStyle name="Calculation 3 5 9" xfId="312"/>
    <cellStyle name="Calculation 3 6" xfId="313"/>
    <cellStyle name="Calculation 3 7" xfId="314"/>
    <cellStyle name="cell" xfId="315"/>
    <cellStyle name="Check Cell" xfId="316"/>
    <cellStyle name="Check Cell 2" xfId="317"/>
    <cellStyle name="Check Cell 2 2" xfId="318"/>
    <cellStyle name="Check Cell 3" xfId="319"/>
    <cellStyle name="Col&amp;RowHeadings" xfId="320"/>
    <cellStyle name="ColCodes" xfId="321"/>
    <cellStyle name="ColTitles" xfId="322"/>
    <cellStyle name="column" xfId="323"/>
    <cellStyle name="Column subhead" xfId="324"/>
    <cellStyle name="Comma" xfId="325"/>
    <cellStyle name="Comma [0]" xfId="326"/>
    <cellStyle name="Comma 2" xfId="327"/>
    <cellStyle name="Comma 2 2" xfId="328"/>
    <cellStyle name="Comma 2 2 2" xfId="329"/>
    <cellStyle name="Comma 2 2 2 2" xfId="330"/>
    <cellStyle name="Comma 2 2 3" xfId="331"/>
    <cellStyle name="Comma 2 2 4" xfId="332"/>
    <cellStyle name="Comma 2 3" xfId="333"/>
    <cellStyle name="Comma 3" xfId="334"/>
    <cellStyle name="Comma 3 2" xfId="335"/>
    <cellStyle name="Comma 4" xfId="336"/>
    <cellStyle name="Comma 4 2" xfId="337"/>
    <cellStyle name="Comma 5" xfId="338"/>
    <cellStyle name="Comma 5 2" xfId="339"/>
    <cellStyle name="Comma 6" xfId="340"/>
    <cellStyle name="Comma 6 2" xfId="341"/>
    <cellStyle name="Comma 7" xfId="342"/>
    <cellStyle name="Currency" xfId="343"/>
    <cellStyle name="Currency [0]" xfId="344"/>
    <cellStyle name="Currency 2" xfId="345"/>
    <cellStyle name="Currency 3" xfId="346"/>
    <cellStyle name="data" xfId="347"/>
    <cellStyle name="Data _prev" xfId="348"/>
    <cellStyle name="Data 2" xfId="349"/>
    <cellStyle name="data_#67435 - Productivity Commission - Overcoming Indigenous Disadvantage Key Indicators 2009" xfId="350"/>
    <cellStyle name="DataEntryCells" xfId="351"/>
    <cellStyle name="DISUtable" xfId="352"/>
    <cellStyle name="DISUtableZeroDisplay" xfId="353"/>
    <cellStyle name="Explanatory Text" xfId="354"/>
    <cellStyle name="Explanatory Text 2" xfId="355"/>
    <cellStyle name="Explanatory Text 2 2" xfId="356"/>
    <cellStyle name="Explanatory Text 3" xfId="357"/>
    <cellStyle name="Followed Hyperlink" xfId="358"/>
    <cellStyle name="formula" xfId="359"/>
    <cellStyle name="gap" xfId="360"/>
    <cellStyle name="Good" xfId="361"/>
    <cellStyle name="Good 2" xfId="362"/>
    <cellStyle name="Good 2 2" xfId="363"/>
    <cellStyle name="Good 3" xfId="364"/>
    <cellStyle name="GreyBackground" xfId="365"/>
    <cellStyle name="Heading 1" xfId="366"/>
    <cellStyle name="Heading 1 2" xfId="367"/>
    <cellStyle name="Heading 1 2 2" xfId="368"/>
    <cellStyle name="Heading 1 3" xfId="369"/>
    <cellStyle name="Heading 1 4" xfId="370"/>
    <cellStyle name="Heading 2" xfId="371"/>
    <cellStyle name="Heading 2 2" xfId="372"/>
    <cellStyle name="Heading 2 2 2" xfId="373"/>
    <cellStyle name="Heading 2 3" xfId="374"/>
    <cellStyle name="Heading 2 4" xfId="375"/>
    <cellStyle name="Heading 3" xfId="376"/>
    <cellStyle name="Heading 3 2" xfId="377"/>
    <cellStyle name="Heading 3 2 2" xfId="378"/>
    <cellStyle name="Heading 3 3" xfId="379"/>
    <cellStyle name="Heading 4" xfId="380"/>
    <cellStyle name="Heading 4 2" xfId="381"/>
    <cellStyle name="Heading 4 2 2" xfId="382"/>
    <cellStyle name="Heading 4 3" xfId="383"/>
    <cellStyle name="Hyperlink" xfId="384"/>
    <cellStyle name="Hyperlink 2" xfId="385"/>
    <cellStyle name="Hyperlink 3" xfId="386"/>
    <cellStyle name="Hyperlink 4" xfId="387"/>
    <cellStyle name="Input" xfId="388"/>
    <cellStyle name="Input 2" xfId="389"/>
    <cellStyle name="Input 2 2" xfId="390"/>
    <cellStyle name="Input 2 2 10" xfId="391"/>
    <cellStyle name="Input 2 2 11" xfId="392"/>
    <cellStyle name="Input 2 2 12" xfId="393"/>
    <cellStyle name="Input 2 2 13" xfId="394"/>
    <cellStyle name="Input 2 2 14" xfId="395"/>
    <cellStyle name="Input 2 2 15" xfId="396"/>
    <cellStyle name="Input 2 2 2" xfId="397"/>
    <cellStyle name="Input 2 2 3" xfId="398"/>
    <cellStyle name="Input 2 2 4" xfId="399"/>
    <cellStyle name="Input 2 2 5" xfId="400"/>
    <cellStyle name="Input 2 2 6" xfId="401"/>
    <cellStyle name="Input 2 2 7" xfId="402"/>
    <cellStyle name="Input 2 2 8" xfId="403"/>
    <cellStyle name="Input 2 2 9" xfId="404"/>
    <cellStyle name="Input 2 3" xfId="405"/>
    <cellStyle name="Input 2 3 10" xfId="406"/>
    <cellStyle name="Input 2 3 11" xfId="407"/>
    <cellStyle name="Input 2 3 12" xfId="408"/>
    <cellStyle name="Input 2 3 13" xfId="409"/>
    <cellStyle name="Input 2 3 14" xfId="410"/>
    <cellStyle name="Input 2 3 15" xfId="411"/>
    <cellStyle name="Input 2 3 2" xfId="412"/>
    <cellStyle name="Input 2 3 3" xfId="413"/>
    <cellStyle name="Input 2 3 4" xfId="414"/>
    <cellStyle name="Input 2 3 5" xfId="415"/>
    <cellStyle name="Input 2 3 6" xfId="416"/>
    <cellStyle name="Input 2 3 7" xfId="417"/>
    <cellStyle name="Input 2 3 8" xfId="418"/>
    <cellStyle name="Input 2 3 9" xfId="419"/>
    <cellStyle name="Input 2 4" xfId="420"/>
    <cellStyle name="Input 2 4 10" xfId="421"/>
    <cellStyle name="Input 2 4 11" xfId="422"/>
    <cellStyle name="Input 2 4 12" xfId="423"/>
    <cellStyle name="Input 2 4 13" xfId="424"/>
    <cellStyle name="Input 2 4 14" xfId="425"/>
    <cellStyle name="Input 2 4 15" xfId="426"/>
    <cellStyle name="Input 2 4 2" xfId="427"/>
    <cellStyle name="Input 2 4 3" xfId="428"/>
    <cellStyle name="Input 2 4 4" xfId="429"/>
    <cellStyle name="Input 2 4 5" xfId="430"/>
    <cellStyle name="Input 2 4 6" xfId="431"/>
    <cellStyle name="Input 2 4 7" xfId="432"/>
    <cellStyle name="Input 2 4 8" xfId="433"/>
    <cellStyle name="Input 2 4 9" xfId="434"/>
    <cellStyle name="Input 2 5" xfId="435"/>
    <cellStyle name="Input 2 5 10" xfId="436"/>
    <cellStyle name="Input 2 5 11" xfId="437"/>
    <cellStyle name="Input 2 5 12" xfId="438"/>
    <cellStyle name="Input 2 5 13" xfId="439"/>
    <cellStyle name="Input 2 5 14" xfId="440"/>
    <cellStyle name="Input 2 5 15" xfId="441"/>
    <cellStyle name="Input 2 5 2" xfId="442"/>
    <cellStyle name="Input 2 5 3" xfId="443"/>
    <cellStyle name="Input 2 5 4" xfId="444"/>
    <cellStyle name="Input 2 5 5" xfId="445"/>
    <cellStyle name="Input 2 5 6" xfId="446"/>
    <cellStyle name="Input 2 5 7" xfId="447"/>
    <cellStyle name="Input 2 5 8" xfId="448"/>
    <cellStyle name="Input 2 5 9" xfId="449"/>
    <cellStyle name="Input 2 6" xfId="450"/>
    <cellStyle name="Input 2 7" xfId="451"/>
    <cellStyle name="Input 2 8" xfId="452"/>
    <cellStyle name="Input 3" xfId="453"/>
    <cellStyle name="Input 3 2" xfId="454"/>
    <cellStyle name="Input 3 2 10" xfId="455"/>
    <cellStyle name="Input 3 2 11" xfId="456"/>
    <cellStyle name="Input 3 2 12" xfId="457"/>
    <cellStyle name="Input 3 2 13" xfId="458"/>
    <cellStyle name="Input 3 2 14" xfId="459"/>
    <cellStyle name="Input 3 2 15" xfId="460"/>
    <cellStyle name="Input 3 2 2" xfId="461"/>
    <cellStyle name="Input 3 2 3" xfId="462"/>
    <cellStyle name="Input 3 2 4" xfId="463"/>
    <cellStyle name="Input 3 2 5" xfId="464"/>
    <cellStyle name="Input 3 2 6" xfId="465"/>
    <cellStyle name="Input 3 2 7" xfId="466"/>
    <cellStyle name="Input 3 2 8" xfId="467"/>
    <cellStyle name="Input 3 2 9" xfId="468"/>
    <cellStyle name="Input 3 3" xfId="469"/>
    <cellStyle name="Input 3 3 10" xfId="470"/>
    <cellStyle name="Input 3 3 11" xfId="471"/>
    <cellStyle name="Input 3 3 12" xfId="472"/>
    <cellStyle name="Input 3 3 13" xfId="473"/>
    <cellStyle name="Input 3 3 14" xfId="474"/>
    <cellStyle name="Input 3 3 15" xfId="475"/>
    <cellStyle name="Input 3 3 2" xfId="476"/>
    <cellStyle name="Input 3 3 3" xfId="477"/>
    <cellStyle name="Input 3 3 4" xfId="478"/>
    <cellStyle name="Input 3 3 5" xfId="479"/>
    <cellStyle name="Input 3 3 6" xfId="480"/>
    <cellStyle name="Input 3 3 7" xfId="481"/>
    <cellStyle name="Input 3 3 8" xfId="482"/>
    <cellStyle name="Input 3 3 9" xfId="483"/>
    <cellStyle name="Input 3 4" xfId="484"/>
    <cellStyle name="Input 3 4 10" xfId="485"/>
    <cellStyle name="Input 3 4 11" xfId="486"/>
    <cellStyle name="Input 3 4 12" xfId="487"/>
    <cellStyle name="Input 3 4 13" xfId="488"/>
    <cellStyle name="Input 3 4 14" xfId="489"/>
    <cellStyle name="Input 3 4 15" xfId="490"/>
    <cellStyle name="Input 3 4 2" xfId="491"/>
    <cellStyle name="Input 3 4 3" xfId="492"/>
    <cellStyle name="Input 3 4 4" xfId="493"/>
    <cellStyle name="Input 3 4 5" xfId="494"/>
    <cellStyle name="Input 3 4 6" xfId="495"/>
    <cellStyle name="Input 3 4 7" xfId="496"/>
    <cellStyle name="Input 3 4 8" xfId="497"/>
    <cellStyle name="Input 3 4 9" xfId="498"/>
    <cellStyle name="Input 3 5" xfId="499"/>
    <cellStyle name="Input 3 5 10" xfId="500"/>
    <cellStyle name="Input 3 5 11" xfId="501"/>
    <cellStyle name="Input 3 5 12" xfId="502"/>
    <cellStyle name="Input 3 5 13" xfId="503"/>
    <cellStyle name="Input 3 5 14" xfId="504"/>
    <cellStyle name="Input 3 5 15" xfId="505"/>
    <cellStyle name="Input 3 5 2" xfId="506"/>
    <cellStyle name="Input 3 5 3" xfId="507"/>
    <cellStyle name="Input 3 5 4" xfId="508"/>
    <cellStyle name="Input 3 5 5" xfId="509"/>
    <cellStyle name="Input 3 5 6" xfId="510"/>
    <cellStyle name="Input 3 5 7" xfId="511"/>
    <cellStyle name="Input 3 5 8" xfId="512"/>
    <cellStyle name="Input 3 5 9" xfId="513"/>
    <cellStyle name="Input 3 6" xfId="514"/>
    <cellStyle name="Input 3 7" xfId="515"/>
    <cellStyle name="ISC" xfId="516"/>
    <cellStyle name="L Cell text" xfId="517"/>
    <cellStyle name="L column heading/total" xfId="518"/>
    <cellStyle name="L column heading/total 10" xfId="519"/>
    <cellStyle name="L column heading/total 2" xfId="520"/>
    <cellStyle name="L column heading/total 2 2" xfId="521"/>
    <cellStyle name="L column heading/total 2 2 10" xfId="522"/>
    <cellStyle name="L column heading/total 2 2 11" xfId="523"/>
    <cellStyle name="L column heading/total 2 2 12" xfId="524"/>
    <cellStyle name="L column heading/total 2 2 13" xfId="525"/>
    <cellStyle name="L column heading/total 2 2 14" xfId="526"/>
    <cellStyle name="L column heading/total 2 2 15" xfId="527"/>
    <cellStyle name="L column heading/total 2 2 2" xfId="528"/>
    <cellStyle name="L column heading/total 2 2 3" xfId="529"/>
    <cellStyle name="L column heading/total 2 2 4" xfId="530"/>
    <cellStyle name="L column heading/total 2 2 5" xfId="531"/>
    <cellStyle name="L column heading/total 2 2 6" xfId="532"/>
    <cellStyle name="L column heading/total 2 2 7" xfId="533"/>
    <cellStyle name="L column heading/total 2 2 8" xfId="534"/>
    <cellStyle name="L column heading/total 2 2 9" xfId="535"/>
    <cellStyle name="L column heading/total 2 3" xfId="536"/>
    <cellStyle name="L column heading/total 2 3 10" xfId="537"/>
    <cellStyle name="L column heading/total 2 3 11" xfId="538"/>
    <cellStyle name="L column heading/total 2 3 12" xfId="539"/>
    <cellStyle name="L column heading/total 2 3 13" xfId="540"/>
    <cellStyle name="L column heading/total 2 3 14" xfId="541"/>
    <cellStyle name="L column heading/total 2 3 15" xfId="542"/>
    <cellStyle name="L column heading/total 2 3 2" xfId="543"/>
    <cellStyle name="L column heading/total 2 3 3" xfId="544"/>
    <cellStyle name="L column heading/total 2 3 4" xfId="545"/>
    <cellStyle name="L column heading/total 2 3 5" xfId="546"/>
    <cellStyle name="L column heading/total 2 3 6" xfId="547"/>
    <cellStyle name="L column heading/total 2 3 7" xfId="548"/>
    <cellStyle name="L column heading/total 2 3 8" xfId="549"/>
    <cellStyle name="L column heading/total 2 3 9" xfId="550"/>
    <cellStyle name="L column heading/total 2 4" xfId="551"/>
    <cellStyle name="L column heading/total 2 4 10" xfId="552"/>
    <cellStyle name="L column heading/total 2 4 11" xfId="553"/>
    <cellStyle name="L column heading/total 2 4 12" xfId="554"/>
    <cellStyle name="L column heading/total 2 4 13" xfId="555"/>
    <cellStyle name="L column heading/total 2 4 14" xfId="556"/>
    <cellStyle name="L column heading/total 2 4 15" xfId="557"/>
    <cellStyle name="L column heading/total 2 4 2" xfId="558"/>
    <cellStyle name="L column heading/total 2 4 3" xfId="559"/>
    <cellStyle name="L column heading/total 2 4 4" xfId="560"/>
    <cellStyle name="L column heading/total 2 4 5" xfId="561"/>
    <cellStyle name="L column heading/total 2 4 6" xfId="562"/>
    <cellStyle name="L column heading/total 2 4 7" xfId="563"/>
    <cellStyle name="L column heading/total 2 4 8" xfId="564"/>
    <cellStyle name="L column heading/total 2 4 9" xfId="565"/>
    <cellStyle name="L column heading/total 2 5" xfId="566"/>
    <cellStyle name="L column heading/total 2 5 10" xfId="567"/>
    <cellStyle name="L column heading/total 2 5 11" xfId="568"/>
    <cellStyle name="L column heading/total 2 5 12" xfId="569"/>
    <cellStyle name="L column heading/total 2 5 13" xfId="570"/>
    <cellStyle name="L column heading/total 2 5 14" xfId="571"/>
    <cellStyle name="L column heading/total 2 5 15" xfId="572"/>
    <cellStyle name="L column heading/total 2 5 2" xfId="573"/>
    <cellStyle name="L column heading/total 2 5 3" xfId="574"/>
    <cellStyle name="L column heading/total 2 5 4" xfId="575"/>
    <cellStyle name="L column heading/total 2 5 5" xfId="576"/>
    <cellStyle name="L column heading/total 2 5 6" xfId="577"/>
    <cellStyle name="L column heading/total 2 5 7" xfId="578"/>
    <cellStyle name="L column heading/total 2 5 8" xfId="579"/>
    <cellStyle name="L column heading/total 2 5 9" xfId="580"/>
    <cellStyle name="L column heading/total 2 6" xfId="581"/>
    <cellStyle name="L column heading/total 2 7" xfId="582"/>
    <cellStyle name="L column heading/total 2 8" xfId="583"/>
    <cellStyle name="L column heading/total 2 9" xfId="584"/>
    <cellStyle name="L column heading/total 3" xfId="585"/>
    <cellStyle name="L column heading/total 3 10" xfId="586"/>
    <cellStyle name="L column heading/total 3 11" xfId="587"/>
    <cellStyle name="L column heading/total 3 12" xfId="588"/>
    <cellStyle name="L column heading/total 3 13" xfId="589"/>
    <cellStyle name="L column heading/total 3 14" xfId="590"/>
    <cellStyle name="L column heading/total 3 15" xfId="591"/>
    <cellStyle name="L column heading/total 3 2" xfId="592"/>
    <cellStyle name="L column heading/total 3 3" xfId="593"/>
    <cellStyle name="L column heading/total 3 4" xfId="594"/>
    <cellStyle name="L column heading/total 3 5" xfId="595"/>
    <cellStyle name="L column heading/total 3 6" xfId="596"/>
    <cellStyle name="L column heading/total 3 7" xfId="597"/>
    <cellStyle name="L column heading/total 3 8" xfId="598"/>
    <cellStyle name="L column heading/total 3 9" xfId="599"/>
    <cellStyle name="L column heading/total 4" xfId="600"/>
    <cellStyle name="L column heading/total 4 10" xfId="601"/>
    <cellStyle name="L column heading/total 4 11" xfId="602"/>
    <cellStyle name="L column heading/total 4 12" xfId="603"/>
    <cellStyle name="L column heading/total 4 13" xfId="604"/>
    <cellStyle name="L column heading/total 4 14" xfId="605"/>
    <cellStyle name="L column heading/total 4 15" xfId="606"/>
    <cellStyle name="L column heading/total 4 2" xfId="607"/>
    <cellStyle name="L column heading/total 4 3" xfId="608"/>
    <cellStyle name="L column heading/total 4 4" xfId="609"/>
    <cellStyle name="L column heading/total 4 5" xfId="610"/>
    <cellStyle name="L column heading/total 4 6" xfId="611"/>
    <cellStyle name="L column heading/total 4 7" xfId="612"/>
    <cellStyle name="L column heading/total 4 8" xfId="613"/>
    <cellStyle name="L column heading/total 4 9" xfId="614"/>
    <cellStyle name="L column heading/total 5" xfId="615"/>
    <cellStyle name="L column heading/total 5 10" xfId="616"/>
    <cellStyle name="L column heading/total 5 11" xfId="617"/>
    <cellStyle name="L column heading/total 5 12" xfId="618"/>
    <cellStyle name="L column heading/total 5 13" xfId="619"/>
    <cellStyle name="L column heading/total 5 14" xfId="620"/>
    <cellStyle name="L column heading/total 5 15" xfId="621"/>
    <cellStyle name="L column heading/total 5 2" xfId="622"/>
    <cellStyle name="L column heading/total 5 3" xfId="623"/>
    <cellStyle name="L column heading/total 5 4" xfId="624"/>
    <cellStyle name="L column heading/total 5 5" xfId="625"/>
    <cellStyle name="L column heading/total 5 6" xfId="626"/>
    <cellStyle name="L column heading/total 5 7" xfId="627"/>
    <cellStyle name="L column heading/total 5 8" xfId="628"/>
    <cellStyle name="L column heading/total 5 9" xfId="629"/>
    <cellStyle name="L column heading/total 6" xfId="630"/>
    <cellStyle name="L column heading/total 6 10" xfId="631"/>
    <cellStyle name="L column heading/total 6 11" xfId="632"/>
    <cellStyle name="L column heading/total 6 12" xfId="633"/>
    <cellStyle name="L column heading/total 6 13" xfId="634"/>
    <cellStyle name="L column heading/total 6 14" xfId="635"/>
    <cellStyle name="L column heading/total 6 15" xfId="636"/>
    <cellStyle name="L column heading/total 6 2" xfId="637"/>
    <cellStyle name="L column heading/total 6 3" xfId="638"/>
    <cellStyle name="L column heading/total 6 4" xfId="639"/>
    <cellStyle name="L column heading/total 6 5" xfId="640"/>
    <cellStyle name="L column heading/total 6 6" xfId="641"/>
    <cellStyle name="L column heading/total 6 7" xfId="642"/>
    <cellStyle name="L column heading/total 6 8" xfId="643"/>
    <cellStyle name="L column heading/total 6 9" xfId="644"/>
    <cellStyle name="L column heading/total 7" xfId="645"/>
    <cellStyle name="L column heading/total 8" xfId="646"/>
    <cellStyle name="L column heading/total 9" xfId="647"/>
    <cellStyle name="L Subtotal" xfId="648"/>
    <cellStyle name="level1a" xfId="649"/>
    <cellStyle name="level1a 2" xfId="650"/>
    <cellStyle name="level1a 2 10" xfId="651"/>
    <cellStyle name="level1a 2 11" xfId="652"/>
    <cellStyle name="level1a 2 12" xfId="653"/>
    <cellStyle name="level1a 2 13" xfId="654"/>
    <cellStyle name="level1a 2 14" xfId="655"/>
    <cellStyle name="level1a 2 15" xfId="656"/>
    <cellStyle name="level1a 2 16" xfId="657"/>
    <cellStyle name="level1a 2 2" xfId="658"/>
    <cellStyle name="level1a 2 3" xfId="659"/>
    <cellStyle name="level1a 2 4" xfId="660"/>
    <cellStyle name="level1a 2 5" xfId="661"/>
    <cellStyle name="level1a 2 6" xfId="662"/>
    <cellStyle name="level1a 2 7" xfId="663"/>
    <cellStyle name="level1a 2 8" xfId="664"/>
    <cellStyle name="level1a 2 9" xfId="665"/>
    <cellStyle name="level1a 3" xfId="666"/>
    <cellStyle name="level1a 3 10" xfId="667"/>
    <cellStyle name="level1a 3 11" xfId="668"/>
    <cellStyle name="level1a 3 12" xfId="669"/>
    <cellStyle name="level1a 3 13" xfId="670"/>
    <cellStyle name="level1a 3 14" xfId="671"/>
    <cellStyle name="level1a 3 15" xfId="672"/>
    <cellStyle name="level1a 3 16" xfId="673"/>
    <cellStyle name="level1a 3 2" xfId="674"/>
    <cellStyle name="level1a 3 3" xfId="675"/>
    <cellStyle name="level1a 3 4" xfId="676"/>
    <cellStyle name="level1a 3 5" xfId="677"/>
    <cellStyle name="level1a 3 6" xfId="678"/>
    <cellStyle name="level1a 3 7" xfId="679"/>
    <cellStyle name="level1a 3 8" xfId="680"/>
    <cellStyle name="level1a 3 9" xfId="681"/>
    <cellStyle name="level1a 4" xfId="682"/>
    <cellStyle name="level1a 4 10" xfId="683"/>
    <cellStyle name="level1a 4 11" xfId="684"/>
    <cellStyle name="level1a 4 12" xfId="685"/>
    <cellStyle name="level1a 4 13" xfId="686"/>
    <cellStyle name="level1a 4 2" xfId="687"/>
    <cellStyle name="level1a 4 3" xfId="688"/>
    <cellStyle name="level1a 4 4" xfId="689"/>
    <cellStyle name="level1a 4 5" xfId="690"/>
    <cellStyle name="level1a 4 6" xfId="691"/>
    <cellStyle name="level1a 4 7" xfId="692"/>
    <cellStyle name="level1a 4 8" xfId="693"/>
    <cellStyle name="level1a 4 9" xfId="694"/>
    <cellStyle name="level2" xfId="695"/>
    <cellStyle name="level2a" xfId="696"/>
    <cellStyle name="level3" xfId="697"/>
    <cellStyle name="Linked Cell" xfId="698"/>
    <cellStyle name="Linked Cell 2" xfId="699"/>
    <cellStyle name="Linked Cell 2 2" xfId="700"/>
    <cellStyle name="Linked Cell 3" xfId="701"/>
    <cellStyle name="Mi" xfId="702"/>
    <cellStyle name="Microsoft " xfId="703"/>
    <cellStyle name="Microsoft Excel found an error in the formula you entered. Do you want to accept the correction proposed below?&#10;&#10;|&#10;&#10;• To accept the correction, click Yes.&#10;• To close this message and correct the formula yourself, click No." xfId="704"/>
    <cellStyle name="Microsoft Excel found an error in the formula you entered. Do you want to accept the correction proposed below?&#10;&#10;|&#10;&#10;• To accept the correction, click Yes.&#10;• To close this message and correct the formula yourself, click No. 2" xfId="705"/>
    <cellStyle name="Microsoft Excel found an error in the formula you entered. Do you want to accept the correction proposed below?&#10;&#10;|&#10;&#10;• To accept the correction, click Yes.&#10;• To close this message and correct the formula yourself, click No. 2 2" xfId="706"/>
    <cellStyle name="Microsoft Excel found an error in the formula you entered. Do you want to accept the correction proposed below?&#10;&#10;|&#10;&#10;• To accept the correction, click Yes.&#10;• To close this message and correct the formula yourself, click No. 2 3" xfId="707"/>
    <cellStyle name="Microsoft Excel found an error in the formula you entered. Do you want to accept the correction proposed below?&#10;&#10;|&#10;&#10;• To accept the correction, click Yes.&#10;• To close this message and correct the formula yourself, click No. 2 4" xfId="708"/>
    <cellStyle name="Microsoft Excel found an error in the formula you entered. Do you want to accept the correction proposed below?&#10;&#10;|&#10;&#10;• To accept the correction, click Yes.&#10;• To close this message and correct the formula yourself, click No. 2 4 2" xfId="709"/>
    <cellStyle name="Microsoft Excel found an error in the formula you entered. Do you want to accept the correction proposed below?&#10;&#10;|&#10;&#10;• To accept the correction, click Yes.&#10;• To close this message and correct the formula yourself, click No. 2 5" xfId="710"/>
    <cellStyle name="Microsoft Excel found an error in the formula you entered. Do you want to accept the correction proposed below?&#10;&#10;|&#10;&#10;• To accept the correction, click Yes.&#10;• To close this message and correct the formula yourself, click No. 2 6" xfId="711"/>
    <cellStyle name="Microsoft Excel found an error in the formula you entered. Do you want to accept the correction proposed below?&#10;&#10;|&#10;&#10;• To accept the correction, click Yes.&#10;• To close this message and correct the formula yourself, click No. 2_COAG Table shells - PI10" xfId="712"/>
    <cellStyle name="Microsoft Excel found an error in the formula you entered. Do you want to accept the correction proposed below?&#10;&#10;|&#10;&#10;• To accept the correction, click Yes.&#10;• To close this message and correct the formula yourself, click No. 3" xfId="713"/>
    <cellStyle name="Microsoft Excel found an error in the formula you entered. Do you want to accept the correction proposed below?&#10;&#10;|&#10;&#10;• To accept the correction, click Yes.&#10;• To close this message and correct the formula yourself, click No. 3 2" xfId="714"/>
    <cellStyle name="Microsoft Excel found an error in the formula you entered. Do you want to accept the correction proposed below?&#10;&#10;|&#10;&#10;• To accept the correction, click Yes.&#10;• To close this message and correct the formula yourself, click No. 4" xfId="715"/>
    <cellStyle name="Microsoft Excel found an error in the formula you entered. Do you want to accept the correction proposed below?&#10;&#10;|&#10;&#10;• To accept the correction, click Yes.&#10;• To close this message and correct the formula yourself, click No. 5" xfId="716"/>
    <cellStyle name="Microsoft Excel found an error in the formula you entered. Do you want to accept the correction proposed below?&#10;&#10;|&#10;&#10;• To accept the correction, click Yes.&#10;• To close this message and correct the formula yourself, click No. 6" xfId="717"/>
    <cellStyle name="Microsoft Excel found an error in the formula you entered. Do you want to accept the correction proposed below?&#10;&#10;|&#10;&#10;• To accept the correction, click Yes.&#10;• To close this message and correct the formula yourself, click No. 7" xfId="718"/>
    <cellStyle name="Microsoft Excel found an error in the formula you entered. Do you want to accept the correction proposed below?&#10;&#10;|&#10;&#10;• To accept the correction, click Yes.&#10;• To close this message and correct the formula yourself, click No._NEA final attachment tables" xfId="719"/>
    <cellStyle name="Migliaia (0)_conti99" xfId="720"/>
    <cellStyle name="Neutral" xfId="721"/>
    <cellStyle name="Neutral 2" xfId="722"/>
    <cellStyle name="Neutral 2 2" xfId="723"/>
    <cellStyle name="Neutral 3" xfId="724"/>
    <cellStyle name="Normal 10" xfId="725"/>
    <cellStyle name="Normal 11" xfId="726"/>
    <cellStyle name="Normal 12" xfId="727"/>
    <cellStyle name="Normal 13" xfId="728"/>
    <cellStyle name="Normal 14" xfId="729"/>
    <cellStyle name="Normal 15" xfId="730"/>
    <cellStyle name="Normal 16" xfId="731"/>
    <cellStyle name="Normal 17" xfId="732"/>
    <cellStyle name="Normal 18" xfId="733"/>
    <cellStyle name="Normal 18 2" xfId="734"/>
    <cellStyle name="Normal 19" xfId="735"/>
    <cellStyle name="Normal 19 2" xfId="736"/>
    <cellStyle name="Normal 2" xfId="737"/>
    <cellStyle name="Normal 2 2" xfId="738"/>
    <cellStyle name="Normal 2 2 2" xfId="739"/>
    <cellStyle name="Normal 2 2 3" xfId="740"/>
    <cellStyle name="Normal 2 2 4" xfId="741"/>
    <cellStyle name="Normal 2 3" xfId="742"/>
    <cellStyle name="Normal 2 3 2" xfId="743"/>
    <cellStyle name="Normal 2 4" xfId="744"/>
    <cellStyle name="Normal 2 5" xfId="745"/>
    <cellStyle name="Normal 2 6" xfId="746"/>
    <cellStyle name="Normal 2_2011NHA final attach pt 2 PI 31-40" xfId="747"/>
    <cellStyle name="Normal 20" xfId="748"/>
    <cellStyle name="Normal 20 2" xfId="749"/>
    <cellStyle name="Normal 21" xfId="750"/>
    <cellStyle name="Normal 21 2" xfId="751"/>
    <cellStyle name="Normal 22" xfId="752"/>
    <cellStyle name="Normal 22 2" xfId="753"/>
    <cellStyle name="Normal 23" xfId="754"/>
    <cellStyle name="Normal 23 2" xfId="755"/>
    <cellStyle name="Normal 24" xfId="756"/>
    <cellStyle name="Normal 25" xfId="757"/>
    <cellStyle name="Normal 26" xfId="758"/>
    <cellStyle name="Normal 27" xfId="759"/>
    <cellStyle name="Normal 28" xfId="760"/>
    <cellStyle name="Normal 29" xfId="761"/>
    <cellStyle name="Normal 3" xfId="762"/>
    <cellStyle name="Normal 3 10" xfId="763"/>
    <cellStyle name="Normal 3 10 2" xfId="764"/>
    <cellStyle name="Normal 3 11" xfId="765"/>
    <cellStyle name="Normal 3 11 2" xfId="766"/>
    <cellStyle name="Normal 3 12" xfId="767"/>
    <cellStyle name="Normal 3 12 2" xfId="768"/>
    <cellStyle name="Normal 3 13" xfId="769"/>
    <cellStyle name="Normal 3 13 2" xfId="770"/>
    <cellStyle name="Normal 3 14" xfId="771"/>
    <cellStyle name="Normal 3 14 2" xfId="772"/>
    <cellStyle name="Normal 3 15" xfId="773"/>
    <cellStyle name="Normal 3 15 2" xfId="774"/>
    <cellStyle name="Normal 3 16" xfId="775"/>
    <cellStyle name="Normal 3 16 2" xfId="776"/>
    <cellStyle name="Normal 3 17" xfId="777"/>
    <cellStyle name="Normal 3 17 2" xfId="778"/>
    <cellStyle name="Normal 3 18" xfId="779"/>
    <cellStyle name="Normal 3 18 2" xfId="780"/>
    <cellStyle name="Normal 3 19" xfId="781"/>
    <cellStyle name="Normal 3 19 2" xfId="782"/>
    <cellStyle name="Normal 3 2" xfId="783"/>
    <cellStyle name="Normal 3 2 10" xfId="784"/>
    <cellStyle name="Normal 3 2 11" xfId="785"/>
    <cellStyle name="Normal 3 2 12" xfId="786"/>
    <cellStyle name="Normal 3 2 13" xfId="787"/>
    <cellStyle name="Normal 3 2 14" xfId="788"/>
    <cellStyle name="Normal 3 2 15" xfId="789"/>
    <cellStyle name="Normal 3 2 16" xfId="790"/>
    <cellStyle name="Normal 3 2 17" xfId="791"/>
    <cellStyle name="Normal 3 2 18" xfId="792"/>
    <cellStyle name="Normal 3 2 19" xfId="793"/>
    <cellStyle name="Normal 3 2 2" xfId="794"/>
    <cellStyle name="Normal 3 2 20" xfId="795"/>
    <cellStyle name="Normal 3 2 21" xfId="796"/>
    <cellStyle name="Normal 3 2 22" xfId="797"/>
    <cellStyle name="Normal 3 2 23" xfId="798"/>
    <cellStyle name="Normal 3 2 24" xfId="799"/>
    <cellStyle name="Normal 3 2 25" xfId="800"/>
    <cellStyle name="Normal 3 2 26" xfId="801"/>
    <cellStyle name="Normal 3 2 27" xfId="802"/>
    <cellStyle name="Normal 3 2 28" xfId="803"/>
    <cellStyle name="Normal 3 2 28 2" xfId="804"/>
    <cellStyle name="Normal 3 2 3" xfId="805"/>
    <cellStyle name="Normal 3 2 4" xfId="806"/>
    <cellStyle name="Normal 3 2 5" xfId="807"/>
    <cellStyle name="Normal 3 2 6" xfId="808"/>
    <cellStyle name="Normal 3 2 7" xfId="809"/>
    <cellStyle name="Normal 3 2 8" xfId="810"/>
    <cellStyle name="Normal 3 2 9" xfId="811"/>
    <cellStyle name="Normal 3 2_Copy of NEA attachment tables final CLEANED" xfId="812"/>
    <cellStyle name="Normal 3 20" xfId="813"/>
    <cellStyle name="Normal 3 20 2" xfId="814"/>
    <cellStyle name="Normal 3 21" xfId="815"/>
    <cellStyle name="Normal 3 21 2" xfId="816"/>
    <cellStyle name="Normal 3 22" xfId="817"/>
    <cellStyle name="Normal 3 22 2" xfId="818"/>
    <cellStyle name="Normal 3 23" xfId="819"/>
    <cellStyle name="Normal 3 23 2" xfId="820"/>
    <cellStyle name="Normal 3 24" xfId="821"/>
    <cellStyle name="Normal 3 24 2" xfId="822"/>
    <cellStyle name="Normal 3 25" xfId="823"/>
    <cellStyle name="Normal 3 25 2" xfId="824"/>
    <cellStyle name="Normal 3 26" xfId="825"/>
    <cellStyle name="Normal 3 26 2" xfId="826"/>
    <cellStyle name="Normal 3 27" xfId="827"/>
    <cellStyle name="Normal 3 27 2" xfId="828"/>
    <cellStyle name="Normal 3 28" xfId="829"/>
    <cellStyle name="Normal 3 28 2" xfId="830"/>
    <cellStyle name="Normal 3 28 2 2" xfId="831"/>
    <cellStyle name="Normal 3 28 3" xfId="832"/>
    <cellStyle name="Normal 3 29" xfId="833"/>
    <cellStyle name="Normal 3 29 2" xfId="834"/>
    <cellStyle name="Normal 3 29 2 2" xfId="835"/>
    <cellStyle name="Normal 3 29 3" xfId="836"/>
    <cellStyle name="Normal 3 3" xfId="837"/>
    <cellStyle name="Normal 3 3 2" xfId="838"/>
    <cellStyle name="Normal 3 3 3" xfId="839"/>
    <cellStyle name="Normal 3 3 4" xfId="840"/>
    <cellStyle name="Normal 3 3_NHA Batch 1 data (consolidated)" xfId="841"/>
    <cellStyle name="Normal 3 30" xfId="842"/>
    <cellStyle name="Normal 3 30 2" xfId="843"/>
    <cellStyle name="Normal 3 30 2 2" xfId="844"/>
    <cellStyle name="Normal 3 30 3" xfId="845"/>
    <cellStyle name="Normal 3 31" xfId="846"/>
    <cellStyle name="Normal 3 31 2" xfId="847"/>
    <cellStyle name="Normal 3 31 2 2" xfId="848"/>
    <cellStyle name="Normal 3 31 3" xfId="849"/>
    <cellStyle name="Normal 3 32" xfId="850"/>
    <cellStyle name="Normal 3 33" xfId="851"/>
    <cellStyle name="Normal 3 34" xfId="852"/>
    <cellStyle name="Normal 3 35" xfId="853"/>
    <cellStyle name="Normal 3 4" xfId="854"/>
    <cellStyle name="Normal 3 4 2" xfId="855"/>
    <cellStyle name="Normal 3 5" xfId="856"/>
    <cellStyle name="Normal 3 5 2" xfId="857"/>
    <cellStyle name="Normal 3 6" xfId="858"/>
    <cellStyle name="Normal 3 6 2" xfId="859"/>
    <cellStyle name="Normal 3 7" xfId="860"/>
    <cellStyle name="Normal 3 7 2" xfId="861"/>
    <cellStyle name="Normal 3 8" xfId="862"/>
    <cellStyle name="Normal 3 8 2" xfId="863"/>
    <cellStyle name="Normal 3 9" xfId="864"/>
    <cellStyle name="Normal 3 9 2" xfId="865"/>
    <cellStyle name="Normal 3_2011NHA final attach pt 3 PI 41-70" xfId="866"/>
    <cellStyle name="Normal 30" xfId="867"/>
    <cellStyle name="Normal 31" xfId="868"/>
    <cellStyle name="Normal 32" xfId="869"/>
    <cellStyle name="Normal 33" xfId="870"/>
    <cellStyle name="Normal 34" xfId="871"/>
    <cellStyle name="Normal 35" xfId="872"/>
    <cellStyle name="Normal 36" xfId="873"/>
    <cellStyle name="Normal 36 2" xfId="874"/>
    <cellStyle name="Normal 37" xfId="875"/>
    <cellStyle name="Normal 37 2" xfId="876"/>
    <cellStyle name="Normal 38" xfId="877"/>
    <cellStyle name="Normal 38 2" xfId="878"/>
    <cellStyle name="Normal 39" xfId="879"/>
    <cellStyle name="Normal 39 2" xfId="880"/>
    <cellStyle name="Normal 4" xfId="881"/>
    <cellStyle name="Normal 4 2" xfId="882"/>
    <cellStyle name="Normal 4 2 2" xfId="883"/>
    <cellStyle name="Normal 4 3" xfId="884"/>
    <cellStyle name="Normal 4 4" xfId="885"/>
    <cellStyle name="Normal 4 4 2" xfId="886"/>
    <cellStyle name="Normal 4 4 2 2" xfId="887"/>
    <cellStyle name="Normal 4 4 3" xfId="888"/>
    <cellStyle name="Normal 4 5" xfId="889"/>
    <cellStyle name="Normal 4_2011 SecondD Attachment 5A.6_basic skills for life and learning" xfId="890"/>
    <cellStyle name="Normal 40" xfId="891"/>
    <cellStyle name="Normal 40 2" xfId="892"/>
    <cellStyle name="Normal 41" xfId="893"/>
    <cellStyle name="Normal 41 2" xfId="894"/>
    <cellStyle name="Normal 42" xfId="895"/>
    <cellStyle name="Normal 43" xfId="896"/>
    <cellStyle name="Normal 44" xfId="897"/>
    <cellStyle name="Normal 45" xfId="898"/>
    <cellStyle name="Normal 46" xfId="899"/>
    <cellStyle name="Normal 47" xfId="900"/>
    <cellStyle name="Normal 48" xfId="901"/>
    <cellStyle name="Normal 49" xfId="902"/>
    <cellStyle name="Normal 5" xfId="903"/>
    <cellStyle name="Normal 5 2" xfId="904"/>
    <cellStyle name="Normal 5 2 2" xfId="905"/>
    <cellStyle name="Normal 5 3" xfId="906"/>
    <cellStyle name="Normal 5 4" xfId="907"/>
    <cellStyle name="Normal 50" xfId="908"/>
    <cellStyle name="Normal 51" xfId="909"/>
    <cellStyle name="Normal 52" xfId="910"/>
    <cellStyle name="Normal 53" xfId="911"/>
    <cellStyle name="Normal 54" xfId="912"/>
    <cellStyle name="Normal 55" xfId="913"/>
    <cellStyle name="Normal 56" xfId="914"/>
    <cellStyle name="Normal 57" xfId="915"/>
    <cellStyle name="Normal 58" xfId="916"/>
    <cellStyle name="Normal 59" xfId="917"/>
    <cellStyle name="Normal 6" xfId="918"/>
    <cellStyle name="Normal 6 2" xfId="919"/>
    <cellStyle name="Normal 60" xfId="920"/>
    <cellStyle name="Normal 61" xfId="921"/>
    <cellStyle name="Normal 62" xfId="922"/>
    <cellStyle name="Normal 63" xfId="923"/>
    <cellStyle name="Normal 64" xfId="924"/>
    <cellStyle name="Normal 65" xfId="925"/>
    <cellStyle name="Normal 66" xfId="926"/>
    <cellStyle name="Normal 66 2" xfId="927"/>
    <cellStyle name="Normal 67" xfId="928"/>
    <cellStyle name="Normal 67 2" xfId="929"/>
    <cellStyle name="Normal 68" xfId="930"/>
    <cellStyle name="Normal 69" xfId="931"/>
    <cellStyle name="Normal 7" xfId="932"/>
    <cellStyle name="Normal 70" xfId="933"/>
    <cellStyle name="Normal 71" xfId="934"/>
    <cellStyle name="Normal 71 2" xfId="935"/>
    <cellStyle name="Normal 72" xfId="936"/>
    <cellStyle name="Normal 72 2" xfId="937"/>
    <cellStyle name="Normal 72 3" xfId="938"/>
    <cellStyle name="Normal 72 4" xfId="939"/>
    <cellStyle name="Normal 73" xfId="940"/>
    <cellStyle name="Normal 73 2" xfId="941"/>
    <cellStyle name="Normal 74" xfId="942"/>
    <cellStyle name="Normal 74 2" xfId="943"/>
    <cellStyle name="Normal 75" xfId="944"/>
    <cellStyle name="Normal 75 2" xfId="945"/>
    <cellStyle name="Normal 76" xfId="946"/>
    <cellStyle name="Normal 76 2" xfId="947"/>
    <cellStyle name="Normal 77" xfId="948"/>
    <cellStyle name="Normal 8" xfId="949"/>
    <cellStyle name="Normal 9" xfId="950"/>
    <cellStyle name="Normal_Sheet1 2" xfId="951"/>
    <cellStyle name="Note" xfId="952"/>
    <cellStyle name="Note 2" xfId="953"/>
    <cellStyle name="Note 2 2" xfId="954"/>
    <cellStyle name="Note 2 3" xfId="955"/>
    <cellStyle name="Note 3" xfId="956"/>
    <cellStyle name="Note 4" xfId="957"/>
    <cellStyle name="Note 4 10" xfId="958"/>
    <cellStyle name="Note 4 11" xfId="959"/>
    <cellStyle name="Note 4 12" xfId="960"/>
    <cellStyle name="Note 4 13" xfId="961"/>
    <cellStyle name="Note 4 14" xfId="962"/>
    <cellStyle name="Note 4 15" xfId="963"/>
    <cellStyle name="Note 4 16" xfId="964"/>
    <cellStyle name="Note 4 17" xfId="965"/>
    <cellStyle name="Note 4 18" xfId="966"/>
    <cellStyle name="Note 4 19" xfId="967"/>
    <cellStyle name="Note 4 2" xfId="968"/>
    <cellStyle name="Note 4 2 10" xfId="969"/>
    <cellStyle name="Note 4 2 11" xfId="970"/>
    <cellStyle name="Note 4 2 12" xfId="971"/>
    <cellStyle name="Note 4 2 13" xfId="972"/>
    <cellStyle name="Note 4 2 14" xfId="973"/>
    <cellStyle name="Note 4 2 15" xfId="974"/>
    <cellStyle name="Note 4 2 2" xfId="975"/>
    <cellStyle name="Note 4 2 3" xfId="976"/>
    <cellStyle name="Note 4 2 4" xfId="977"/>
    <cellStyle name="Note 4 2 5" xfId="978"/>
    <cellStyle name="Note 4 2 6" xfId="979"/>
    <cellStyle name="Note 4 2 7" xfId="980"/>
    <cellStyle name="Note 4 2 8" xfId="981"/>
    <cellStyle name="Note 4 2 9" xfId="982"/>
    <cellStyle name="Note 4 3" xfId="983"/>
    <cellStyle name="Note 4 3 10" xfId="984"/>
    <cellStyle name="Note 4 3 11" xfId="985"/>
    <cellStyle name="Note 4 3 12" xfId="986"/>
    <cellStyle name="Note 4 3 13" xfId="987"/>
    <cellStyle name="Note 4 3 14" xfId="988"/>
    <cellStyle name="Note 4 3 15" xfId="989"/>
    <cellStyle name="Note 4 3 2" xfId="990"/>
    <cellStyle name="Note 4 3 3" xfId="991"/>
    <cellStyle name="Note 4 3 4" xfId="992"/>
    <cellStyle name="Note 4 3 5" xfId="993"/>
    <cellStyle name="Note 4 3 6" xfId="994"/>
    <cellStyle name="Note 4 3 7" xfId="995"/>
    <cellStyle name="Note 4 3 8" xfId="996"/>
    <cellStyle name="Note 4 3 9" xfId="997"/>
    <cellStyle name="Note 4 4" xfId="998"/>
    <cellStyle name="Note 4 4 10" xfId="999"/>
    <cellStyle name="Note 4 4 11" xfId="1000"/>
    <cellStyle name="Note 4 4 12" xfId="1001"/>
    <cellStyle name="Note 4 4 13" xfId="1002"/>
    <cellStyle name="Note 4 4 14" xfId="1003"/>
    <cellStyle name="Note 4 4 15" xfId="1004"/>
    <cellStyle name="Note 4 4 2" xfId="1005"/>
    <cellStyle name="Note 4 4 3" xfId="1006"/>
    <cellStyle name="Note 4 4 4" xfId="1007"/>
    <cellStyle name="Note 4 4 5" xfId="1008"/>
    <cellStyle name="Note 4 4 6" xfId="1009"/>
    <cellStyle name="Note 4 4 7" xfId="1010"/>
    <cellStyle name="Note 4 4 8" xfId="1011"/>
    <cellStyle name="Note 4 4 9" xfId="1012"/>
    <cellStyle name="Note 4 5" xfId="1013"/>
    <cellStyle name="Note 4 6" xfId="1014"/>
    <cellStyle name="Note 4 7" xfId="1015"/>
    <cellStyle name="Note 4 8" xfId="1016"/>
    <cellStyle name="Note 4 9" xfId="1017"/>
    <cellStyle name="Note 5" xfId="1018"/>
    <cellStyle name="Note 5 10" xfId="1019"/>
    <cellStyle name="Note 5 11" xfId="1020"/>
    <cellStyle name="Note 5 12" xfId="1021"/>
    <cellStyle name="Note 5 13" xfId="1022"/>
    <cellStyle name="Note 5 14" xfId="1023"/>
    <cellStyle name="Note 5 15" xfId="1024"/>
    <cellStyle name="Note 5 16" xfId="1025"/>
    <cellStyle name="Note 5 17" xfId="1026"/>
    <cellStyle name="Note 5 18" xfId="1027"/>
    <cellStyle name="Note 5 19" xfId="1028"/>
    <cellStyle name="Note 5 2" xfId="1029"/>
    <cellStyle name="Note 5 2 10" xfId="1030"/>
    <cellStyle name="Note 5 2 11" xfId="1031"/>
    <cellStyle name="Note 5 2 12" xfId="1032"/>
    <cellStyle name="Note 5 2 13" xfId="1033"/>
    <cellStyle name="Note 5 2 14" xfId="1034"/>
    <cellStyle name="Note 5 2 15" xfId="1035"/>
    <cellStyle name="Note 5 2 2" xfId="1036"/>
    <cellStyle name="Note 5 2 3" xfId="1037"/>
    <cellStyle name="Note 5 2 4" xfId="1038"/>
    <cellStyle name="Note 5 2 5" xfId="1039"/>
    <cellStyle name="Note 5 2 6" xfId="1040"/>
    <cellStyle name="Note 5 2 7" xfId="1041"/>
    <cellStyle name="Note 5 2 8" xfId="1042"/>
    <cellStyle name="Note 5 2 9" xfId="1043"/>
    <cellStyle name="Note 5 3" xfId="1044"/>
    <cellStyle name="Note 5 3 10" xfId="1045"/>
    <cellStyle name="Note 5 3 11" xfId="1046"/>
    <cellStyle name="Note 5 3 12" xfId="1047"/>
    <cellStyle name="Note 5 3 13" xfId="1048"/>
    <cellStyle name="Note 5 3 14" xfId="1049"/>
    <cellStyle name="Note 5 3 15" xfId="1050"/>
    <cellStyle name="Note 5 3 2" xfId="1051"/>
    <cellStyle name="Note 5 3 3" xfId="1052"/>
    <cellStyle name="Note 5 3 4" xfId="1053"/>
    <cellStyle name="Note 5 3 5" xfId="1054"/>
    <cellStyle name="Note 5 3 6" xfId="1055"/>
    <cellStyle name="Note 5 3 7" xfId="1056"/>
    <cellStyle name="Note 5 3 8" xfId="1057"/>
    <cellStyle name="Note 5 3 9" xfId="1058"/>
    <cellStyle name="Note 5 4" xfId="1059"/>
    <cellStyle name="Note 5 4 10" xfId="1060"/>
    <cellStyle name="Note 5 4 11" xfId="1061"/>
    <cellStyle name="Note 5 4 12" xfId="1062"/>
    <cellStyle name="Note 5 4 13" xfId="1063"/>
    <cellStyle name="Note 5 4 14" xfId="1064"/>
    <cellStyle name="Note 5 4 15" xfId="1065"/>
    <cellStyle name="Note 5 4 2" xfId="1066"/>
    <cellStyle name="Note 5 4 3" xfId="1067"/>
    <cellStyle name="Note 5 4 4" xfId="1068"/>
    <cellStyle name="Note 5 4 5" xfId="1069"/>
    <cellStyle name="Note 5 4 6" xfId="1070"/>
    <cellStyle name="Note 5 4 7" xfId="1071"/>
    <cellStyle name="Note 5 4 8" xfId="1072"/>
    <cellStyle name="Note 5 4 9" xfId="1073"/>
    <cellStyle name="Note 5 5" xfId="1074"/>
    <cellStyle name="Note 5 6" xfId="1075"/>
    <cellStyle name="Note 5 7" xfId="1076"/>
    <cellStyle name="Note 5 8" xfId="1077"/>
    <cellStyle name="Note 5 9" xfId="1078"/>
    <cellStyle name="Note 6" xfId="1079"/>
    <cellStyle name="Note 6 2" xfId="1080"/>
    <cellStyle name="Note 6 3" xfId="1081"/>
    <cellStyle name="Note 7" xfId="1082"/>
    <cellStyle name="Note 8" xfId="1083"/>
    <cellStyle name="Output" xfId="1084"/>
    <cellStyle name="Output 2" xfId="1085"/>
    <cellStyle name="Output 2 2" xfId="1086"/>
    <cellStyle name="Output 2 2 10" xfId="1087"/>
    <cellStyle name="Output 2 2 11" xfId="1088"/>
    <cellStyle name="Output 2 2 12" xfId="1089"/>
    <cellStyle name="Output 2 2 13" xfId="1090"/>
    <cellStyle name="Output 2 2 14" xfId="1091"/>
    <cellStyle name="Output 2 2 15" xfId="1092"/>
    <cellStyle name="Output 2 2 2" xfId="1093"/>
    <cellStyle name="Output 2 2 3" xfId="1094"/>
    <cellStyle name="Output 2 2 4" xfId="1095"/>
    <cellStyle name="Output 2 2 5" xfId="1096"/>
    <cellStyle name="Output 2 2 6" xfId="1097"/>
    <cellStyle name="Output 2 2 7" xfId="1098"/>
    <cellStyle name="Output 2 2 8" xfId="1099"/>
    <cellStyle name="Output 2 2 9" xfId="1100"/>
    <cellStyle name="Output 2 3" xfId="1101"/>
    <cellStyle name="Output 2 3 10" xfId="1102"/>
    <cellStyle name="Output 2 3 11" xfId="1103"/>
    <cellStyle name="Output 2 3 12" xfId="1104"/>
    <cellStyle name="Output 2 3 13" xfId="1105"/>
    <cellStyle name="Output 2 3 14" xfId="1106"/>
    <cellStyle name="Output 2 3 15" xfId="1107"/>
    <cellStyle name="Output 2 3 2" xfId="1108"/>
    <cellStyle name="Output 2 3 3" xfId="1109"/>
    <cellStyle name="Output 2 3 4" xfId="1110"/>
    <cellStyle name="Output 2 3 5" xfId="1111"/>
    <cellStyle name="Output 2 3 6" xfId="1112"/>
    <cellStyle name="Output 2 3 7" xfId="1113"/>
    <cellStyle name="Output 2 3 8" xfId="1114"/>
    <cellStyle name="Output 2 3 9" xfId="1115"/>
    <cellStyle name="Output 2 4" xfId="1116"/>
    <cellStyle name="Output 2 4 10" xfId="1117"/>
    <cellStyle name="Output 2 4 11" xfId="1118"/>
    <cellStyle name="Output 2 4 12" xfId="1119"/>
    <cellStyle name="Output 2 4 13" xfId="1120"/>
    <cellStyle name="Output 2 4 14" xfId="1121"/>
    <cellStyle name="Output 2 4 15" xfId="1122"/>
    <cellStyle name="Output 2 4 2" xfId="1123"/>
    <cellStyle name="Output 2 4 3" xfId="1124"/>
    <cellStyle name="Output 2 4 4" xfId="1125"/>
    <cellStyle name="Output 2 4 5" xfId="1126"/>
    <cellStyle name="Output 2 4 6" xfId="1127"/>
    <cellStyle name="Output 2 4 7" xfId="1128"/>
    <cellStyle name="Output 2 4 8" xfId="1129"/>
    <cellStyle name="Output 2 4 9" xfId="1130"/>
    <cellStyle name="Output 2 5" xfId="1131"/>
    <cellStyle name="Output 2 6" xfId="1132"/>
    <cellStyle name="Output 3" xfId="1133"/>
    <cellStyle name="Output 3 2" xfId="1134"/>
    <cellStyle name="Output 3 2 10" xfId="1135"/>
    <cellStyle name="Output 3 2 11" xfId="1136"/>
    <cellStyle name="Output 3 2 12" xfId="1137"/>
    <cellStyle name="Output 3 2 13" xfId="1138"/>
    <cellStyle name="Output 3 2 14" xfId="1139"/>
    <cellStyle name="Output 3 2 15" xfId="1140"/>
    <cellStyle name="Output 3 2 2" xfId="1141"/>
    <cellStyle name="Output 3 2 3" xfId="1142"/>
    <cellStyle name="Output 3 2 4" xfId="1143"/>
    <cellStyle name="Output 3 2 5" xfId="1144"/>
    <cellStyle name="Output 3 2 6" xfId="1145"/>
    <cellStyle name="Output 3 2 7" xfId="1146"/>
    <cellStyle name="Output 3 2 8" xfId="1147"/>
    <cellStyle name="Output 3 2 9" xfId="1148"/>
    <cellStyle name="Output 3 3" xfId="1149"/>
    <cellStyle name="Output 3 3 10" xfId="1150"/>
    <cellStyle name="Output 3 3 11" xfId="1151"/>
    <cellStyle name="Output 3 3 12" xfId="1152"/>
    <cellStyle name="Output 3 3 13" xfId="1153"/>
    <cellStyle name="Output 3 3 14" xfId="1154"/>
    <cellStyle name="Output 3 3 15" xfId="1155"/>
    <cellStyle name="Output 3 3 2" xfId="1156"/>
    <cellStyle name="Output 3 3 3" xfId="1157"/>
    <cellStyle name="Output 3 3 4" xfId="1158"/>
    <cellStyle name="Output 3 3 5" xfId="1159"/>
    <cellStyle name="Output 3 3 6" xfId="1160"/>
    <cellStyle name="Output 3 3 7" xfId="1161"/>
    <cellStyle name="Output 3 3 8" xfId="1162"/>
    <cellStyle name="Output 3 3 9" xfId="1163"/>
    <cellStyle name="Output 3 4" xfId="1164"/>
    <cellStyle name="Output 3 4 10" xfId="1165"/>
    <cellStyle name="Output 3 4 11" xfId="1166"/>
    <cellStyle name="Output 3 4 12" xfId="1167"/>
    <cellStyle name="Output 3 4 13" xfId="1168"/>
    <cellStyle name="Output 3 4 14" xfId="1169"/>
    <cellStyle name="Output 3 4 15" xfId="1170"/>
    <cellStyle name="Output 3 4 2" xfId="1171"/>
    <cellStyle name="Output 3 4 3" xfId="1172"/>
    <cellStyle name="Output 3 4 4" xfId="1173"/>
    <cellStyle name="Output 3 4 5" xfId="1174"/>
    <cellStyle name="Output 3 4 6" xfId="1175"/>
    <cellStyle name="Output 3 4 7" xfId="1176"/>
    <cellStyle name="Output 3 4 8" xfId="1177"/>
    <cellStyle name="Output 3 4 9" xfId="1178"/>
    <cellStyle name="Output 3 5" xfId="1179"/>
    <cellStyle name="Percent" xfId="1180"/>
    <cellStyle name="Percent 2" xfId="1181"/>
    <cellStyle name="Percent 2 2" xfId="1182"/>
    <cellStyle name="Percent 3" xfId="1183"/>
    <cellStyle name="Percent 4" xfId="1184"/>
    <cellStyle name="Percent 4 2" xfId="1185"/>
    <cellStyle name="Percent 4 3" xfId="1186"/>
    <cellStyle name="Percent 5" xfId="1187"/>
    <cellStyle name="Prozent_SubCatperStud" xfId="1188"/>
    <cellStyle name="R Cell text" xfId="1189"/>
    <cellStyle name="R column heading/total" xfId="1190"/>
    <cellStyle name="R column heading/total 10" xfId="1191"/>
    <cellStyle name="R column heading/total 2" xfId="1192"/>
    <cellStyle name="R column heading/total 2 2" xfId="1193"/>
    <cellStyle name="R column heading/total 2 2 10" xfId="1194"/>
    <cellStyle name="R column heading/total 2 2 11" xfId="1195"/>
    <cellStyle name="R column heading/total 2 2 12" xfId="1196"/>
    <cellStyle name="R column heading/total 2 2 13" xfId="1197"/>
    <cellStyle name="R column heading/total 2 2 14" xfId="1198"/>
    <cellStyle name="R column heading/total 2 2 15" xfId="1199"/>
    <cellStyle name="R column heading/total 2 2 2" xfId="1200"/>
    <cellStyle name="R column heading/total 2 2 3" xfId="1201"/>
    <cellStyle name="R column heading/total 2 2 4" xfId="1202"/>
    <cellStyle name="R column heading/total 2 2 5" xfId="1203"/>
    <cellStyle name="R column heading/total 2 2 6" xfId="1204"/>
    <cellStyle name="R column heading/total 2 2 7" xfId="1205"/>
    <cellStyle name="R column heading/total 2 2 8" xfId="1206"/>
    <cellStyle name="R column heading/total 2 2 9" xfId="1207"/>
    <cellStyle name="R column heading/total 2 3" xfId="1208"/>
    <cellStyle name="R column heading/total 2 3 10" xfId="1209"/>
    <cellStyle name="R column heading/total 2 3 11" xfId="1210"/>
    <cellStyle name="R column heading/total 2 3 12" xfId="1211"/>
    <cellStyle name="R column heading/total 2 3 13" xfId="1212"/>
    <cellStyle name="R column heading/total 2 3 14" xfId="1213"/>
    <cellStyle name="R column heading/total 2 3 15" xfId="1214"/>
    <cellStyle name="R column heading/total 2 3 2" xfId="1215"/>
    <cellStyle name="R column heading/total 2 3 3" xfId="1216"/>
    <cellStyle name="R column heading/total 2 3 4" xfId="1217"/>
    <cellStyle name="R column heading/total 2 3 5" xfId="1218"/>
    <cellStyle name="R column heading/total 2 3 6" xfId="1219"/>
    <cellStyle name="R column heading/total 2 3 7" xfId="1220"/>
    <cellStyle name="R column heading/total 2 3 8" xfId="1221"/>
    <cellStyle name="R column heading/total 2 3 9" xfId="1222"/>
    <cellStyle name="R column heading/total 2 4" xfId="1223"/>
    <cellStyle name="R column heading/total 2 4 10" xfId="1224"/>
    <cellStyle name="R column heading/total 2 4 11" xfId="1225"/>
    <cellStyle name="R column heading/total 2 4 12" xfId="1226"/>
    <cellStyle name="R column heading/total 2 4 13" xfId="1227"/>
    <cellStyle name="R column heading/total 2 4 14" xfId="1228"/>
    <cellStyle name="R column heading/total 2 4 15" xfId="1229"/>
    <cellStyle name="R column heading/total 2 4 2" xfId="1230"/>
    <cellStyle name="R column heading/total 2 4 3" xfId="1231"/>
    <cellStyle name="R column heading/total 2 4 4" xfId="1232"/>
    <cellStyle name="R column heading/total 2 4 5" xfId="1233"/>
    <cellStyle name="R column heading/total 2 4 6" xfId="1234"/>
    <cellStyle name="R column heading/total 2 4 7" xfId="1235"/>
    <cellStyle name="R column heading/total 2 4 8" xfId="1236"/>
    <cellStyle name="R column heading/total 2 4 9" xfId="1237"/>
    <cellStyle name="R column heading/total 2 5" xfId="1238"/>
    <cellStyle name="R column heading/total 2 5 10" xfId="1239"/>
    <cellStyle name="R column heading/total 2 5 11" xfId="1240"/>
    <cellStyle name="R column heading/total 2 5 12" xfId="1241"/>
    <cellStyle name="R column heading/total 2 5 13" xfId="1242"/>
    <cellStyle name="R column heading/total 2 5 14" xfId="1243"/>
    <cellStyle name="R column heading/total 2 5 15" xfId="1244"/>
    <cellStyle name="R column heading/total 2 5 2" xfId="1245"/>
    <cellStyle name="R column heading/total 2 5 3" xfId="1246"/>
    <cellStyle name="R column heading/total 2 5 4" xfId="1247"/>
    <cellStyle name="R column heading/total 2 5 5" xfId="1248"/>
    <cellStyle name="R column heading/total 2 5 6" xfId="1249"/>
    <cellStyle name="R column heading/total 2 5 7" xfId="1250"/>
    <cellStyle name="R column heading/total 2 5 8" xfId="1251"/>
    <cellStyle name="R column heading/total 2 5 9" xfId="1252"/>
    <cellStyle name="R column heading/total 2 6" xfId="1253"/>
    <cellStyle name="R column heading/total 2 7" xfId="1254"/>
    <cellStyle name="R column heading/total 2 8" xfId="1255"/>
    <cellStyle name="R column heading/total 2 9" xfId="1256"/>
    <cellStyle name="R column heading/total 3" xfId="1257"/>
    <cellStyle name="R column heading/total 3 10" xfId="1258"/>
    <cellStyle name="R column heading/total 3 11" xfId="1259"/>
    <cellStyle name="R column heading/total 3 12" xfId="1260"/>
    <cellStyle name="R column heading/total 3 13" xfId="1261"/>
    <cellStyle name="R column heading/total 3 14" xfId="1262"/>
    <cellStyle name="R column heading/total 3 15" xfId="1263"/>
    <cellStyle name="R column heading/total 3 2" xfId="1264"/>
    <cellStyle name="R column heading/total 3 3" xfId="1265"/>
    <cellStyle name="R column heading/total 3 4" xfId="1266"/>
    <cellStyle name="R column heading/total 3 5" xfId="1267"/>
    <cellStyle name="R column heading/total 3 6" xfId="1268"/>
    <cellStyle name="R column heading/total 3 7" xfId="1269"/>
    <cellStyle name="R column heading/total 3 8" xfId="1270"/>
    <cellStyle name="R column heading/total 3 9" xfId="1271"/>
    <cellStyle name="R column heading/total 4" xfId="1272"/>
    <cellStyle name="R column heading/total 4 10" xfId="1273"/>
    <cellStyle name="R column heading/total 4 11" xfId="1274"/>
    <cellStyle name="R column heading/total 4 12" xfId="1275"/>
    <cellStyle name="R column heading/total 4 13" xfId="1276"/>
    <cellStyle name="R column heading/total 4 14" xfId="1277"/>
    <cellStyle name="R column heading/total 4 15" xfId="1278"/>
    <cellStyle name="R column heading/total 4 2" xfId="1279"/>
    <cellStyle name="R column heading/total 4 3" xfId="1280"/>
    <cellStyle name="R column heading/total 4 4" xfId="1281"/>
    <cellStyle name="R column heading/total 4 5" xfId="1282"/>
    <cellStyle name="R column heading/total 4 6" xfId="1283"/>
    <cellStyle name="R column heading/total 4 7" xfId="1284"/>
    <cellStyle name="R column heading/total 4 8" xfId="1285"/>
    <cellStyle name="R column heading/total 4 9" xfId="1286"/>
    <cellStyle name="R column heading/total 5" xfId="1287"/>
    <cellStyle name="R column heading/total 5 10" xfId="1288"/>
    <cellStyle name="R column heading/total 5 11" xfId="1289"/>
    <cellStyle name="R column heading/total 5 12" xfId="1290"/>
    <cellStyle name="R column heading/total 5 13" xfId="1291"/>
    <cellStyle name="R column heading/total 5 14" xfId="1292"/>
    <cellStyle name="R column heading/total 5 15" xfId="1293"/>
    <cellStyle name="R column heading/total 5 2" xfId="1294"/>
    <cellStyle name="R column heading/total 5 3" xfId="1295"/>
    <cellStyle name="R column heading/total 5 4" xfId="1296"/>
    <cellStyle name="R column heading/total 5 5" xfId="1297"/>
    <cellStyle name="R column heading/total 5 6" xfId="1298"/>
    <cellStyle name="R column heading/total 5 7" xfId="1299"/>
    <cellStyle name="R column heading/total 5 8" xfId="1300"/>
    <cellStyle name="R column heading/total 5 9" xfId="1301"/>
    <cellStyle name="R column heading/total 6" xfId="1302"/>
    <cellStyle name="R column heading/total 6 10" xfId="1303"/>
    <cellStyle name="R column heading/total 6 11" xfId="1304"/>
    <cellStyle name="R column heading/total 6 12" xfId="1305"/>
    <cellStyle name="R column heading/total 6 13" xfId="1306"/>
    <cellStyle name="R column heading/total 6 14" xfId="1307"/>
    <cellStyle name="R column heading/total 6 15" xfId="1308"/>
    <cellStyle name="R column heading/total 6 2" xfId="1309"/>
    <cellStyle name="R column heading/total 6 3" xfId="1310"/>
    <cellStyle name="R column heading/total 6 4" xfId="1311"/>
    <cellStyle name="R column heading/total 6 5" xfId="1312"/>
    <cellStyle name="R column heading/total 6 6" xfId="1313"/>
    <cellStyle name="R column heading/total 6 7" xfId="1314"/>
    <cellStyle name="R column heading/total 6 8" xfId="1315"/>
    <cellStyle name="R column heading/total 6 9" xfId="1316"/>
    <cellStyle name="R column heading/total 7" xfId="1317"/>
    <cellStyle name="R column heading/total 8" xfId="1318"/>
    <cellStyle name="R column heading/total 9" xfId="1319"/>
    <cellStyle name="R Subtotal" xfId="1320"/>
    <cellStyle name="Responses" xfId="1321"/>
    <cellStyle name="Responses 2" xfId="1322"/>
    <cellStyle name="Responses_ABS data return 29042011" xfId="1323"/>
    <cellStyle name="row" xfId="1324"/>
    <cellStyle name="RowCodes" xfId="1325"/>
    <cellStyle name="Row-Col Headings" xfId="1326"/>
    <cellStyle name="RowTitles_CENTRAL_GOVT" xfId="1327"/>
    <cellStyle name="RowTitles-Col2" xfId="1328"/>
    <cellStyle name="RowTitles-Detail" xfId="1329"/>
    <cellStyle name="RSE_N" xfId="1330"/>
    <cellStyle name="select array" xfId="1331"/>
    <cellStyle name="select array 2" xfId="1332"/>
    <cellStyle name="space" xfId="1333"/>
    <cellStyle name="Standard_Info" xfId="1334"/>
    <cellStyle name="Style 1" xfId="1335"/>
    <cellStyle name="Style 1 2" xfId="1336"/>
    <cellStyle name="table heading" xfId="1337"/>
    <cellStyle name="table heading 2" xfId="1338"/>
    <cellStyle name="table heading 3" xfId="1339"/>
    <cellStyle name="table heading_2011NHA final attach pt 2 PI 31-40" xfId="1340"/>
    <cellStyle name="table subtotal" xfId="1341"/>
    <cellStyle name="table text" xfId="1342"/>
    <cellStyle name="Table Title" xfId="1343"/>
    <cellStyle name="temp" xfId="1344"/>
    <cellStyle name="Title" xfId="1345"/>
    <cellStyle name="Title 2" xfId="1346"/>
    <cellStyle name="Title 2 2" xfId="1347"/>
    <cellStyle name="Title 3" xfId="1348"/>
    <cellStyle name="title1" xfId="1349"/>
    <cellStyle name="Total" xfId="1350"/>
    <cellStyle name="Total 2" xfId="1351"/>
    <cellStyle name="Total 2 2" xfId="1352"/>
    <cellStyle name="Total 2 3" xfId="1353"/>
    <cellStyle name="Total 2 4" xfId="1354"/>
    <cellStyle name="Total 2_NHA Batch 1 data (consolidated)" xfId="1355"/>
    <cellStyle name="Total 3" xfId="1356"/>
    <cellStyle name="Total 4" xfId="1357"/>
    <cellStyle name="Total 5" xfId="1358"/>
    <cellStyle name="Total 5 10" xfId="1359"/>
    <cellStyle name="Total 5 11" xfId="1360"/>
    <cellStyle name="Total 5 12" xfId="1361"/>
    <cellStyle name="Total 5 13" xfId="1362"/>
    <cellStyle name="Total 5 14" xfId="1363"/>
    <cellStyle name="Total 5 15" xfId="1364"/>
    <cellStyle name="Total 5 16" xfId="1365"/>
    <cellStyle name="Total 5 17" xfId="1366"/>
    <cellStyle name="Total 5 18" xfId="1367"/>
    <cellStyle name="Total 5 2" xfId="1368"/>
    <cellStyle name="Total 5 2 10" xfId="1369"/>
    <cellStyle name="Total 5 2 11" xfId="1370"/>
    <cellStyle name="Total 5 2 12" xfId="1371"/>
    <cellStyle name="Total 5 2 13" xfId="1372"/>
    <cellStyle name="Total 5 2 14" xfId="1373"/>
    <cellStyle name="Total 5 2 15" xfId="1374"/>
    <cellStyle name="Total 5 2 2" xfId="1375"/>
    <cellStyle name="Total 5 2 3" xfId="1376"/>
    <cellStyle name="Total 5 2 4" xfId="1377"/>
    <cellStyle name="Total 5 2 5" xfId="1378"/>
    <cellStyle name="Total 5 2 6" xfId="1379"/>
    <cellStyle name="Total 5 2 7" xfId="1380"/>
    <cellStyle name="Total 5 2 8" xfId="1381"/>
    <cellStyle name="Total 5 2 9" xfId="1382"/>
    <cellStyle name="Total 5 3" xfId="1383"/>
    <cellStyle name="Total 5 3 10" xfId="1384"/>
    <cellStyle name="Total 5 3 11" xfId="1385"/>
    <cellStyle name="Total 5 3 12" xfId="1386"/>
    <cellStyle name="Total 5 3 13" xfId="1387"/>
    <cellStyle name="Total 5 3 14" xfId="1388"/>
    <cellStyle name="Total 5 3 15" xfId="1389"/>
    <cellStyle name="Total 5 3 2" xfId="1390"/>
    <cellStyle name="Total 5 3 3" xfId="1391"/>
    <cellStyle name="Total 5 3 4" xfId="1392"/>
    <cellStyle name="Total 5 3 5" xfId="1393"/>
    <cellStyle name="Total 5 3 6" xfId="1394"/>
    <cellStyle name="Total 5 3 7" xfId="1395"/>
    <cellStyle name="Total 5 3 8" xfId="1396"/>
    <cellStyle name="Total 5 3 9" xfId="1397"/>
    <cellStyle name="Total 5 4" xfId="1398"/>
    <cellStyle name="Total 5 5" xfId="1399"/>
    <cellStyle name="Total 5 6" xfId="1400"/>
    <cellStyle name="Total 5 7" xfId="1401"/>
    <cellStyle name="Total 5 8" xfId="1402"/>
    <cellStyle name="Total 5 9" xfId="1403"/>
    <cellStyle name="Total 6" xfId="1404"/>
    <cellStyle name="Total 6 10" xfId="1405"/>
    <cellStyle name="Total 6 11" xfId="1406"/>
    <cellStyle name="Total 6 12" xfId="1407"/>
    <cellStyle name="Total 6 13" xfId="1408"/>
    <cellStyle name="Total 6 14" xfId="1409"/>
    <cellStyle name="Total 6 15" xfId="1410"/>
    <cellStyle name="Total 6 16" xfId="1411"/>
    <cellStyle name="Total 6 17" xfId="1412"/>
    <cellStyle name="Total 6 18" xfId="1413"/>
    <cellStyle name="Total 6 2" xfId="1414"/>
    <cellStyle name="Total 6 2 10" xfId="1415"/>
    <cellStyle name="Total 6 2 11" xfId="1416"/>
    <cellStyle name="Total 6 2 12" xfId="1417"/>
    <cellStyle name="Total 6 2 13" xfId="1418"/>
    <cellStyle name="Total 6 2 14" xfId="1419"/>
    <cellStyle name="Total 6 2 15" xfId="1420"/>
    <cellStyle name="Total 6 2 2" xfId="1421"/>
    <cellStyle name="Total 6 2 3" xfId="1422"/>
    <cellStyle name="Total 6 2 4" xfId="1423"/>
    <cellStyle name="Total 6 2 5" xfId="1424"/>
    <cellStyle name="Total 6 2 6" xfId="1425"/>
    <cellStyle name="Total 6 2 7" xfId="1426"/>
    <cellStyle name="Total 6 2 8" xfId="1427"/>
    <cellStyle name="Total 6 2 9" xfId="1428"/>
    <cellStyle name="Total 6 3" xfId="1429"/>
    <cellStyle name="Total 6 3 10" xfId="1430"/>
    <cellStyle name="Total 6 3 11" xfId="1431"/>
    <cellStyle name="Total 6 3 12" xfId="1432"/>
    <cellStyle name="Total 6 3 13" xfId="1433"/>
    <cellStyle name="Total 6 3 14" xfId="1434"/>
    <cellStyle name="Total 6 3 15" xfId="1435"/>
    <cellStyle name="Total 6 3 2" xfId="1436"/>
    <cellStyle name="Total 6 3 3" xfId="1437"/>
    <cellStyle name="Total 6 3 4" xfId="1438"/>
    <cellStyle name="Total 6 3 5" xfId="1439"/>
    <cellStyle name="Total 6 3 6" xfId="1440"/>
    <cellStyle name="Total 6 3 7" xfId="1441"/>
    <cellStyle name="Total 6 3 8" xfId="1442"/>
    <cellStyle name="Total 6 3 9" xfId="1443"/>
    <cellStyle name="Total 6 4" xfId="1444"/>
    <cellStyle name="Total 6 5" xfId="1445"/>
    <cellStyle name="Total 6 6" xfId="1446"/>
    <cellStyle name="Total 6 7" xfId="1447"/>
    <cellStyle name="Total 6 8" xfId="1448"/>
    <cellStyle name="Total 6 9" xfId="1449"/>
    <cellStyle name="Total 7" xfId="1450"/>
    <cellStyle name="Total 7 10" xfId="1451"/>
    <cellStyle name="Total 7 11" xfId="1452"/>
    <cellStyle name="Total 7 12" xfId="1453"/>
    <cellStyle name="Total 7 13" xfId="1454"/>
    <cellStyle name="Total 7 14" xfId="1455"/>
    <cellStyle name="Total 7 15" xfId="1456"/>
    <cellStyle name="Total 7 16" xfId="1457"/>
    <cellStyle name="Total 7 17" xfId="1458"/>
    <cellStyle name="Total 7 18" xfId="1459"/>
    <cellStyle name="Total 7 2" xfId="1460"/>
    <cellStyle name="Total 7 2 10" xfId="1461"/>
    <cellStyle name="Total 7 2 11" xfId="1462"/>
    <cellStyle name="Total 7 2 12" xfId="1463"/>
    <cellStyle name="Total 7 2 13" xfId="1464"/>
    <cellStyle name="Total 7 2 14" xfId="1465"/>
    <cellStyle name="Total 7 2 15" xfId="1466"/>
    <cellStyle name="Total 7 2 2" xfId="1467"/>
    <cellStyle name="Total 7 2 3" xfId="1468"/>
    <cellStyle name="Total 7 2 4" xfId="1469"/>
    <cellStyle name="Total 7 2 5" xfId="1470"/>
    <cellStyle name="Total 7 2 6" xfId="1471"/>
    <cellStyle name="Total 7 2 7" xfId="1472"/>
    <cellStyle name="Total 7 2 8" xfId="1473"/>
    <cellStyle name="Total 7 2 9" xfId="1474"/>
    <cellStyle name="Total 7 3" xfId="1475"/>
    <cellStyle name="Total 7 3 10" xfId="1476"/>
    <cellStyle name="Total 7 3 11" xfId="1477"/>
    <cellStyle name="Total 7 3 12" xfId="1478"/>
    <cellStyle name="Total 7 3 13" xfId="1479"/>
    <cellStyle name="Total 7 3 14" xfId="1480"/>
    <cellStyle name="Total 7 3 15" xfId="1481"/>
    <cellStyle name="Total 7 3 2" xfId="1482"/>
    <cellStyle name="Total 7 3 3" xfId="1483"/>
    <cellStyle name="Total 7 3 4" xfId="1484"/>
    <cellStyle name="Total 7 3 5" xfId="1485"/>
    <cellStyle name="Total 7 3 6" xfId="1486"/>
    <cellStyle name="Total 7 3 7" xfId="1487"/>
    <cellStyle name="Total 7 3 8" xfId="1488"/>
    <cellStyle name="Total 7 3 9" xfId="1489"/>
    <cellStyle name="Total 7 4" xfId="1490"/>
    <cellStyle name="Total 7 5" xfId="1491"/>
    <cellStyle name="Total 7 6" xfId="1492"/>
    <cellStyle name="Total 7 7" xfId="1493"/>
    <cellStyle name="Total 7 8" xfId="1494"/>
    <cellStyle name="Total 7 9" xfId="1495"/>
    <cellStyle name="Total 8" xfId="1496"/>
    <cellStyle name="Total 8 10" xfId="1497"/>
    <cellStyle name="Total 8 11" xfId="1498"/>
    <cellStyle name="Total 8 12" xfId="1499"/>
    <cellStyle name="Total 8 13" xfId="1500"/>
    <cellStyle name="Total 8 14" xfId="1501"/>
    <cellStyle name="Total 8 15" xfId="1502"/>
    <cellStyle name="Total 8 16" xfId="1503"/>
    <cellStyle name="Total 8 17" xfId="1504"/>
    <cellStyle name="Total 8 18" xfId="1505"/>
    <cellStyle name="Total 8 2" xfId="1506"/>
    <cellStyle name="Total 8 2 10" xfId="1507"/>
    <cellStyle name="Total 8 2 11" xfId="1508"/>
    <cellStyle name="Total 8 2 12" xfId="1509"/>
    <cellStyle name="Total 8 2 13" xfId="1510"/>
    <cellStyle name="Total 8 2 14" xfId="1511"/>
    <cellStyle name="Total 8 2 15" xfId="1512"/>
    <cellStyle name="Total 8 2 2" xfId="1513"/>
    <cellStyle name="Total 8 2 3" xfId="1514"/>
    <cellStyle name="Total 8 2 4" xfId="1515"/>
    <cellStyle name="Total 8 2 5" xfId="1516"/>
    <cellStyle name="Total 8 2 6" xfId="1517"/>
    <cellStyle name="Total 8 2 7" xfId="1518"/>
    <cellStyle name="Total 8 2 8" xfId="1519"/>
    <cellStyle name="Total 8 2 9" xfId="1520"/>
    <cellStyle name="Total 8 3" xfId="1521"/>
    <cellStyle name="Total 8 3 10" xfId="1522"/>
    <cellStyle name="Total 8 3 11" xfId="1523"/>
    <cellStyle name="Total 8 3 12" xfId="1524"/>
    <cellStyle name="Total 8 3 13" xfId="1525"/>
    <cellStyle name="Total 8 3 14" xfId="1526"/>
    <cellStyle name="Total 8 3 15" xfId="1527"/>
    <cellStyle name="Total 8 3 2" xfId="1528"/>
    <cellStyle name="Total 8 3 3" xfId="1529"/>
    <cellStyle name="Total 8 3 4" xfId="1530"/>
    <cellStyle name="Total 8 3 5" xfId="1531"/>
    <cellStyle name="Total 8 3 6" xfId="1532"/>
    <cellStyle name="Total 8 3 7" xfId="1533"/>
    <cellStyle name="Total 8 3 8" xfId="1534"/>
    <cellStyle name="Total 8 3 9" xfId="1535"/>
    <cellStyle name="Total 8 4" xfId="1536"/>
    <cellStyle name="Total 8 5" xfId="1537"/>
    <cellStyle name="Total 8 6" xfId="1538"/>
    <cellStyle name="Total 8 7" xfId="1539"/>
    <cellStyle name="Total 8 8" xfId="1540"/>
    <cellStyle name="Total 8 9" xfId="1541"/>
    <cellStyle name="Total 9" xfId="1542"/>
    <cellStyle name="Total 9 10" xfId="1543"/>
    <cellStyle name="Total 9 11" xfId="1544"/>
    <cellStyle name="Total 9 12" xfId="1545"/>
    <cellStyle name="Total 9 13" xfId="1546"/>
    <cellStyle name="Total 9 14" xfId="1547"/>
    <cellStyle name="Total 9 15" xfId="1548"/>
    <cellStyle name="Total 9 16" xfId="1549"/>
    <cellStyle name="Total 9 17" xfId="1550"/>
    <cellStyle name="Total 9 18" xfId="1551"/>
    <cellStyle name="Total 9 2" xfId="1552"/>
    <cellStyle name="Total 9 2 10" xfId="1553"/>
    <cellStyle name="Total 9 2 11" xfId="1554"/>
    <cellStyle name="Total 9 2 12" xfId="1555"/>
    <cellStyle name="Total 9 2 13" xfId="1556"/>
    <cellStyle name="Total 9 2 14" xfId="1557"/>
    <cellStyle name="Total 9 2 15" xfId="1558"/>
    <cellStyle name="Total 9 2 2" xfId="1559"/>
    <cellStyle name="Total 9 2 3" xfId="1560"/>
    <cellStyle name="Total 9 2 4" xfId="1561"/>
    <cellStyle name="Total 9 2 5" xfId="1562"/>
    <cellStyle name="Total 9 2 6" xfId="1563"/>
    <cellStyle name="Total 9 2 7" xfId="1564"/>
    <cellStyle name="Total 9 2 8" xfId="1565"/>
    <cellStyle name="Total 9 2 9" xfId="1566"/>
    <cellStyle name="Total 9 3" xfId="1567"/>
    <cellStyle name="Total 9 3 10" xfId="1568"/>
    <cellStyle name="Total 9 3 11" xfId="1569"/>
    <cellStyle name="Total 9 3 12" xfId="1570"/>
    <cellStyle name="Total 9 3 13" xfId="1571"/>
    <cellStyle name="Total 9 3 14" xfId="1572"/>
    <cellStyle name="Total 9 3 15" xfId="1573"/>
    <cellStyle name="Total 9 3 2" xfId="1574"/>
    <cellStyle name="Total 9 3 3" xfId="1575"/>
    <cellStyle name="Total 9 3 4" xfId="1576"/>
    <cellStyle name="Total 9 3 5" xfId="1577"/>
    <cellStyle name="Total 9 3 6" xfId="1578"/>
    <cellStyle name="Total 9 3 7" xfId="1579"/>
    <cellStyle name="Total 9 3 8" xfId="1580"/>
    <cellStyle name="Total 9 3 9" xfId="1581"/>
    <cellStyle name="Total 9 4" xfId="1582"/>
    <cellStyle name="Total 9 5" xfId="1583"/>
    <cellStyle name="Total 9 6" xfId="1584"/>
    <cellStyle name="Total 9 7" xfId="1585"/>
    <cellStyle name="Total 9 8" xfId="1586"/>
    <cellStyle name="Total 9 9" xfId="1587"/>
    <cellStyle name="totdata" xfId="1588"/>
    <cellStyle name="tothead" xfId="1589"/>
    <cellStyle name="Warning Text" xfId="1590"/>
    <cellStyle name="Warning Text 2" xfId="1591"/>
    <cellStyle name="Warning Text 2 2" xfId="1592"/>
    <cellStyle name="Warning Text 3" xfId="1593"/>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5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2190750</xdr:colOff>
      <xdr:row>0</xdr:row>
      <xdr:rowOff>704850</xdr:rowOff>
    </xdr:to>
    <xdr:pic>
      <xdr:nvPicPr>
        <xdr:cNvPr id="1" name="Picture 2"/>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jects.aihw.gov.au/PRJ01409/Analysis/SHS/MHSiA_SHS%20Data%20request%20(weighted)(2016-17).xlsx?NoRedirect=tru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jects.aihw.gov.au/PRJ01409/Analysis/SHS/SHS%20data%20poprefs%20and%20calculation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uest"/>
      <sheetName val="Contents"/>
      <sheetName val="Explanatory notes"/>
      <sheetName val="Additional information"/>
      <sheetName val="Table 9.1"/>
      <sheetName val="Table 9.2"/>
      <sheetName val="Table 9.3"/>
      <sheetName val="Table 9.4"/>
      <sheetName val="Table 9.5"/>
      <sheetName val="Table 9.6"/>
      <sheetName val="Table 9.7"/>
      <sheetName val="Table 9.8"/>
      <sheetName val="Table 9.9"/>
      <sheetName val="Table 9.10"/>
      <sheetName val="Table 9.11"/>
      <sheetName val="Table 9.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P 31Dec12-16"/>
      <sheetName val="ERP 31Dec16 custom age gr"/>
      <sheetName val="ERP 31Dec16 Se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C1" sqref="C1"/>
    </sheetView>
  </sheetViews>
  <sheetFormatPr defaultColWidth="0.85546875" defaultRowHeight="12.75"/>
  <cols>
    <col min="1" max="1" width="4.421875" style="8" customWidth="1"/>
    <col min="2" max="2" width="12.8515625" style="8" customWidth="1"/>
    <col min="3" max="3" width="103.00390625" style="8" customWidth="1"/>
    <col min="4" max="4" width="2.7109375" style="8" customWidth="1"/>
    <col min="5" max="255" width="9.140625" style="8" customWidth="1"/>
    <col min="256" max="16384" width="0.85546875" style="8" customWidth="1"/>
  </cols>
  <sheetData>
    <row r="1" spans="1:4" ht="57" customHeight="1">
      <c r="A1" s="9"/>
      <c r="B1" s="9"/>
      <c r="C1" s="13"/>
      <c r="D1" s="9"/>
    </row>
    <row r="2" spans="1:4" ht="7.5" customHeight="1">
      <c r="A2" s="14"/>
      <c r="B2" s="14"/>
      <c r="C2" s="14"/>
      <c r="D2" s="9"/>
    </row>
    <row r="3" spans="1:4" ht="12.75" customHeight="1">
      <c r="A3" s="9"/>
      <c r="B3" s="9"/>
      <c r="C3" s="9"/>
      <c r="D3" s="9"/>
    </row>
    <row r="4" spans="1:7" ht="13.5" thickBot="1">
      <c r="A4" s="15" t="s">
        <v>152</v>
      </c>
      <c r="B4" s="16"/>
      <c r="C4" s="16"/>
      <c r="D4" s="20"/>
      <c r="G4" s="23"/>
    </row>
    <row r="5" spans="1:3" ht="12.75" customHeight="1">
      <c r="A5" s="19"/>
      <c r="C5" s="20"/>
    </row>
    <row r="6" spans="1:3" ht="12.75" customHeight="1">
      <c r="A6" s="19" t="s">
        <v>222</v>
      </c>
      <c r="C6" s="20"/>
    </row>
    <row r="7" spans="2:3" ht="12.75" customHeight="1">
      <c r="B7" s="7" t="s">
        <v>89</v>
      </c>
      <c r="C7" s="19" t="s">
        <v>221</v>
      </c>
    </row>
    <row r="8" spans="2:3" ht="12.75" customHeight="1">
      <c r="B8" s="7"/>
      <c r="C8" s="19"/>
    </row>
    <row r="9" spans="1:3" ht="12.75" customHeight="1">
      <c r="A9" s="3" t="s">
        <v>182</v>
      </c>
      <c r="C9" s="20"/>
    </row>
    <row r="10" spans="2:3" ht="12.75" customHeight="1">
      <c r="B10" s="7" t="s">
        <v>88</v>
      </c>
      <c r="C10" s="19" t="s">
        <v>183</v>
      </c>
    </row>
    <row r="11" spans="2:3" ht="12.75">
      <c r="B11" s="94" t="s">
        <v>87</v>
      </c>
      <c r="C11" s="135" t="s">
        <v>186</v>
      </c>
    </row>
    <row r="12" spans="2:3" ht="12.75" customHeight="1">
      <c r="B12" s="7" t="s">
        <v>86</v>
      </c>
      <c r="C12" s="19" t="s">
        <v>184</v>
      </c>
    </row>
    <row r="13" spans="2:3" ht="12.75" customHeight="1">
      <c r="B13" s="7" t="s">
        <v>85</v>
      </c>
      <c r="C13" s="19" t="s">
        <v>194</v>
      </c>
    </row>
    <row r="14" spans="1:3" ht="12.75" customHeight="1">
      <c r="A14" s="19"/>
      <c r="B14" s="7" t="s">
        <v>84</v>
      </c>
      <c r="C14" s="112" t="s">
        <v>201</v>
      </c>
    </row>
    <row r="15" spans="1:3" ht="12.75" customHeight="1">
      <c r="A15" s="19"/>
      <c r="B15" s="7"/>
      <c r="C15" s="112"/>
    </row>
    <row r="16" spans="1:3" ht="12.75" customHeight="1">
      <c r="A16" s="19" t="s">
        <v>223</v>
      </c>
      <c r="C16" s="20"/>
    </row>
    <row r="17" spans="2:3" ht="12.75" customHeight="1">
      <c r="B17" s="7" t="s">
        <v>83</v>
      </c>
      <c r="C17" s="19" t="s">
        <v>259</v>
      </c>
    </row>
    <row r="18" spans="2:3" ht="12.75" customHeight="1">
      <c r="B18" s="7" t="s">
        <v>82</v>
      </c>
      <c r="C18" s="19" t="s">
        <v>258</v>
      </c>
    </row>
    <row r="19" spans="2:3" ht="12.75" customHeight="1">
      <c r="B19" s="94" t="s">
        <v>143</v>
      </c>
      <c r="C19" s="21" t="s">
        <v>224</v>
      </c>
    </row>
    <row r="20" spans="2:3" ht="12.75" customHeight="1">
      <c r="B20" s="94" t="s">
        <v>215</v>
      </c>
      <c r="C20" s="21" t="s">
        <v>225</v>
      </c>
    </row>
    <row r="21" spans="2:3" ht="12.75" customHeight="1">
      <c r="B21" s="94"/>
      <c r="C21" s="21"/>
    </row>
    <row r="22" spans="1:3" ht="12.75" customHeight="1">
      <c r="A22" s="3" t="s">
        <v>226</v>
      </c>
      <c r="B22" s="94"/>
      <c r="C22" s="21"/>
    </row>
    <row r="23" spans="2:3" ht="12.75" customHeight="1">
      <c r="B23" s="94" t="s">
        <v>229</v>
      </c>
      <c r="C23" s="21" t="s">
        <v>228</v>
      </c>
    </row>
    <row r="24" spans="2:3" ht="12.75" customHeight="1">
      <c r="B24" s="22"/>
      <c r="C24" s="21"/>
    </row>
    <row r="25" spans="1:3" ht="12.75" customHeight="1">
      <c r="A25" s="8" t="s">
        <v>153</v>
      </c>
      <c r="B25" s="22"/>
      <c r="C25" s="21"/>
    </row>
    <row r="26" spans="2:3" ht="12.75" customHeight="1">
      <c r="B26" s="24" t="s">
        <v>145</v>
      </c>
      <c r="C26" s="21"/>
    </row>
    <row r="27" ht="12.75" customHeight="1">
      <c r="B27" s="8" t="s">
        <v>146</v>
      </c>
    </row>
    <row r="28" ht="12.75" customHeight="1">
      <c r="B28" s="22"/>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65523" ht="3.75" customHeight="1"/>
  </sheetData>
  <sheetProtection/>
  <hyperlinks>
    <hyperlink ref="B10" location="'Table SHS.2'!A1" display="Table SHS.2"/>
    <hyperlink ref="B14" location="'Table SHS.6'!A1" display="Table SHS.6"/>
    <hyperlink ref="B17" location="'Table SHS.7'!A1" display="Table SHS.7"/>
    <hyperlink ref="B11" location="'Table SHS.3'!A1" display="Table SHS.3"/>
    <hyperlink ref="B20" location="'Table SHS.10'!A1" display="Table SHS.10"/>
    <hyperlink ref="B19" location="'Table SHS.9'!A1" display="Table SHS.9"/>
    <hyperlink ref="B13" location="'Table SHS.5'!A1" display="Table SHS.5"/>
    <hyperlink ref="B12" location="'Table SHS.4'!A1" display="Table SHS.4"/>
    <hyperlink ref="B18" location="'Table SHS.8'!A1" display="Table SHS.8"/>
    <hyperlink ref="B23" location="'Table SHS.11'!A1" display="Table SHS.11"/>
    <hyperlink ref="B7" location="'Table SHS.1'!A1" display="Table SHS.1"/>
  </hyperlinks>
  <printOptions horizontalCentered="1"/>
  <pageMargins left="0.3937007874015748" right="0.3937007874015748" top="0.7874015748031497" bottom="0.3937007874015748" header="0.3937007874015748" footer="0.1968503937007874"/>
  <pageSetup fitToHeight="0" fitToWidth="1" horizontalDpi="600" verticalDpi="600" orientation="landscape" paperSize="9" r:id="rId2"/>
  <headerFooter alignWithMargins="0">
    <oddFooter>&amp;C&amp;8Page &amp;P of &amp;N&amp;R&amp;8&amp;A</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pane ySplit="4" topLeftCell="A5" activePane="bottomLeft" state="frozen"/>
      <selection pane="topLeft" activeCell="A1" sqref="A1"/>
      <selection pane="bottomLeft" activeCell="A1" sqref="A1"/>
    </sheetView>
  </sheetViews>
  <sheetFormatPr defaultColWidth="12.7109375" defaultRowHeight="12.75"/>
  <cols>
    <col min="1" max="1" width="28.421875" style="1" customWidth="1"/>
    <col min="2" max="2" width="49.8515625" style="1" customWidth="1"/>
    <col min="3" max="4" width="19.28125" style="1" customWidth="1"/>
    <col min="5" max="5" width="1.7109375" style="1" customWidth="1"/>
    <col min="6" max="7" width="19.28125" style="1" customWidth="1"/>
    <col min="8" max="16384" width="12.7109375" style="1" customWidth="1"/>
  </cols>
  <sheetData>
    <row r="1" spans="1:7" ht="12.75" customHeight="1">
      <c r="A1" s="9" t="str">
        <f>'Table of contents'!A4</f>
        <v>Mental health services in Australia—Specialist homelessness services</v>
      </c>
      <c r="B1" s="9"/>
      <c r="C1" s="9"/>
      <c r="D1" s="9"/>
      <c r="E1" s="9"/>
      <c r="F1" s="9"/>
      <c r="G1" s="9"/>
    </row>
    <row r="2" spans="1:7" ht="12.75" customHeight="1">
      <c r="A2" s="25"/>
      <c r="B2" s="26"/>
      <c r="C2" s="26"/>
      <c r="D2" s="17"/>
      <c r="E2" s="17"/>
      <c r="F2" s="17"/>
      <c r="G2" s="27" t="s">
        <v>17</v>
      </c>
    </row>
    <row r="3" spans="1:12" ht="31.5" customHeight="1" thickBot="1">
      <c r="A3" s="143" t="s">
        <v>260</v>
      </c>
      <c r="B3" s="143"/>
      <c r="C3" s="143"/>
      <c r="D3" s="143"/>
      <c r="E3" s="145"/>
      <c r="F3" s="145"/>
      <c r="G3" s="143"/>
      <c r="I3" s="41"/>
      <c r="L3" s="8"/>
    </row>
    <row r="4" spans="1:7" ht="34.5" customHeight="1" thickBot="1">
      <c r="A4" s="28" t="s">
        <v>231</v>
      </c>
      <c r="B4" s="28" t="s">
        <v>264</v>
      </c>
      <c r="C4" s="6" t="s">
        <v>273</v>
      </c>
      <c r="D4" s="6" t="s">
        <v>288</v>
      </c>
      <c r="E4" s="69"/>
      <c r="F4" s="6" t="s">
        <v>289</v>
      </c>
      <c r="G4" s="6" t="s">
        <v>290</v>
      </c>
    </row>
    <row r="5" spans="1:7" ht="12.75" customHeight="1">
      <c r="A5" s="104" t="s">
        <v>240</v>
      </c>
      <c r="B5" s="100" t="s">
        <v>62</v>
      </c>
      <c r="C5" s="105">
        <v>26470.3823670511</v>
      </c>
      <c r="D5" s="109">
        <v>34.78836791691701</v>
      </c>
      <c r="E5" s="106"/>
      <c r="F5" s="105">
        <v>33408.1443387389</v>
      </c>
      <c r="G5" s="109">
        <v>21.420580609092934</v>
      </c>
    </row>
    <row r="6" spans="1:7" ht="12.75" customHeight="1">
      <c r="A6" s="104" t="s">
        <v>240</v>
      </c>
      <c r="B6" s="101" t="s">
        <v>63</v>
      </c>
      <c r="C6" s="105">
        <v>14800.3550593546</v>
      </c>
      <c r="D6" s="109">
        <v>19.45118094503716</v>
      </c>
      <c r="E6" s="106"/>
      <c r="F6" s="105">
        <v>13983.2882186017</v>
      </c>
      <c r="G6" s="109">
        <v>8.96578239813855</v>
      </c>
    </row>
    <row r="7" spans="1:7" ht="12.75" customHeight="1">
      <c r="A7" s="104" t="s">
        <v>240</v>
      </c>
      <c r="B7" s="100" t="s">
        <v>64</v>
      </c>
      <c r="C7" s="105">
        <v>13997.1796427327</v>
      </c>
      <c r="D7" s="109">
        <v>18.395617730731445</v>
      </c>
      <c r="E7" s="106"/>
      <c r="F7" s="105">
        <v>15254.0400754199</v>
      </c>
      <c r="G7" s="109">
        <v>9.78056104334349</v>
      </c>
    </row>
    <row r="8" spans="1:7" ht="12.75" customHeight="1">
      <c r="A8" s="104"/>
      <c r="B8" s="100"/>
      <c r="C8" s="105"/>
      <c r="D8" s="109"/>
      <c r="E8" s="106"/>
      <c r="F8" s="105"/>
      <c r="G8" s="109"/>
    </row>
    <row r="9" spans="1:7" ht="12.75" customHeight="1">
      <c r="A9" s="104" t="s">
        <v>241</v>
      </c>
      <c r="B9" s="103" t="s">
        <v>65</v>
      </c>
      <c r="C9" s="105">
        <v>29837.8819934391</v>
      </c>
      <c r="D9" s="109">
        <v>39.21406205077614</v>
      </c>
      <c r="E9" s="109"/>
      <c r="F9" s="105">
        <v>40101.9497273224</v>
      </c>
      <c r="G9" s="109">
        <v>25.712504053085873</v>
      </c>
    </row>
    <row r="10" spans="1:7" ht="12.75" customHeight="1">
      <c r="A10" s="104" t="s">
        <v>241</v>
      </c>
      <c r="B10" s="100" t="s">
        <v>66</v>
      </c>
      <c r="C10" s="105">
        <v>944.399769487922</v>
      </c>
      <c r="D10" s="109">
        <v>1.2411655481974635</v>
      </c>
      <c r="E10" s="106"/>
      <c r="F10" s="105">
        <v>785.294705919847</v>
      </c>
      <c r="G10" s="109">
        <v>0.5035140048333794</v>
      </c>
    </row>
    <row r="11" spans="1:7" ht="12.75" customHeight="1">
      <c r="A11" s="104"/>
      <c r="B11" s="100"/>
      <c r="C11" s="105"/>
      <c r="D11" s="109"/>
      <c r="E11" s="106"/>
      <c r="F11" s="105"/>
      <c r="G11" s="109"/>
    </row>
    <row r="12" spans="1:7" ht="12.75">
      <c r="A12" s="104" t="s">
        <v>242</v>
      </c>
      <c r="B12" s="100" t="s">
        <v>209</v>
      </c>
      <c r="C12" s="107">
        <v>13539.0859281659</v>
      </c>
      <c r="D12" s="109">
        <v>17.793573813805875</v>
      </c>
      <c r="E12" s="106"/>
      <c r="F12" s="115" t="s">
        <v>18</v>
      </c>
      <c r="G12" s="115" t="s">
        <v>18</v>
      </c>
    </row>
    <row r="13" spans="1:7" ht="12.75">
      <c r="A13" s="104" t="s">
        <v>242</v>
      </c>
      <c r="B13" s="100" t="s">
        <v>207</v>
      </c>
      <c r="C13" s="105">
        <v>5335.24211756904</v>
      </c>
      <c r="D13" s="109">
        <v>7.011775014736978</v>
      </c>
      <c r="E13" s="106"/>
      <c r="F13" s="115" t="s">
        <v>18</v>
      </c>
      <c r="G13" s="115" t="s">
        <v>18</v>
      </c>
    </row>
    <row r="14" spans="1:7" ht="12.75" customHeight="1">
      <c r="A14" s="104" t="s">
        <v>242</v>
      </c>
      <c r="B14" s="100" t="s">
        <v>208</v>
      </c>
      <c r="C14" s="107">
        <v>2947.73395695271</v>
      </c>
      <c r="D14" s="109">
        <v>3.874022369367254</v>
      </c>
      <c r="E14" s="106"/>
      <c r="F14" s="115" t="s">
        <v>18</v>
      </c>
      <c r="G14" s="115" t="s">
        <v>18</v>
      </c>
    </row>
    <row r="15" spans="1:7" ht="12.75">
      <c r="A15" s="104"/>
      <c r="B15" s="100"/>
      <c r="C15" s="105"/>
      <c r="D15" s="109"/>
      <c r="E15" s="106"/>
      <c r="F15" s="115"/>
      <c r="G15" s="115"/>
    </row>
    <row r="16" spans="1:7" ht="12.75">
      <c r="A16" s="104" t="s">
        <v>243</v>
      </c>
      <c r="B16" s="100" t="s">
        <v>118</v>
      </c>
      <c r="C16" s="105">
        <v>4243.54135142233</v>
      </c>
      <c r="D16" s="109">
        <v>5.5770209797833505</v>
      </c>
      <c r="E16" s="109"/>
      <c r="F16" s="105">
        <v>3059.17013598536</v>
      </c>
      <c r="G16" s="109">
        <v>1.9614738199876267</v>
      </c>
    </row>
    <row r="17" spans="1:7" ht="12.75">
      <c r="A17" s="104" t="s">
        <v>243</v>
      </c>
      <c r="B17" s="100" t="s">
        <v>119</v>
      </c>
      <c r="C17" s="105">
        <v>3144.98848264797</v>
      </c>
      <c r="D17" s="109">
        <v>4.1332616549208065</v>
      </c>
      <c r="E17" s="106"/>
      <c r="F17" s="105">
        <v>2090.14103291321</v>
      </c>
      <c r="G17" s="109">
        <v>1.3401532879506306</v>
      </c>
    </row>
    <row r="18" spans="1:7" ht="12.75">
      <c r="A18" s="104" t="s">
        <v>243</v>
      </c>
      <c r="B18" s="100" t="s">
        <v>120</v>
      </c>
      <c r="C18" s="105">
        <v>2150.03086145603</v>
      </c>
      <c r="D18" s="109">
        <v>2.825651084442229</v>
      </c>
      <c r="E18" s="106"/>
      <c r="F18" s="105">
        <v>1522.20822733013</v>
      </c>
      <c r="G18" s="109">
        <v>0.9760070390841815</v>
      </c>
    </row>
    <row r="19" spans="1:7" ht="12.75">
      <c r="A19" s="104" t="s">
        <v>243</v>
      </c>
      <c r="B19" s="100" t="s">
        <v>122</v>
      </c>
      <c r="C19" s="107">
        <v>992.130546543803</v>
      </c>
      <c r="D19" s="109">
        <v>1.3038951230919764</v>
      </c>
      <c r="E19" s="106"/>
      <c r="F19" s="44">
        <v>628.661033355769</v>
      </c>
      <c r="G19" s="109">
        <v>0.4030838769209305</v>
      </c>
    </row>
    <row r="20" spans="1:7" ht="12.75">
      <c r="A20" s="104" t="s">
        <v>243</v>
      </c>
      <c r="B20" s="100" t="s">
        <v>121</v>
      </c>
      <c r="C20" s="105">
        <v>950.896318961199</v>
      </c>
      <c r="D20" s="109">
        <v>1.2497035568341701</v>
      </c>
      <c r="E20" s="106"/>
      <c r="F20" s="105">
        <v>679.127942986059</v>
      </c>
      <c r="G20" s="109">
        <v>0.4354421694039377</v>
      </c>
    </row>
    <row r="21" spans="1:7" ht="12.75">
      <c r="A21" s="104"/>
      <c r="B21" s="100"/>
      <c r="C21" s="105"/>
      <c r="D21" s="109"/>
      <c r="E21" s="106"/>
      <c r="F21" s="105"/>
      <c r="G21" s="109"/>
    </row>
    <row r="22" spans="1:7" ht="12.75" customHeight="1">
      <c r="A22" s="104" t="s">
        <v>244</v>
      </c>
      <c r="B22" s="100" t="s">
        <v>124</v>
      </c>
      <c r="C22" s="105">
        <v>727.862181556065</v>
      </c>
      <c r="D22" s="109">
        <v>0.9565837400331858</v>
      </c>
      <c r="E22" s="106"/>
      <c r="F22" s="105">
        <v>217.351430839884</v>
      </c>
      <c r="G22" s="109">
        <v>0.1393610431516464</v>
      </c>
    </row>
    <row r="23" spans="1:7" ht="12.75" customHeight="1">
      <c r="A23" s="104" t="s">
        <v>244</v>
      </c>
      <c r="B23" s="100" t="s">
        <v>123</v>
      </c>
      <c r="C23" s="105">
        <v>607.734697103087</v>
      </c>
      <c r="D23" s="109">
        <v>0.7987077007627532</v>
      </c>
      <c r="E23" s="106"/>
      <c r="F23" s="105">
        <v>227.05635685752</v>
      </c>
      <c r="G23" s="109">
        <v>0.1455836321095431</v>
      </c>
    </row>
    <row r="24" spans="1:7" ht="12.75" customHeight="1">
      <c r="A24" s="104"/>
      <c r="B24" s="100"/>
      <c r="C24" s="105"/>
      <c r="D24" s="109"/>
      <c r="E24" s="106"/>
      <c r="F24" s="105"/>
      <c r="G24" s="109"/>
    </row>
    <row r="25" spans="1:7" ht="12.75">
      <c r="A25" s="104" t="s">
        <v>245</v>
      </c>
      <c r="B25" s="100" t="s">
        <v>129</v>
      </c>
      <c r="C25" s="105">
        <v>5231.75727436064</v>
      </c>
      <c r="D25" s="109">
        <v>6.875771357916386</v>
      </c>
      <c r="E25" s="106"/>
      <c r="F25" s="105">
        <v>1421.96814794959</v>
      </c>
      <c r="G25" s="109">
        <v>0.9117352651460249</v>
      </c>
    </row>
    <row r="26" spans="1:7" ht="12.75">
      <c r="A26" s="104"/>
      <c r="B26" s="100"/>
      <c r="C26" s="105"/>
      <c r="D26" s="109"/>
      <c r="E26" s="106"/>
      <c r="F26" s="105"/>
      <c r="G26" s="109"/>
    </row>
    <row r="27" spans="1:7" ht="12.75">
      <c r="A27" s="104" t="s">
        <v>246</v>
      </c>
      <c r="B27" s="100" t="s">
        <v>127</v>
      </c>
      <c r="C27" s="105">
        <v>5663.30105178174</v>
      </c>
      <c r="D27" s="109">
        <v>7.442922353055328</v>
      </c>
      <c r="E27" s="106"/>
      <c r="F27" s="105">
        <v>4602.22341162766</v>
      </c>
      <c r="G27" s="109">
        <v>2.950846253843332</v>
      </c>
    </row>
    <row r="28" spans="1:7" ht="12.75" customHeight="1">
      <c r="A28" s="104" t="s">
        <v>246</v>
      </c>
      <c r="B28" s="100" t="s">
        <v>126</v>
      </c>
      <c r="C28" s="105">
        <v>3309.5339371638</v>
      </c>
      <c r="D28" s="109">
        <v>4.349513454059087</v>
      </c>
      <c r="E28" s="106"/>
      <c r="F28" s="105">
        <v>2630.01479907446</v>
      </c>
      <c r="G28" s="109">
        <v>1.6863086867520531</v>
      </c>
    </row>
    <row r="29" spans="1:7" ht="12.75" customHeight="1">
      <c r="A29" s="104" t="s">
        <v>246</v>
      </c>
      <c r="B29" s="100" t="s">
        <v>128</v>
      </c>
      <c r="C29" s="105">
        <v>379.391586848573</v>
      </c>
      <c r="D29" s="109">
        <v>0.4986106330031637</v>
      </c>
      <c r="E29" s="106"/>
      <c r="F29" s="105">
        <v>187.898274227551</v>
      </c>
      <c r="G29" s="109">
        <v>0.12047631525387018</v>
      </c>
    </row>
    <row r="30" spans="1:7" ht="12.75" customHeight="1">
      <c r="A30" s="104"/>
      <c r="B30" s="100"/>
      <c r="C30" s="105"/>
      <c r="D30" s="109"/>
      <c r="E30" s="106"/>
      <c r="F30" s="105"/>
      <c r="G30" s="109"/>
    </row>
    <row r="31" spans="1:7" ht="12.75">
      <c r="A31" s="104" t="s">
        <v>247</v>
      </c>
      <c r="B31" s="101" t="s">
        <v>133</v>
      </c>
      <c r="C31" s="105">
        <v>3454.84483350796</v>
      </c>
      <c r="D31" s="109">
        <v>4.54048647644542</v>
      </c>
      <c r="E31" s="106"/>
      <c r="F31" s="105">
        <v>6376.56444588319</v>
      </c>
      <c r="G31" s="109">
        <v>4.088515403225563</v>
      </c>
    </row>
    <row r="32" spans="1:7" ht="12.75">
      <c r="A32" s="104" t="s">
        <v>247</v>
      </c>
      <c r="B32" s="100" t="s">
        <v>134</v>
      </c>
      <c r="C32" s="108">
        <v>2401.3016170567</v>
      </c>
      <c r="D32" s="109">
        <v>3.1558805224377506</v>
      </c>
      <c r="E32" s="106"/>
      <c r="F32" s="108">
        <v>3271.19638333138</v>
      </c>
      <c r="G32" s="109">
        <v>2.097420470495014</v>
      </c>
    </row>
    <row r="33" spans="1:7" ht="12.75">
      <c r="A33" s="104" t="s">
        <v>247</v>
      </c>
      <c r="B33" s="103" t="s">
        <v>131</v>
      </c>
      <c r="C33" s="105">
        <v>892.260920580178</v>
      </c>
      <c r="D33" s="109">
        <v>1.1726427201772343</v>
      </c>
      <c r="E33" s="106"/>
      <c r="F33" s="105">
        <v>1996.48966285956</v>
      </c>
      <c r="G33" s="109">
        <v>1.2801060521315482</v>
      </c>
    </row>
    <row r="34" spans="1:7" ht="12.75">
      <c r="A34" s="104" t="s">
        <v>247</v>
      </c>
      <c r="B34" s="101" t="s">
        <v>132</v>
      </c>
      <c r="C34" s="105">
        <v>738.596997470742</v>
      </c>
      <c r="D34" s="109">
        <v>0.9706918371653606</v>
      </c>
      <c r="E34" s="106"/>
      <c r="F34" s="105">
        <v>1083.13303482583</v>
      </c>
      <c r="G34" s="109">
        <v>0.6944815086887274</v>
      </c>
    </row>
    <row r="35" spans="1:7" ht="12.75">
      <c r="A35" s="104"/>
      <c r="B35" s="101"/>
      <c r="C35" s="105"/>
      <c r="D35" s="109"/>
      <c r="E35" s="106"/>
      <c r="F35" s="105"/>
      <c r="G35" s="109"/>
    </row>
    <row r="36" spans="1:7" ht="12.75" customHeight="1">
      <c r="A36" s="104" t="s">
        <v>248</v>
      </c>
      <c r="B36" s="100" t="s">
        <v>125</v>
      </c>
      <c r="C36" s="105">
        <v>12651.4378332724</v>
      </c>
      <c r="D36" s="109">
        <v>16.62699344191283</v>
      </c>
      <c r="E36" s="106"/>
      <c r="F36" s="105">
        <v>5652.53621681539</v>
      </c>
      <c r="G36" s="109">
        <v>3.624284140131378</v>
      </c>
    </row>
    <row r="37" spans="1:7" ht="12.75">
      <c r="A37" s="104" t="s">
        <v>248</v>
      </c>
      <c r="B37" s="100" t="s">
        <v>135</v>
      </c>
      <c r="C37" s="105">
        <v>12026.1851727713</v>
      </c>
      <c r="D37" s="109">
        <v>15.80526297754226</v>
      </c>
      <c r="E37" s="106"/>
      <c r="F37" s="105">
        <v>11218.3302610163</v>
      </c>
      <c r="G37" s="109">
        <v>7.192951072618517</v>
      </c>
    </row>
    <row r="38" spans="1:7" ht="12.75" customHeight="1">
      <c r="A38" s="104" t="s">
        <v>248</v>
      </c>
      <c r="B38" s="100" t="s">
        <v>130</v>
      </c>
      <c r="C38" s="105">
        <v>6396.52301409528</v>
      </c>
      <c r="D38" s="109">
        <v>8.406550117702876</v>
      </c>
      <c r="E38" s="109"/>
      <c r="F38" s="105">
        <v>5228.66960658606</v>
      </c>
      <c r="G38" s="109">
        <v>3.3525100242194052</v>
      </c>
    </row>
    <row r="39" spans="1:7" ht="12.75" customHeight="1">
      <c r="A39" s="104"/>
      <c r="B39" s="100"/>
      <c r="C39" s="105"/>
      <c r="D39" s="109"/>
      <c r="E39" s="106"/>
      <c r="F39" s="105"/>
      <c r="G39" s="109"/>
    </row>
    <row r="40" spans="1:7" ht="12.75" customHeight="1">
      <c r="A40" s="104" t="s">
        <v>249</v>
      </c>
      <c r="B40" s="100" t="s">
        <v>106</v>
      </c>
      <c r="C40" s="107">
        <v>68473.6725177044</v>
      </c>
      <c r="D40" s="109">
        <v>89.99066500578712</v>
      </c>
      <c r="E40" s="109"/>
      <c r="F40" s="107">
        <v>121783.942545829</v>
      </c>
      <c r="G40" s="109">
        <v>78.08523370066793</v>
      </c>
    </row>
    <row r="41" spans="1:7" ht="12.75" customHeight="1">
      <c r="A41" s="104" t="s">
        <v>249</v>
      </c>
      <c r="B41" s="100" t="s">
        <v>117</v>
      </c>
      <c r="C41" s="105">
        <v>58353.2361448066</v>
      </c>
      <c r="D41" s="109">
        <v>76.69000847812171</v>
      </c>
      <c r="E41" s="106"/>
      <c r="F41" s="105">
        <v>94389.8241602732</v>
      </c>
      <c r="G41" s="109">
        <v>60.52071664329868</v>
      </c>
    </row>
    <row r="42" spans="1:7" ht="12.75" customHeight="1">
      <c r="A42" s="104" t="s">
        <v>249</v>
      </c>
      <c r="B42" s="100" t="s">
        <v>108</v>
      </c>
      <c r="C42" s="105">
        <v>52066.2402056733</v>
      </c>
      <c r="D42" s="109">
        <v>68.42740294451308</v>
      </c>
      <c r="E42" s="106"/>
      <c r="F42" s="105">
        <v>72788.8859338643</v>
      </c>
      <c r="G42" s="109">
        <v>46.67066158429042</v>
      </c>
    </row>
    <row r="43" spans="1:7" ht="12.75" customHeight="1">
      <c r="A43" s="104" t="s">
        <v>249</v>
      </c>
      <c r="B43" s="100" t="s">
        <v>97</v>
      </c>
      <c r="C43" s="105">
        <v>34314.5846339705</v>
      </c>
      <c r="D43" s="109">
        <v>45.097512329427715</v>
      </c>
      <c r="E43" s="106"/>
      <c r="F43" s="105">
        <v>43722.2168199285</v>
      </c>
      <c r="G43" s="109">
        <v>28.03374112322429</v>
      </c>
    </row>
    <row r="44" spans="1:7" ht="12.75">
      <c r="A44" s="104" t="s">
        <v>249</v>
      </c>
      <c r="B44" s="100" t="s">
        <v>96</v>
      </c>
      <c r="C44" s="105">
        <v>25829.1809522893</v>
      </c>
      <c r="D44" s="109">
        <v>33.94567700235936</v>
      </c>
      <c r="E44" s="106"/>
      <c r="F44" s="105">
        <v>27536.6863589903</v>
      </c>
      <c r="G44" s="109">
        <v>17.655928562787317</v>
      </c>
    </row>
    <row r="45" spans="1:7" ht="12.75">
      <c r="A45" s="104" t="s">
        <v>249</v>
      </c>
      <c r="B45" s="100" t="s">
        <v>116</v>
      </c>
      <c r="C45" s="105">
        <v>22926.3824803225</v>
      </c>
      <c r="D45" s="109">
        <v>30.13071053035461</v>
      </c>
      <c r="E45" s="106"/>
      <c r="F45" s="105">
        <v>23889.1669092252</v>
      </c>
      <c r="G45" s="109">
        <v>15.317217869828278</v>
      </c>
    </row>
    <row r="46" spans="1:7" ht="12.75">
      <c r="A46" s="104" t="s">
        <v>249</v>
      </c>
      <c r="B46" s="100" t="s">
        <v>103</v>
      </c>
      <c r="C46" s="105">
        <v>22676.2697284094</v>
      </c>
      <c r="D46" s="109">
        <v>29.802002984176656</v>
      </c>
      <c r="E46" s="106"/>
      <c r="F46" s="105">
        <v>21566.136177602</v>
      </c>
      <c r="G46" s="109">
        <v>13.827740736959388</v>
      </c>
    </row>
    <row r="47" spans="1:7" ht="12.75" customHeight="1">
      <c r="A47" s="104" t="s">
        <v>249</v>
      </c>
      <c r="B47" s="100" t="s">
        <v>91</v>
      </c>
      <c r="C47" s="105">
        <v>18673.9033270821</v>
      </c>
      <c r="D47" s="109">
        <v>24.541943156669426</v>
      </c>
      <c r="E47" s="106"/>
      <c r="F47" s="105">
        <v>21172.4359307492</v>
      </c>
      <c r="G47" s="109">
        <v>13.575308641718731</v>
      </c>
    </row>
    <row r="48" spans="1:7" ht="12.75" customHeight="1">
      <c r="A48" s="104" t="s">
        <v>249</v>
      </c>
      <c r="B48" s="100" t="s">
        <v>99</v>
      </c>
      <c r="C48" s="105">
        <v>18138.0734553552</v>
      </c>
      <c r="D48" s="109">
        <v>23.837735470507976</v>
      </c>
      <c r="E48" s="106"/>
      <c r="F48" s="105">
        <v>39737.3348803668</v>
      </c>
      <c r="G48" s="109">
        <v>25.47872088807997</v>
      </c>
    </row>
    <row r="49" spans="1:7" ht="12.75" customHeight="1">
      <c r="A49" s="104" t="s">
        <v>249</v>
      </c>
      <c r="B49" s="103" t="s">
        <v>113</v>
      </c>
      <c r="C49" s="105">
        <v>17432.7939556637</v>
      </c>
      <c r="D49" s="109">
        <v>22.910830736783105</v>
      </c>
      <c r="E49" s="106"/>
      <c r="F49" s="105">
        <v>21195.0100575785</v>
      </c>
      <c r="G49" s="109">
        <v>13.589782684291224</v>
      </c>
    </row>
    <row r="50" spans="1:7" ht="12.75" customHeight="1">
      <c r="A50" s="104" t="s">
        <v>249</v>
      </c>
      <c r="B50" s="101" t="s">
        <v>100</v>
      </c>
      <c r="C50" s="105">
        <v>17326.4016560564</v>
      </c>
      <c r="D50" s="109">
        <v>22.771005991868478</v>
      </c>
      <c r="E50" s="106"/>
      <c r="F50" s="105">
        <v>16925.3542603851</v>
      </c>
      <c r="G50" s="109">
        <v>10.85217160210938</v>
      </c>
    </row>
    <row r="51" spans="1:7" ht="12.75" customHeight="1">
      <c r="A51" s="104" t="s">
        <v>249</v>
      </c>
      <c r="B51" s="101" t="s">
        <v>102</v>
      </c>
      <c r="C51" s="105">
        <v>16211.2590086907</v>
      </c>
      <c r="D51" s="109">
        <v>21.305443758634873</v>
      </c>
      <c r="E51" s="106"/>
      <c r="F51" s="105">
        <v>11006.3386037152</v>
      </c>
      <c r="G51" s="109">
        <v>7.0570266005008655</v>
      </c>
    </row>
    <row r="52" spans="1:7" ht="12.75" customHeight="1">
      <c r="A52" s="104" t="s">
        <v>249</v>
      </c>
      <c r="B52" s="101" t="s">
        <v>114</v>
      </c>
      <c r="C52" s="105">
        <v>13712.6310728815</v>
      </c>
      <c r="D52" s="109">
        <v>18.021653342875158</v>
      </c>
      <c r="E52" s="106"/>
      <c r="F52" s="105">
        <v>16809.6961359481</v>
      </c>
      <c r="G52" s="109">
        <v>10.778014110676176</v>
      </c>
    </row>
    <row r="53" spans="1:7" ht="12.75" customHeight="1">
      <c r="A53" s="104" t="s">
        <v>249</v>
      </c>
      <c r="B53" s="103" t="s">
        <v>104</v>
      </c>
      <c r="C53" s="105">
        <v>13029.8166227449</v>
      </c>
      <c r="D53" s="109">
        <v>17.124273018671488</v>
      </c>
      <c r="E53" s="106"/>
      <c r="F53" s="105">
        <v>12736.3994597813</v>
      </c>
      <c r="G53" s="109">
        <v>8.16630425598046</v>
      </c>
    </row>
    <row r="54" spans="1:7" ht="12.75" customHeight="1">
      <c r="A54" s="104" t="s">
        <v>249</v>
      </c>
      <c r="B54" s="100" t="s">
        <v>101</v>
      </c>
      <c r="C54" s="105">
        <v>12421.4255174174</v>
      </c>
      <c r="D54" s="109">
        <v>16.324702641635383</v>
      </c>
      <c r="E54" s="106"/>
      <c r="F54" s="105">
        <v>9555.12467125429</v>
      </c>
      <c r="G54" s="109">
        <v>6.126539569969463</v>
      </c>
    </row>
    <row r="55" spans="1:7" ht="12.75" customHeight="1">
      <c r="A55" s="104" t="s">
        <v>249</v>
      </c>
      <c r="B55" s="101" t="s">
        <v>92</v>
      </c>
      <c r="C55" s="105">
        <v>12147.1297843108</v>
      </c>
      <c r="D55" s="109">
        <v>15.96421291583412</v>
      </c>
      <c r="E55" s="106"/>
      <c r="F55" s="105">
        <v>10079.71072198</v>
      </c>
      <c r="G55" s="109">
        <v>6.4628928158139445</v>
      </c>
    </row>
    <row r="56" spans="1:7" ht="12.75" customHeight="1">
      <c r="A56" s="104" t="s">
        <v>249</v>
      </c>
      <c r="B56" s="101" t="s">
        <v>107</v>
      </c>
      <c r="C56" s="105">
        <v>11655.2436059483</v>
      </c>
      <c r="D56" s="109">
        <v>15.317757677340063</v>
      </c>
      <c r="E56" s="106"/>
      <c r="F56" s="105">
        <v>9557.17566626982</v>
      </c>
      <c r="G56" s="109">
        <v>6.127854623676534</v>
      </c>
    </row>
    <row r="57" spans="1:7" ht="12.75" customHeight="1">
      <c r="A57" s="104" t="s">
        <v>249</v>
      </c>
      <c r="B57" s="100" t="s">
        <v>115</v>
      </c>
      <c r="C57" s="105">
        <v>11469.6354812411</v>
      </c>
      <c r="D57" s="109">
        <v>15.07382452816423</v>
      </c>
      <c r="E57" s="106"/>
      <c r="F57" s="105">
        <v>11827.1761076228</v>
      </c>
      <c r="G57" s="109">
        <v>7.58332987975936</v>
      </c>
    </row>
    <row r="58" spans="1:8" s="23" customFormat="1" ht="12.75" customHeight="1">
      <c r="A58" s="104" t="s">
        <v>249</v>
      </c>
      <c r="B58" s="103" t="s">
        <v>95</v>
      </c>
      <c r="C58" s="105">
        <v>9257.19583432406</v>
      </c>
      <c r="D58" s="109">
        <v>12.166153480437757</v>
      </c>
      <c r="E58" s="106"/>
      <c r="F58" s="105">
        <v>7093.84611878326</v>
      </c>
      <c r="G58" s="109">
        <v>4.548420920215465</v>
      </c>
      <c r="H58" s="87"/>
    </row>
    <row r="59" spans="1:8" ht="12.75" customHeight="1">
      <c r="A59" s="104" t="s">
        <v>249</v>
      </c>
      <c r="B59" s="100" t="s">
        <v>105</v>
      </c>
      <c r="C59" s="107">
        <v>7113.36186710642</v>
      </c>
      <c r="D59" s="109">
        <v>9.348646586499388</v>
      </c>
      <c r="E59" s="109"/>
      <c r="F59" s="107">
        <v>8029.39549789414</v>
      </c>
      <c r="G59" s="109">
        <v>5.148274976335361</v>
      </c>
      <c r="H59" s="17"/>
    </row>
    <row r="60" spans="1:8" ht="12.75" customHeight="1">
      <c r="A60" s="104" t="s">
        <v>249</v>
      </c>
      <c r="B60" s="103" t="s">
        <v>93</v>
      </c>
      <c r="C60" s="105">
        <v>6068.3040965873</v>
      </c>
      <c r="D60" s="109">
        <v>7.975192523345923</v>
      </c>
      <c r="E60" s="109"/>
      <c r="F60" s="105">
        <v>4069.52280782683</v>
      </c>
      <c r="G60" s="109">
        <v>2.6092901318232093</v>
      </c>
      <c r="H60" s="17"/>
    </row>
    <row r="61" spans="1:12" s="23" customFormat="1" ht="12.75" customHeight="1">
      <c r="A61" s="104" t="s">
        <v>249</v>
      </c>
      <c r="B61" s="100" t="s">
        <v>94</v>
      </c>
      <c r="C61" s="105">
        <v>5062.86741961537</v>
      </c>
      <c r="D61" s="109">
        <v>6.6538099852833055</v>
      </c>
      <c r="E61" s="106"/>
      <c r="F61" s="105">
        <v>3149.56546769642</v>
      </c>
      <c r="G61" s="109">
        <v>2.0194333543445584</v>
      </c>
      <c r="H61" s="17"/>
      <c r="I61" s="1"/>
      <c r="J61" s="1"/>
      <c r="K61" s="1"/>
      <c r="L61" s="1"/>
    </row>
    <row r="62" spans="1:12" ht="12.75">
      <c r="A62" s="104" t="s">
        <v>249</v>
      </c>
      <c r="B62" s="101" t="s">
        <v>109</v>
      </c>
      <c r="C62" s="105">
        <v>4265.21035578476</v>
      </c>
      <c r="D62" s="109">
        <v>5.60549919689788</v>
      </c>
      <c r="E62" s="106"/>
      <c r="F62" s="105">
        <v>4350.82180331016</v>
      </c>
      <c r="G62" s="109">
        <v>2.789652972300418</v>
      </c>
      <c r="H62" s="87"/>
      <c r="I62" s="23"/>
      <c r="J62" s="23"/>
      <c r="K62" s="23"/>
      <c r="L62" s="23"/>
    </row>
    <row r="63" spans="1:7" ht="12.75" customHeight="1">
      <c r="A63" s="104" t="s">
        <v>249</v>
      </c>
      <c r="B63" s="100" t="s">
        <v>111</v>
      </c>
      <c r="C63" s="105">
        <v>3607.51758094601</v>
      </c>
      <c r="D63" s="109">
        <v>4.741134719266897</v>
      </c>
      <c r="E63" s="106"/>
      <c r="F63" s="105">
        <v>3722.96963232599</v>
      </c>
      <c r="G63" s="109">
        <v>2.3870877204625462</v>
      </c>
    </row>
    <row r="64" spans="1:7" ht="12.75" customHeight="1">
      <c r="A64" s="104" t="s">
        <v>249</v>
      </c>
      <c r="B64" s="100" t="s">
        <v>110</v>
      </c>
      <c r="C64" s="107">
        <v>2555.39693485774</v>
      </c>
      <c r="D64" s="109">
        <v>3.3583983605105985</v>
      </c>
      <c r="E64" s="106"/>
      <c r="F64" s="44">
        <v>2928.106108932</v>
      </c>
      <c r="G64" s="109">
        <v>1.8774383965297188</v>
      </c>
    </row>
    <row r="65" spans="1:7" ht="12.75" customHeight="1">
      <c r="A65" s="104" t="s">
        <v>249</v>
      </c>
      <c r="B65" s="100" t="s">
        <v>98</v>
      </c>
      <c r="C65" s="107">
        <v>2384.45452236049</v>
      </c>
      <c r="D65" s="109">
        <v>3.1337394396042653</v>
      </c>
      <c r="E65" s="106"/>
      <c r="F65" s="44">
        <v>1580.15132191473</v>
      </c>
      <c r="G65" s="109">
        <v>1.0131588998910834</v>
      </c>
    </row>
    <row r="66" spans="1:7" ht="12.75">
      <c r="A66" s="104" t="s">
        <v>249</v>
      </c>
      <c r="B66" s="100" t="s">
        <v>112</v>
      </c>
      <c r="C66" s="107">
        <v>2163.8052029366</v>
      </c>
      <c r="D66" s="109">
        <v>2.843753839914163</v>
      </c>
      <c r="E66" s="106"/>
      <c r="F66" s="44">
        <v>1644.91097282161</v>
      </c>
      <c r="G66" s="109">
        <v>1.0546813893895202</v>
      </c>
    </row>
    <row r="67" spans="1:7" ht="12.75">
      <c r="A67" s="104"/>
      <c r="B67" s="101"/>
      <c r="C67" s="105"/>
      <c r="D67" s="109"/>
      <c r="E67" s="106"/>
      <c r="F67" s="105"/>
      <c r="G67" s="109"/>
    </row>
    <row r="68" spans="1:7" s="23" customFormat="1" ht="12.75">
      <c r="A68" s="116" t="s">
        <v>178</v>
      </c>
      <c r="B68" s="117" t="s">
        <v>205</v>
      </c>
      <c r="C68" s="118">
        <f>C72-C70</f>
        <v>76089.7505461272</v>
      </c>
      <c r="D68" s="121">
        <v>100</v>
      </c>
      <c r="E68" s="119"/>
      <c r="F68" s="118">
        <f>F72-F70</f>
        <v>155962.832886786</v>
      </c>
      <c r="G68" s="121">
        <v>100</v>
      </c>
    </row>
    <row r="69" spans="1:7" ht="12.75">
      <c r="A69" s="104"/>
      <c r="B69" s="101"/>
      <c r="C69" s="105"/>
      <c r="D69" s="109"/>
      <c r="E69" s="106"/>
      <c r="F69" s="105"/>
      <c r="G69" s="106"/>
    </row>
    <row r="70" spans="1:7" ht="12.75">
      <c r="A70" s="104" t="s">
        <v>202</v>
      </c>
      <c r="B70" s="103" t="s">
        <v>71</v>
      </c>
      <c r="C70" s="105">
        <v>1479</v>
      </c>
      <c r="D70" s="102" t="s">
        <v>18</v>
      </c>
      <c r="E70" s="106"/>
      <c r="F70" s="105">
        <v>7417</v>
      </c>
      <c r="G70" s="102" t="s">
        <v>18</v>
      </c>
    </row>
    <row r="71" spans="1:7" ht="12.75">
      <c r="A71" s="104"/>
      <c r="B71" s="103"/>
      <c r="C71" s="105"/>
      <c r="D71" s="102"/>
      <c r="E71" s="106"/>
      <c r="F71" s="105"/>
      <c r="G71" s="102"/>
    </row>
    <row r="72" spans="1:7" s="23" customFormat="1" ht="13.5" thickBot="1">
      <c r="A72" s="116" t="s">
        <v>202</v>
      </c>
      <c r="B72" s="120" t="s">
        <v>199</v>
      </c>
      <c r="C72" s="118">
        <v>77568.7505461272</v>
      </c>
      <c r="D72" s="127" t="s">
        <v>18</v>
      </c>
      <c r="E72" s="119"/>
      <c r="F72" s="118">
        <v>163379.832886786</v>
      </c>
      <c r="G72" s="127" t="s">
        <v>18</v>
      </c>
    </row>
    <row r="73" spans="1:7" ht="12.75">
      <c r="A73" s="31"/>
      <c r="B73" s="31"/>
      <c r="C73" s="32"/>
      <c r="D73" s="32"/>
      <c r="E73" s="32"/>
      <c r="F73" s="4"/>
      <c r="G73" s="33"/>
    </row>
    <row r="74" spans="1:7" ht="12.75">
      <c r="A74" s="144" t="s">
        <v>179</v>
      </c>
      <c r="B74" s="144"/>
      <c r="C74" s="144"/>
      <c r="D74" s="144"/>
      <c r="E74" s="144"/>
      <c r="F74" s="144"/>
      <c r="G74" s="144"/>
    </row>
    <row r="75" spans="1:7" ht="12.75">
      <c r="A75" s="144" t="s">
        <v>203</v>
      </c>
      <c r="B75" s="144"/>
      <c r="C75" s="144"/>
      <c r="D75" s="144"/>
      <c r="E75" s="144"/>
      <c r="F75" s="144"/>
      <c r="G75" s="144"/>
    </row>
    <row r="76" spans="1:7" ht="12.75">
      <c r="A76" s="144" t="s">
        <v>206</v>
      </c>
      <c r="B76" s="144"/>
      <c r="C76" s="144"/>
      <c r="D76" s="144"/>
      <c r="E76" s="144"/>
      <c r="F76" s="144"/>
      <c r="G76" s="144"/>
    </row>
    <row r="77" spans="1:7" ht="12.75">
      <c r="A77" s="144" t="s">
        <v>210</v>
      </c>
      <c r="B77" s="144"/>
      <c r="C77" s="144"/>
      <c r="D77" s="144"/>
      <c r="E77" s="144"/>
      <c r="F77" s="144"/>
      <c r="G77" s="144"/>
    </row>
    <row r="78" spans="1:7" ht="12.75">
      <c r="A78" s="144" t="s">
        <v>211</v>
      </c>
      <c r="B78" s="144"/>
      <c r="C78" s="144"/>
      <c r="D78" s="144"/>
      <c r="E78" s="144"/>
      <c r="F78" s="144"/>
      <c r="G78" s="144"/>
    </row>
    <row r="79" spans="1:7" ht="21" customHeight="1">
      <c r="A79" s="144" t="s">
        <v>68</v>
      </c>
      <c r="B79" s="144"/>
      <c r="C79" s="144"/>
      <c r="D79" s="144"/>
      <c r="E79" s="144"/>
      <c r="F79" s="144"/>
      <c r="G79" s="144"/>
    </row>
  </sheetData>
  <sheetProtection/>
  <mergeCells count="7">
    <mergeCell ref="A79:G79"/>
    <mergeCell ref="A3:G3"/>
    <mergeCell ref="A74:G74"/>
    <mergeCell ref="A75:G75"/>
    <mergeCell ref="A76:G76"/>
    <mergeCell ref="A77:G77"/>
    <mergeCell ref="A78:G78"/>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fitToHeight="0" fitToWidth="1" horizontalDpi="600" verticalDpi="600" orientation="portrait" paperSize="9" scale="75" r:id="rId1"/>
  <headerFooter alignWithMargins="0">
    <oddFooter>&amp;C&amp;8Page &amp;P of &amp;N&amp;R&amp;8&amp;A</oddFooter>
  </headerFooter>
</worksheet>
</file>

<file path=xl/worksheets/sheet11.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12.7109375" defaultRowHeight="12.75"/>
  <cols>
    <col min="1" max="1" width="28.421875" style="1" customWidth="1"/>
    <col min="2" max="3" width="19.28125" style="1" customWidth="1"/>
    <col min="4" max="4" width="1.7109375" style="1" customWidth="1"/>
    <col min="5" max="6" width="19.28125" style="1" customWidth="1"/>
    <col min="7" max="7" width="12.7109375" style="17" customWidth="1"/>
    <col min="8" max="16384" width="12.7109375" style="1" customWidth="1"/>
  </cols>
  <sheetData>
    <row r="1" spans="1:7" ht="12.75" customHeight="1">
      <c r="A1" s="9" t="str">
        <f>'Table of contents'!A4</f>
        <v>Mental health services in Australia—Specialist homelessness services</v>
      </c>
      <c r="B1" s="9"/>
      <c r="C1" s="9"/>
      <c r="D1" s="9"/>
      <c r="E1" s="9"/>
      <c r="F1" s="9"/>
      <c r="G1" s="9"/>
    </row>
    <row r="2" spans="1:6" ht="12.75" customHeight="1">
      <c r="A2" s="26"/>
      <c r="B2" s="26"/>
      <c r="C2" s="17"/>
      <c r="D2" s="17"/>
      <c r="E2" s="17"/>
      <c r="F2" s="27" t="s">
        <v>17</v>
      </c>
    </row>
    <row r="3" spans="1:12" ht="31.5" customHeight="1" thickBot="1">
      <c r="A3" s="141" t="s">
        <v>257</v>
      </c>
      <c r="B3" s="141"/>
      <c r="C3" s="141"/>
      <c r="D3" s="142"/>
      <c r="E3" s="141"/>
      <c r="F3" s="141"/>
      <c r="G3" s="74"/>
      <c r="I3" s="41"/>
      <c r="L3" s="8"/>
    </row>
    <row r="4" spans="1:6" ht="34.5" thickBot="1">
      <c r="A4" s="67" t="s">
        <v>79</v>
      </c>
      <c r="B4" s="42" t="s">
        <v>291</v>
      </c>
      <c r="C4" s="42" t="s">
        <v>292</v>
      </c>
      <c r="D4" s="76"/>
      <c r="E4" s="42" t="s">
        <v>289</v>
      </c>
      <c r="F4" s="42" t="s">
        <v>293</v>
      </c>
    </row>
    <row r="5" spans="1:6" ht="12.75" customHeight="1">
      <c r="A5" s="45" t="s">
        <v>61</v>
      </c>
      <c r="B5" s="71">
        <v>10801.5031065737</v>
      </c>
      <c r="C5" s="81">
        <v>13.925070380179008</v>
      </c>
      <c r="D5" s="71"/>
      <c r="E5" s="71">
        <v>51792.4980639573</v>
      </c>
      <c r="F5" s="81">
        <v>31.70066779285231</v>
      </c>
    </row>
    <row r="6" spans="1:6" ht="12.75" customHeight="1">
      <c r="A6" s="45" t="s">
        <v>75</v>
      </c>
      <c r="B6" s="71">
        <v>20330.6422269859</v>
      </c>
      <c r="C6" s="81">
        <v>26.20983589892432</v>
      </c>
      <c r="D6" s="71"/>
      <c r="E6" s="71">
        <v>50306.8017164738</v>
      </c>
      <c r="F6" s="81">
        <v>30.791316668400487</v>
      </c>
    </row>
    <row r="7" spans="1:6" ht="12.75" customHeight="1">
      <c r="A7" s="52" t="s">
        <v>76</v>
      </c>
      <c r="B7" s="72">
        <v>13407.829110094</v>
      </c>
      <c r="C7" s="81">
        <v>17.285090987924157</v>
      </c>
      <c r="D7" s="72"/>
      <c r="E7" s="72">
        <v>23996.5532430855</v>
      </c>
      <c r="F7" s="81">
        <v>14.687585866068245</v>
      </c>
    </row>
    <row r="8" spans="1:6" ht="12.75" customHeight="1">
      <c r="A8" s="45" t="s">
        <v>77</v>
      </c>
      <c r="B8" s="44">
        <v>14913.4542509473</v>
      </c>
      <c r="C8" s="81">
        <v>19.226111218690875</v>
      </c>
      <c r="D8" s="44"/>
      <c r="E8" s="44">
        <v>20249.7128779083</v>
      </c>
      <c r="F8" s="81">
        <v>12.39425486004771</v>
      </c>
    </row>
    <row r="9" spans="1:6" ht="12.75" customHeight="1">
      <c r="A9" s="46" t="s">
        <v>78</v>
      </c>
      <c r="B9" s="44">
        <v>18115.3218515263</v>
      </c>
      <c r="C9" s="81">
        <v>23.35389151428165</v>
      </c>
      <c r="D9" s="44"/>
      <c r="E9" s="44">
        <v>17034.2669853607</v>
      </c>
      <c r="F9" s="81">
        <v>10.426174812630999</v>
      </c>
    </row>
    <row r="10" spans="1:7" s="23" customFormat="1" ht="12.75" customHeight="1" thickBot="1">
      <c r="A10" s="122" t="s">
        <v>4</v>
      </c>
      <c r="B10" s="123">
        <v>77568.7505461272</v>
      </c>
      <c r="C10" s="128">
        <v>100</v>
      </c>
      <c r="D10" s="123"/>
      <c r="E10" s="123">
        <v>163379.832886786</v>
      </c>
      <c r="F10" s="128">
        <v>100</v>
      </c>
      <c r="G10" s="87"/>
    </row>
    <row r="11" spans="1:6" ht="12.75" customHeight="1">
      <c r="A11" s="31"/>
      <c r="B11" s="32"/>
      <c r="C11" s="32"/>
      <c r="D11" s="32"/>
      <c r="E11" s="4"/>
      <c r="F11" s="33"/>
    </row>
    <row r="12" spans="1:7" ht="12.75" customHeight="1">
      <c r="A12" s="144" t="s">
        <v>156</v>
      </c>
      <c r="B12" s="144"/>
      <c r="C12" s="144"/>
      <c r="D12" s="144"/>
      <c r="E12" s="144"/>
      <c r="F12" s="144"/>
      <c r="G12" s="1"/>
    </row>
    <row r="13" spans="1:7" ht="12.75" customHeight="1">
      <c r="A13" s="44"/>
      <c r="B13" s="44"/>
      <c r="C13" s="44"/>
      <c r="D13" s="44"/>
      <c r="E13" s="44"/>
      <c r="F13" s="17"/>
      <c r="G13" s="1"/>
    </row>
    <row r="14" spans="1:7" ht="12.75" customHeight="1">
      <c r="A14" s="49"/>
      <c r="B14" s="49"/>
      <c r="C14" s="49"/>
      <c r="D14" s="49"/>
      <c r="E14" s="49"/>
      <c r="F14" s="17"/>
      <c r="G14" s="1"/>
    </row>
    <row r="15" spans="1:10" ht="12.75" customHeight="1">
      <c r="A15" s="44"/>
      <c r="B15" s="44"/>
      <c r="C15" s="44"/>
      <c r="D15" s="44"/>
      <c r="E15" s="44"/>
      <c r="F15" s="17"/>
      <c r="H15" s="17"/>
      <c r="I15" s="17"/>
      <c r="J15" s="17"/>
    </row>
    <row r="16" spans="1:10" ht="12.75" customHeight="1">
      <c r="A16" s="44"/>
      <c r="B16" s="44"/>
      <c r="C16" s="44"/>
      <c r="D16" s="44"/>
      <c r="E16" s="44"/>
      <c r="F16" s="17"/>
      <c r="H16" s="17"/>
      <c r="I16" s="17"/>
      <c r="J16" s="17"/>
    </row>
    <row r="17" spans="1:10" ht="12.75" customHeight="1">
      <c r="A17" s="44"/>
      <c r="B17" s="44"/>
      <c r="C17" s="44"/>
      <c r="D17" s="44"/>
      <c r="E17" s="44"/>
      <c r="F17" s="17"/>
      <c r="H17" s="17"/>
      <c r="I17" s="17"/>
      <c r="J17" s="17"/>
    </row>
    <row r="18" spans="1:10" ht="12.75" customHeight="1">
      <c r="A18" s="44"/>
      <c r="B18" s="44"/>
      <c r="C18" s="44"/>
      <c r="D18" s="44"/>
      <c r="E18" s="44"/>
      <c r="F18" s="17"/>
      <c r="H18" s="17"/>
      <c r="I18" s="17"/>
      <c r="J18" s="17"/>
    </row>
    <row r="19" spans="1:10" ht="12.75" customHeight="1">
      <c r="A19" s="44"/>
      <c r="B19" s="44"/>
      <c r="C19" s="44"/>
      <c r="D19" s="44"/>
      <c r="E19" s="44"/>
      <c r="F19" s="17"/>
      <c r="H19" s="17"/>
      <c r="I19" s="17"/>
      <c r="J19" s="17"/>
    </row>
    <row r="20" spans="1:10" ht="12.75" customHeight="1">
      <c r="A20" s="49"/>
      <c r="B20" s="49"/>
      <c r="C20" s="49"/>
      <c r="D20" s="49"/>
      <c r="E20" s="49"/>
      <c r="F20" s="17"/>
      <c r="H20" s="17"/>
      <c r="I20" s="17"/>
      <c r="J20" s="17"/>
    </row>
    <row r="21" spans="1:10" ht="12.75" customHeight="1">
      <c r="A21" s="44"/>
      <c r="B21" s="44"/>
      <c r="C21" s="44"/>
      <c r="D21" s="44"/>
      <c r="E21" s="44"/>
      <c r="F21" s="17"/>
      <c r="H21" s="17"/>
      <c r="I21" s="17"/>
      <c r="J21" s="17"/>
    </row>
    <row r="22" spans="1:10" ht="12.75" customHeight="1">
      <c r="A22" s="44"/>
      <c r="B22" s="44"/>
      <c r="C22" s="44"/>
      <c r="D22" s="44"/>
      <c r="E22" s="44"/>
      <c r="F22" s="17"/>
      <c r="H22" s="17"/>
      <c r="I22" s="17"/>
      <c r="J22" s="17"/>
    </row>
    <row r="23" spans="1:10" ht="12.75" customHeight="1">
      <c r="A23" s="44"/>
      <c r="B23" s="44"/>
      <c r="C23" s="44"/>
      <c r="D23" s="44"/>
      <c r="E23" s="44"/>
      <c r="F23" s="17"/>
      <c r="H23" s="17"/>
      <c r="I23" s="17"/>
      <c r="J23" s="17"/>
    </row>
    <row r="24" spans="1:10" ht="12.75" customHeight="1">
      <c r="A24" s="44"/>
      <c r="B24" s="44"/>
      <c r="C24" s="44"/>
      <c r="D24" s="44"/>
      <c r="E24" s="44"/>
      <c r="F24" s="17"/>
      <c r="H24" s="17"/>
      <c r="I24" s="17"/>
      <c r="J24" s="17"/>
    </row>
    <row r="25" spans="1:10" ht="12.75" customHeight="1">
      <c r="A25" s="45"/>
      <c r="B25" s="44"/>
      <c r="C25" s="44"/>
      <c r="D25" s="44"/>
      <c r="E25" s="44"/>
      <c r="F25" s="44"/>
      <c r="H25" s="17"/>
      <c r="I25" s="17"/>
      <c r="J25" s="17"/>
    </row>
    <row r="26" spans="1:10" ht="12.75" customHeight="1">
      <c r="A26" s="45"/>
      <c r="B26" s="49"/>
      <c r="C26" s="49"/>
      <c r="D26" s="49"/>
      <c r="E26" s="49"/>
      <c r="F26" s="49"/>
      <c r="H26" s="17"/>
      <c r="I26" s="17"/>
      <c r="J26" s="17"/>
    </row>
    <row r="27" spans="1:10" ht="12.75" customHeight="1">
      <c r="A27" s="17"/>
      <c r="B27" s="17"/>
      <c r="C27" s="17"/>
      <c r="D27" s="17"/>
      <c r="E27" s="17"/>
      <c r="F27" s="17"/>
      <c r="H27" s="17"/>
      <c r="I27" s="17"/>
      <c r="J27" s="17"/>
    </row>
    <row r="28" spans="1:10" ht="23.25" customHeight="1">
      <c r="A28" s="147"/>
      <c r="B28" s="147"/>
      <c r="C28" s="147"/>
      <c r="D28" s="147"/>
      <c r="E28" s="147"/>
      <c r="F28" s="147"/>
      <c r="H28" s="17"/>
      <c r="I28" s="17"/>
      <c r="J28" s="17"/>
    </row>
    <row r="29" spans="1:10" ht="12.75" customHeight="1">
      <c r="A29" s="147"/>
      <c r="B29" s="147"/>
      <c r="C29" s="147"/>
      <c r="D29" s="147"/>
      <c r="E29" s="147"/>
      <c r="F29" s="147"/>
      <c r="H29" s="17"/>
      <c r="I29" s="17"/>
      <c r="J29" s="17"/>
    </row>
    <row r="30" spans="1:10" ht="12.75" customHeight="1">
      <c r="A30" s="148"/>
      <c r="B30" s="148"/>
      <c r="C30" s="148"/>
      <c r="D30" s="148"/>
      <c r="E30" s="148"/>
      <c r="F30" s="148"/>
      <c r="H30" s="17"/>
      <c r="I30" s="17"/>
      <c r="J30" s="17"/>
    </row>
    <row r="31" spans="1:10" ht="12.75">
      <c r="A31" s="17"/>
      <c r="B31" s="17"/>
      <c r="C31" s="17"/>
      <c r="D31" s="17"/>
      <c r="E31" s="17"/>
      <c r="F31" s="17"/>
      <c r="H31" s="17"/>
      <c r="I31" s="17"/>
      <c r="J31" s="17"/>
    </row>
    <row r="32" spans="1:10" ht="12.75">
      <c r="A32" s="17"/>
      <c r="B32" s="17"/>
      <c r="C32" s="17"/>
      <c r="D32" s="17"/>
      <c r="E32" s="17"/>
      <c r="F32" s="17"/>
      <c r="H32" s="17"/>
      <c r="I32" s="17"/>
      <c r="J32" s="17"/>
    </row>
  </sheetData>
  <sheetProtection/>
  <mergeCells count="4">
    <mergeCell ref="A28:F28"/>
    <mergeCell ref="A29:F29"/>
    <mergeCell ref="A30:F30"/>
    <mergeCell ref="A12:F12"/>
  </mergeCells>
  <hyperlinks>
    <hyperlink ref="F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&amp;N&amp;R&amp;8&amp;A</oddFooter>
  </headerFooter>
</worksheet>
</file>

<file path=xl/worksheets/sheet12.xml><?xml version="1.0" encoding="utf-8"?>
<worksheet xmlns="http://schemas.openxmlformats.org/spreadsheetml/2006/main" xmlns:r="http://schemas.openxmlformats.org/officeDocument/2006/relationships">
  <dimension ref="A1:L47"/>
  <sheetViews>
    <sheetView workbookViewId="0" topLeftCell="A1">
      <pane ySplit="4" topLeftCell="A5" activePane="bottomLeft" state="frozen"/>
      <selection pane="topLeft" activeCell="A1" sqref="A1"/>
      <selection pane="bottomLeft" activeCell="A1" sqref="A1"/>
    </sheetView>
  </sheetViews>
  <sheetFormatPr defaultColWidth="12.7109375" defaultRowHeight="12.75"/>
  <cols>
    <col min="1" max="1" width="28.421875" style="35" customWidth="1"/>
    <col min="2" max="2" width="34.421875" style="35" customWidth="1"/>
    <col min="3" max="5" width="15.140625" style="1" customWidth="1"/>
    <col min="6" max="6" width="12.7109375" style="17" customWidth="1"/>
    <col min="7" max="8" width="12.7109375" style="1" customWidth="1"/>
    <col min="9" max="9" width="21.28125" style="1" customWidth="1"/>
    <col min="10" max="16384" width="12.7109375" style="1" customWidth="1"/>
  </cols>
  <sheetData>
    <row r="1" spans="1:6" ht="12.75" customHeight="1">
      <c r="A1" s="50" t="str">
        <f>'Table of contents'!A4</f>
        <v>Mental health services in Australia—Specialist homelessness services</v>
      </c>
      <c r="B1" s="50"/>
      <c r="C1" s="9"/>
      <c r="D1" s="9"/>
      <c r="E1" s="9"/>
      <c r="F1" s="9"/>
    </row>
    <row r="2" spans="1:9" ht="12.75" customHeight="1">
      <c r="A2" s="51"/>
      <c r="B2" s="51"/>
      <c r="C2" s="17"/>
      <c r="D2" s="17"/>
      <c r="E2" s="27"/>
      <c r="I2" s="57" t="s">
        <v>17</v>
      </c>
    </row>
    <row r="3" spans="1:12" ht="31.5" customHeight="1" thickBot="1">
      <c r="A3" s="143" t="s">
        <v>227</v>
      </c>
      <c r="B3" s="143"/>
      <c r="C3" s="143"/>
      <c r="D3" s="143"/>
      <c r="E3" s="143"/>
      <c r="F3" s="143"/>
      <c r="G3" s="143"/>
      <c r="H3" s="143"/>
      <c r="I3" s="143"/>
      <c r="L3" s="8"/>
    </row>
    <row r="4" spans="1:9" ht="34.5" thickBot="1">
      <c r="A4" s="67" t="s">
        <v>138</v>
      </c>
      <c r="B4" s="67" t="s">
        <v>261</v>
      </c>
      <c r="C4" s="68" t="s">
        <v>139</v>
      </c>
      <c r="D4" s="68" t="s">
        <v>140</v>
      </c>
      <c r="E4" s="68" t="s">
        <v>141</v>
      </c>
      <c r="F4" s="68" t="s">
        <v>142</v>
      </c>
      <c r="G4" s="68" t="s">
        <v>151</v>
      </c>
      <c r="H4" s="68" t="s">
        <v>158</v>
      </c>
      <c r="I4" s="68" t="s">
        <v>163</v>
      </c>
    </row>
    <row r="5" spans="1:9" ht="12.75" customHeight="1">
      <c r="A5" s="43" t="s">
        <v>164</v>
      </c>
      <c r="B5" s="45" t="s">
        <v>160</v>
      </c>
      <c r="C5" s="44">
        <v>98273</v>
      </c>
      <c r="D5" s="44">
        <v>115949</v>
      </c>
      <c r="E5" s="44">
        <v>128752</v>
      </c>
      <c r="F5" s="44">
        <v>144695</v>
      </c>
      <c r="G5" s="58">
        <v>169313</v>
      </c>
      <c r="H5" s="59">
        <v>183737.588611484</v>
      </c>
      <c r="I5" s="49">
        <v>12.197389225598831</v>
      </c>
    </row>
    <row r="6" spans="1:9" ht="12.75" customHeight="1">
      <c r="A6" s="43" t="s">
        <v>164</v>
      </c>
      <c r="B6" s="45" t="s">
        <v>294</v>
      </c>
      <c r="C6" s="56">
        <v>500.1075043097142</v>
      </c>
      <c r="D6" s="56">
        <v>579.9862452787237</v>
      </c>
      <c r="E6" s="56">
        <v>633.9230671099677</v>
      </c>
      <c r="F6" s="56">
        <v>702.204659111777</v>
      </c>
      <c r="G6" s="56">
        <v>809.9034643364412</v>
      </c>
      <c r="H6" s="56">
        <v>865.0265813506126</v>
      </c>
      <c r="I6" s="49">
        <v>10.510346274561645</v>
      </c>
    </row>
    <row r="7" spans="1:9" ht="12.75" customHeight="1">
      <c r="A7" s="48"/>
      <c r="B7" s="45"/>
      <c r="C7" s="56"/>
      <c r="D7" s="56"/>
      <c r="E7" s="56"/>
      <c r="F7" s="56"/>
      <c r="G7" s="53"/>
      <c r="H7" s="55"/>
      <c r="I7" s="49"/>
    </row>
    <row r="8" spans="1:9" ht="12.75" customHeight="1">
      <c r="A8" s="43" t="s">
        <v>10</v>
      </c>
      <c r="B8" s="45" t="s">
        <v>160</v>
      </c>
      <c r="C8" s="44">
        <v>24039</v>
      </c>
      <c r="D8" s="44">
        <v>26407</v>
      </c>
      <c r="E8" s="44">
        <v>25628</v>
      </c>
      <c r="F8" s="44">
        <v>24766</v>
      </c>
      <c r="G8" s="58">
        <v>38889</v>
      </c>
      <c r="H8" s="59">
        <v>43380.7949724197</v>
      </c>
      <c r="I8" s="49">
        <v>13.212559822628966</v>
      </c>
    </row>
    <row r="9" spans="1:9" ht="12.75" customHeight="1">
      <c r="A9" s="43" t="s">
        <v>10</v>
      </c>
      <c r="B9" s="45" t="s">
        <v>294</v>
      </c>
      <c r="C9" s="49">
        <v>379.54178369954957</v>
      </c>
      <c r="D9" s="49">
        <v>411.83139974641654</v>
      </c>
      <c r="E9" s="49">
        <v>394.23404254337254</v>
      </c>
      <c r="F9" s="49">
        <v>375.51114229167325</v>
      </c>
      <c r="G9" s="49">
        <v>581.2246893977347</v>
      </c>
      <c r="H9" s="49">
        <v>638.05251603147</v>
      </c>
      <c r="I9" s="49">
        <v>11.566611373229119</v>
      </c>
    </row>
    <row r="10" spans="1:9" ht="12.75" customHeight="1">
      <c r="A10" s="43"/>
      <c r="B10" s="45"/>
      <c r="C10" s="44"/>
      <c r="D10" s="44"/>
      <c r="E10" s="44"/>
      <c r="F10" s="44"/>
      <c r="G10" s="53"/>
      <c r="H10" s="55"/>
      <c r="I10" s="49"/>
    </row>
    <row r="11" spans="1:9" ht="12.75" customHeight="1">
      <c r="A11" s="43" t="s">
        <v>136</v>
      </c>
      <c r="B11" s="45" t="s">
        <v>160</v>
      </c>
      <c r="C11" s="44">
        <v>42784</v>
      </c>
      <c r="D11" s="44">
        <v>54916</v>
      </c>
      <c r="E11" s="44">
        <v>64819</v>
      </c>
      <c r="F11" s="44">
        <v>74249</v>
      </c>
      <c r="G11" s="58">
        <v>82145</v>
      </c>
      <c r="H11" s="59">
        <v>90103.391481638</v>
      </c>
      <c r="I11" s="49">
        <v>13.177620904188437</v>
      </c>
    </row>
    <row r="12" spans="1:9" ht="12.75" customHeight="1">
      <c r="A12" s="43" t="s">
        <v>136</v>
      </c>
      <c r="B12" s="45" t="s">
        <v>294</v>
      </c>
      <c r="C12" s="49">
        <v>873.3957854325569</v>
      </c>
      <c r="D12" s="49">
        <v>1098.9985216872897</v>
      </c>
      <c r="E12" s="49">
        <v>1270.3696887703036</v>
      </c>
      <c r="F12" s="49">
        <v>1424.9696818023835</v>
      </c>
      <c r="G12" s="49">
        <v>1542.4480694754136</v>
      </c>
      <c r="H12" s="49">
        <v>1652.9972331525928</v>
      </c>
      <c r="I12" s="49">
        <v>10.743629925653696</v>
      </c>
    </row>
    <row r="13" spans="1:9" ht="12.75" customHeight="1">
      <c r="A13" s="30"/>
      <c r="B13" s="18"/>
      <c r="C13" s="44"/>
      <c r="D13" s="44"/>
      <c r="E13" s="44"/>
      <c r="F13" s="44"/>
      <c r="G13" s="54"/>
      <c r="H13" s="54"/>
      <c r="I13" s="49"/>
    </row>
    <row r="14" spans="1:9" ht="12.75" customHeight="1">
      <c r="A14" s="43" t="s">
        <v>5</v>
      </c>
      <c r="B14" s="45" t="s">
        <v>160</v>
      </c>
      <c r="C14" s="44">
        <v>13904</v>
      </c>
      <c r="D14" s="44">
        <v>15343</v>
      </c>
      <c r="E14" s="44">
        <v>15424</v>
      </c>
      <c r="F14" s="44">
        <v>17111</v>
      </c>
      <c r="G14" s="58">
        <v>16907</v>
      </c>
      <c r="H14" s="59">
        <v>17123.7778110504</v>
      </c>
      <c r="I14" s="49">
        <v>2.783244986351918</v>
      </c>
    </row>
    <row r="15" spans="1:9" ht="12.75">
      <c r="A15" s="43" t="s">
        <v>5</v>
      </c>
      <c r="B15" s="45" t="s">
        <v>294</v>
      </c>
      <c r="C15" s="49">
        <v>355.1692788791528</v>
      </c>
      <c r="D15" s="49">
        <v>384.47650127636774</v>
      </c>
      <c r="E15" s="49">
        <v>380.18352531483947</v>
      </c>
      <c r="F15" s="49">
        <v>416.0274255704543</v>
      </c>
      <c r="G15" s="63">
        <v>405.5793244982434</v>
      </c>
      <c r="H15" s="64">
        <v>404.299881146249</v>
      </c>
      <c r="I15" s="49">
        <v>1.2647868858790323</v>
      </c>
    </row>
    <row r="16" spans="1:9" ht="12.75" customHeight="1">
      <c r="A16" s="30"/>
      <c r="B16" s="18"/>
      <c r="C16" s="44"/>
      <c r="D16" s="44"/>
      <c r="E16" s="44"/>
      <c r="F16" s="44"/>
      <c r="G16" s="54"/>
      <c r="H16" s="54"/>
      <c r="I16" s="49"/>
    </row>
    <row r="17" spans="1:9" ht="12.75" customHeight="1">
      <c r="A17" s="43" t="s">
        <v>11</v>
      </c>
      <c r="B17" s="45" t="s">
        <v>160</v>
      </c>
      <c r="C17" s="44">
        <v>6714</v>
      </c>
      <c r="D17" s="44">
        <v>7303</v>
      </c>
      <c r="E17" s="44">
        <v>6875</v>
      </c>
      <c r="F17" s="44">
        <v>8850</v>
      </c>
      <c r="G17" s="58">
        <v>9340</v>
      </c>
      <c r="H17" s="59">
        <v>10129.2541630268</v>
      </c>
      <c r="I17" s="49">
        <v>8.522313105373481</v>
      </c>
    </row>
    <row r="18" spans="1:9" ht="12.75" customHeight="1">
      <c r="A18" s="43" t="s">
        <v>11</v>
      </c>
      <c r="B18" s="45" t="s">
        <v>294</v>
      </c>
      <c r="C18" s="60">
        <v>323.26263187011335</v>
      </c>
      <c r="D18" s="60">
        <v>341.15439396862575</v>
      </c>
      <c r="E18" s="60">
        <v>315.7763228846202</v>
      </c>
      <c r="F18" s="60">
        <v>403.05465330012953</v>
      </c>
      <c r="G18" s="60">
        <v>422.66746614474323</v>
      </c>
      <c r="H18" s="60">
        <v>455.3222760699873</v>
      </c>
      <c r="I18" s="60">
        <v>7.483545103342304</v>
      </c>
    </row>
    <row r="19" spans="1:9" ht="12.75" customHeight="1">
      <c r="A19" s="43"/>
      <c r="B19" s="45"/>
      <c r="C19" s="44"/>
      <c r="D19" s="44"/>
      <c r="E19" s="44"/>
      <c r="F19" s="44"/>
      <c r="G19" s="53"/>
      <c r="H19" s="55"/>
      <c r="I19" s="49"/>
    </row>
    <row r="20" spans="1:9" ht="12.75" customHeight="1">
      <c r="A20" s="48" t="s">
        <v>8</v>
      </c>
      <c r="B20" s="45" t="s">
        <v>160</v>
      </c>
      <c r="C20" s="59">
        <v>4458</v>
      </c>
      <c r="D20" s="59">
        <v>5356</v>
      </c>
      <c r="E20" s="59">
        <v>7794</v>
      </c>
      <c r="F20" s="59">
        <v>9492</v>
      </c>
      <c r="G20" s="58">
        <v>9843</v>
      </c>
      <c r="H20" s="59">
        <v>10899.5</v>
      </c>
      <c r="I20" s="49">
        <v>19.43771930969076</v>
      </c>
    </row>
    <row r="21" spans="1:9" ht="12.75" customHeight="1">
      <c r="A21" s="43" t="s">
        <v>8</v>
      </c>
      <c r="B21" s="45" t="s">
        <v>294</v>
      </c>
      <c r="C21" s="66">
        <v>306.7984978022409</v>
      </c>
      <c r="D21" s="66">
        <v>365.497475092125</v>
      </c>
      <c r="E21" s="66">
        <v>527.3788378584117</v>
      </c>
      <c r="F21" s="66">
        <v>636.91660431925</v>
      </c>
      <c r="G21" s="63">
        <v>655.8196246177217</v>
      </c>
      <c r="H21" s="64">
        <v>721.6897584876926</v>
      </c>
      <c r="I21" s="49">
        <v>18.540441461601233</v>
      </c>
    </row>
    <row r="22" spans="1:9" ht="12.75" customHeight="1">
      <c r="A22" s="43"/>
      <c r="B22" s="45"/>
      <c r="C22" s="44"/>
      <c r="D22" s="44"/>
      <c r="E22" s="44"/>
      <c r="F22" s="44"/>
      <c r="G22" s="53"/>
      <c r="H22" s="55"/>
      <c r="I22" s="49"/>
    </row>
    <row r="23" spans="1:9" ht="12.75" customHeight="1">
      <c r="A23" s="43" t="s">
        <v>6</v>
      </c>
      <c r="B23" s="45" t="s">
        <v>160</v>
      </c>
      <c r="C23" s="44">
        <v>2699</v>
      </c>
      <c r="D23" s="44">
        <v>2635</v>
      </c>
      <c r="E23" s="44">
        <v>4168</v>
      </c>
      <c r="F23" s="44">
        <v>5505</v>
      </c>
      <c r="G23" s="58">
        <v>6966</v>
      </c>
      <c r="H23" s="59">
        <v>6993</v>
      </c>
      <c r="I23" s="49">
        <v>27.63527756820805</v>
      </c>
    </row>
    <row r="24" spans="1:9" ht="12.75" customHeight="1">
      <c r="A24" s="43" t="s">
        <v>6</v>
      </c>
      <c r="B24" s="45" t="s">
        <v>294</v>
      </c>
      <c r="C24" s="49">
        <v>601.2099935847174</v>
      </c>
      <c r="D24" s="49">
        <v>586.5540008102681</v>
      </c>
      <c r="E24" s="49">
        <v>925.9423818579273</v>
      </c>
      <c r="F24" s="49">
        <v>1219.533808002623</v>
      </c>
      <c r="G24" s="63">
        <v>1535.5957983841636</v>
      </c>
      <c r="H24" s="40">
        <v>1531.463661409218</v>
      </c>
      <c r="I24" s="49">
        <v>27.115840597769747</v>
      </c>
    </row>
    <row r="25" spans="1:9" ht="12.75" customHeight="1">
      <c r="A25" s="43"/>
      <c r="B25" s="45"/>
      <c r="C25" s="44"/>
      <c r="D25" s="44"/>
      <c r="E25" s="44"/>
      <c r="F25" s="44"/>
      <c r="G25" s="53"/>
      <c r="H25" s="55"/>
      <c r="I25" s="49"/>
    </row>
    <row r="26" spans="1:9" ht="12.75" customHeight="1">
      <c r="A26" s="30" t="s">
        <v>137</v>
      </c>
      <c r="B26" s="45" t="s">
        <v>160</v>
      </c>
      <c r="C26" s="44">
        <v>2403</v>
      </c>
      <c r="D26" s="44">
        <v>2755</v>
      </c>
      <c r="E26" s="44">
        <v>2921</v>
      </c>
      <c r="F26" s="44">
        <v>3247</v>
      </c>
      <c r="G26" s="38">
        <v>3393</v>
      </c>
      <c r="H26" s="38">
        <v>3130.84725379944</v>
      </c>
      <c r="I26" s="49">
        <v>3.2488134067200525</v>
      </c>
    </row>
    <row r="27" spans="1:9" ht="12.75" customHeight="1">
      <c r="A27" s="43" t="s">
        <v>137</v>
      </c>
      <c r="B27" s="45" t="s">
        <v>294</v>
      </c>
      <c r="C27" s="49">
        <v>739.5575580751191</v>
      </c>
      <c r="D27" s="49">
        <v>831.7483319747607</v>
      </c>
      <c r="E27" s="49">
        <v>868.239266648436</v>
      </c>
      <c r="F27" s="49">
        <v>952.7945608253835</v>
      </c>
      <c r="G27" s="63">
        <v>979.486498501758</v>
      </c>
      <c r="H27" s="40">
        <v>888.824075731006</v>
      </c>
      <c r="I27" s="49">
        <v>1.6730771707791137</v>
      </c>
    </row>
    <row r="28" spans="1:9" ht="12.75" customHeight="1">
      <c r="A28" s="43"/>
      <c r="B28" s="45"/>
      <c r="C28" s="44"/>
      <c r="D28" s="44"/>
      <c r="E28" s="44"/>
      <c r="F28" s="44"/>
      <c r="G28" s="53"/>
      <c r="H28" s="55"/>
      <c r="I28" s="49"/>
    </row>
    <row r="29" spans="1:9" ht="12.75" customHeight="1">
      <c r="A29" s="30" t="s">
        <v>7</v>
      </c>
      <c r="B29" s="45" t="s">
        <v>160</v>
      </c>
      <c r="C29" s="44">
        <v>1271</v>
      </c>
      <c r="D29" s="44">
        <v>1235</v>
      </c>
      <c r="E29" s="44">
        <v>1124</v>
      </c>
      <c r="F29" s="44">
        <v>1475</v>
      </c>
      <c r="G29" s="38">
        <v>1831</v>
      </c>
      <c r="H29" s="38">
        <v>1977.02292954922</v>
      </c>
      <c r="I29" s="49">
        <v>12.482817768894328</v>
      </c>
    </row>
    <row r="30" spans="1:9" ht="12.75" customHeight="1" thickBot="1">
      <c r="A30" s="43" t="s">
        <v>7</v>
      </c>
      <c r="B30" s="45" t="s">
        <v>294</v>
      </c>
      <c r="C30" s="49">
        <v>646.1616675139807</v>
      </c>
      <c r="D30" s="49">
        <v>608.9083038329176</v>
      </c>
      <c r="E30" s="49">
        <v>545.4907232605203</v>
      </c>
      <c r="F30" s="49">
        <v>715.1584500213335</v>
      </c>
      <c r="G30" s="63">
        <v>884.3274571359574</v>
      </c>
      <c r="H30" s="40">
        <v>952.3736467487295</v>
      </c>
      <c r="I30" s="49">
        <v>11.831427399036553</v>
      </c>
    </row>
    <row r="31" spans="1:9" ht="12.75" customHeight="1">
      <c r="A31" s="31"/>
      <c r="B31" s="31"/>
      <c r="C31" s="32"/>
      <c r="D31" s="32"/>
      <c r="E31" s="32"/>
      <c r="F31" s="4"/>
      <c r="G31" s="33"/>
      <c r="H31" s="31"/>
      <c r="I31" s="31"/>
    </row>
    <row r="32" spans="1:9" ht="12.75" customHeight="1">
      <c r="A32" s="144" t="s">
        <v>213</v>
      </c>
      <c r="B32" s="144"/>
      <c r="C32" s="144"/>
      <c r="D32" s="144"/>
      <c r="E32" s="144"/>
      <c r="F32" s="144"/>
      <c r="G32" s="144"/>
      <c r="H32" s="144"/>
      <c r="I32" s="144"/>
    </row>
    <row r="33" spans="1:9" ht="12.75">
      <c r="A33" s="144" t="s">
        <v>214</v>
      </c>
      <c r="B33" s="144"/>
      <c r="C33" s="144"/>
      <c r="D33" s="144"/>
      <c r="E33" s="144"/>
      <c r="F33" s="144"/>
      <c r="G33" s="144"/>
      <c r="H33" s="144"/>
      <c r="I33" s="144"/>
    </row>
    <row r="34" spans="1:9" ht="20.25" customHeight="1">
      <c r="A34" s="144" t="s">
        <v>156</v>
      </c>
      <c r="B34" s="144"/>
      <c r="C34" s="144"/>
      <c r="D34" s="144"/>
      <c r="E34" s="144"/>
      <c r="F34" s="144"/>
      <c r="G34" s="144"/>
      <c r="H34" s="144"/>
      <c r="I34" s="144"/>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spans="3:12" s="35" customFormat="1" ht="12.75" customHeight="1">
      <c r="C47" s="1"/>
      <c r="D47" s="1"/>
      <c r="E47" s="1"/>
      <c r="F47" s="17"/>
      <c r="G47" s="1"/>
      <c r="H47" s="1"/>
      <c r="I47" s="1"/>
      <c r="J47" s="1"/>
      <c r="K47" s="1"/>
      <c r="L47" s="1"/>
    </row>
  </sheetData>
  <sheetProtection/>
  <mergeCells count="4">
    <mergeCell ref="A32:I32"/>
    <mergeCell ref="A33:I33"/>
    <mergeCell ref="A34:I34"/>
    <mergeCell ref="A3:I3"/>
  </mergeCells>
  <hyperlinks>
    <hyperlink ref="I2" location="'Table of contents'!A1" display="Table of content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12.7109375" defaultRowHeight="12.75"/>
  <cols>
    <col min="1" max="1" width="28.421875" style="35" customWidth="1"/>
    <col min="2" max="2" width="34.421875" style="35" customWidth="1"/>
    <col min="3" max="5" width="15.140625" style="1" customWidth="1"/>
    <col min="6" max="6" width="12.7109375" style="17" customWidth="1"/>
    <col min="7" max="8" width="12.7109375" style="1" customWidth="1"/>
    <col min="9" max="9" width="21.28125" style="1" customWidth="1"/>
    <col min="10" max="16384" width="12.7109375" style="1" customWidth="1"/>
  </cols>
  <sheetData>
    <row r="1" spans="1:6" ht="12.75" customHeight="1">
      <c r="A1" s="50" t="str">
        <f>'Table of contents'!A4</f>
        <v>Mental health services in Australia—Specialist homelessness services</v>
      </c>
      <c r="B1" s="50"/>
      <c r="C1" s="9"/>
      <c r="D1" s="9"/>
      <c r="E1" s="9"/>
      <c r="F1" s="9"/>
    </row>
    <row r="2" spans="1:9" ht="12.75" customHeight="1">
      <c r="A2" s="51"/>
      <c r="B2" s="51"/>
      <c r="C2" s="17"/>
      <c r="D2" s="17"/>
      <c r="E2" s="27"/>
      <c r="I2" s="57" t="s">
        <v>17</v>
      </c>
    </row>
    <row r="3" spans="1:12" ht="31.5" customHeight="1" thickBot="1">
      <c r="A3" s="143" t="s">
        <v>250</v>
      </c>
      <c r="B3" s="143"/>
      <c r="C3" s="143"/>
      <c r="D3" s="143"/>
      <c r="E3" s="143"/>
      <c r="F3" s="143"/>
      <c r="G3" s="143"/>
      <c r="H3" s="143"/>
      <c r="I3" s="143"/>
      <c r="L3" s="8"/>
    </row>
    <row r="4" spans="1:9" ht="34.5" thickBot="1">
      <c r="A4" s="67" t="s">
        <v>138</v>
      </c>
      <c r="B4" s="67" t="s">
        <v>261</v>
      </c>
      <c r="C4" s="68" t="s">
        <v>139</v>
      </c>
      <c r="D4" s="68" t="s">
        <v>140</v>
      </c>
      <c r="E4" s="68" t="s">
        <v>141</v>
      </c>
      <c r="F4" s="68" t="s">
        <v>142</v>
      </c>
      <c r="G4" s="68" t="s">
        <v>151</v>
      </c>
      <c r="H4" s="68" t="s">
        <v>158</v>
      </c>
      <c r="I4" s="42" t="s">
        <v>163</v>
      </c>
    </row>
    <row r="5" spans="1:9" ht="12.75" customHeight="1">
      <c r="A5" s="43" t="s">
        <v>164</v>
      </c>
      <c r="B5" s="18" t="s">
        <v>159</v>
      </c>
      <c r="C5" s="44">
        <v>44836</v>
      </c>
      <c r="D5" s="44">
        <v>48599</v>
      </c>
      <c r="E5" s="44">
        <v>56281</v>
      </c>
      <c r="F5" s="44">
        <v>63061</v>
      </c>
      <c r="G5" s="58">
        <v>72364</v>
      </c>
      <c r="H5" s="38">
        <v>77568.7505461237</v>
      </c>
      <c r="I5" s="49">
        <v>12.399625890911214</v>
      </c>
    </row>
    <row r="6" spans="1:9" ht="12.75" customHeight="1">
      <c r="A6" s="43" t="s">
        <v>164</v>
      </c>
      <c r="B6" s="45" t="s">
        <v>272</v>
      </c>
      <c r="C6" s="60">
        <v>228.16867362582138</v>
      </c>
      <c r="D6" s="60">
        <v>243.09611582937922</v>
      </c>
      <c r="E6" s="60">
        <v>277.10500916503116</v>
      </c>
      <c r="F6" s="60">
        <v>306.03495634436416</v>
      </c>
      <c r="G6" s="60">
        <v>346.15094111640707</v>
      </c>
      <c r="H6" s="60">
        <v>365.1894618386105</v>
      </c>
      <c r="I6" s="49">
        <v>10.70954203185459</v>
      </c>
    </row>
    <row r="7" spans="1:9" ht="12.75" customHeight="1">
      <c r="A7" s="48"/>
      <c r="B7" s="45"/>
      <c r="C7" s="56"/>
      <c r="D7" s="56"/>
      <c r="E7" s="56"/>
      <c r="F7" s="56"/>
      <c r="G7" s="53"/>
      <c r="H7" s="55"/>
      <c r="I7" s="49"/>
    </row>
    <row r="8" spans="1:9" ht="12.75" customHeight="1">
      <c r="A8" s="43" t="s">
        <v>10</v>
      </c>
      <c r="B8" s="18" t="s">
        <v>159</v>
      </c>
      <c r="C8" s="61">
        <v>13730</v>
      </c>
      <c r="D8" s="61">
        <v>13992</v>
      </c>
      <c r="E8" s="61">
        <v>15685</v>
      </c>
      <c r="F8" s="61">
        <v>15669</v>
      </c>
      <c r="G8" s="58">
        <v>22314</v>
      </c>
      <c r="H8" s="59">
        <v>24319.6324155575</v>
      </c>
      <c r="I8" s="49">
        <v>14.820465302389607</v>
      </c>
    </row>
    <row r="9" spans="1:9" ht="12.75" customHeight="1">
      <c r="A9" s="43" t="s">
        <v>10</v>
      </c>
      <c r="B9" s="45" t="s">
        <v>272</v>
      </c>
      <c r="C9" s="60">
        <v>216.7772657013526</v>
      </c>
      <c r="D9" s="60">
        <v>218.2127824157178</v>
      </c>
      <c r="E9" s="60">
        <v>241.28144831016075</v>
      </c>
      <c r="F9" s="60">
        <v>237.579103955755</v>
      </c>
      <c r="G9" s="62">
        <v>333.49913135388033</v>
      </c>
      <c r="H9" s="56">
        <v>357.69751710572297</v>
      </c>
      <c r="I9" s="49">
        <v>13.151140210545309</v>
      </c>
    </row>
    <row r="10" spans="1:9" ht="12.75" customHeight="1">
      <c r="A10" s="43"/>
      <c r="B10" s="45"/>
      <c r="C10" s="44"/>
      <c r="D10" s="44"/>
      <c r="E10" s="44"/>
      <c r="F10" s="44"/>
      <c r="G10" s="53"/>
      <c r="H10" s="55"/>
      <c r="I10" s="49"/>
    </row>
    <row r="11" spans="1:9" ht="12.75" customHeight="1">
      <c r="A11" s="43" t="s">
        <v>136</v>
      </c>
      <c r="B11" s="18" t="s">
        <v>159</v>
      </c>
      <c r="C11" s="44">
        <v>14848</v>
      </c>
      <c r="D11" s="44">
        <v>17405</v>
      </c>
      <c r="E11" s="44">
        <v>21460</v>
      </c>
      <c r="F11" s="44">
        <v>25163</v>
      </c>
      <c r="G11" s="58">
        <v>27121</v>
      </c>
      <c r="H11" s="38">
        <v>29466.6820999764</v>
      </c>
      <c r="I11" s="49">
        <v>14.068124911646995</v>
      </c>
    </row>
    <row r="12" spans="1:9" ht="12.75" customHeight="1">
      <c r="A12" s="43" t="s">
        <v>136</v>
      </c>
      <c r="B12" s="45" t="s">
        <v>272</v>
      </c>
      <c r="C12" s="49">
        <v>303.1081858195261</v>
      </c>
      <c r="D12" s="49">
        <v>348.315049711692</v>
      </c>
      <c r="E12" s="49">
        <v>420.58861631636887</v>
      </c>
      <c r="F12" s="49">
        <v>482.92249192842166</v>
      </c>
      <c r="G12" s="49">
        <v>509.25478230254663</v>
      </c>
      <c r="H12" s="49">
        <v>540.5828036048366</v>
      </c>
      <c r="I12" s="49">
        <v>11.614982808506657</v>
      </c>
    </row>
    <row r="13" spans="1:9" ht="12.75" customHeight="1">
      <c r="A13" s="30"/>
      <c r="B13" s="18"/>
      <c r="C13" s="44"/>
      <c r="D13" s="44"/>
      <c r="E13" s="44"/>
      <c r="F13" s="44"/>
      <c r="G13" s="54"/>
      <c r="H13" s="54"/>
      <c r="I13" s="49"/>
    </row>
    <row r="14" spans="1:9" ht="12.75" customHeight="1">
      <c r="A14" s="43" t="s">
        <v>5</v>
      </c>
      <c r="B14" s="18" t="s">
        <v>159</v>
      </c>
      <c r="C14" s="44">
        <v>7836</v>
      </c>
      <c r="D14" s="44">
        <v>8401</v>
      </c>
      <c r="E14" s="44">
        <v>8881</v>
      </c>
      <c r="F14" s="44">
        <v>10036</v>
      </c>
      <c r="G14" s="58">
        <v>9980</v>
      </c>
      <c r="H14" s="38">
        <v>10041.0051158108</v>
      </c>
      <c r="I14" s="49">
        <v>4.5590312742580075</v>
      </c>
    </row>
    <row r="15" spans="1:9" ht="12.75" customHeight="1">
      <c r="A15" s="43" t="s">
        <v>5</v>
      </c>
      <c r="B15" s="45" t="s">
        <v>272</v>
      </c>
      <c r="C15" s="49">
        <v>200.16588530617383</v>
      </c>
      <c r="D15" s="49">
        <v>210.51861351904878</v>
      </c>
      <c r="E15" s="49">
        <v>218.90624275940672</v>
      </c>
      <c r="F15" s="49">
        <v>244.00977400649168</v>
      </c>
      <c r="G15" s="63">
        <v>239.40862710666997</v>
      </c>
      <c r="H15" s="64">
        <v>237.07252101177332</v>
      </c>
      <c r="I15" s="49">
        <v>3.0143387707563196</v>
      </c>
    </row>
    <row r="16" spans="1:9" ht="12.75" customHeight="1">
      <c r="A16" s="30"/>
      <c r="B16" s="18"/>
      <c r="C16" s="44"/>
      <c r="D16" s="44"/>
      <c r="E16" s="44"/>
      <c r="F16" s="44"/>
      <c r="G16" s="54"/>
      <c r="H16" s="54"/>
      <c r="I16" s="49"/>
    </row>
    <row r="17" spans="1:9" ht="12.75" customHeight="1">
      <c r="A17" s="43" t="s">
        <v>11</v>
      </c>
      <c r="B17" s="18" t="s">
        <v>159</v>
      </c>
      <c r="C17" s="44">
        <v>3904</v>
      </c>
      <c r="D17" s="44">
        <v>3985</v>
      </c>
      <c r="E17" s="44">
        <v>3975</v>
      </c>
      <c r="F17" s="44">
        <v>4789</v>
      </c>
      <c r="G17" s="58">
        <v>5049</v>
      </c>
      <c r="H17" s="38">
        <v>5436.35897694753</v>
      </c>
      <c r="I17" s="49">
        <v>8.073682589180864</v>
      </c>
    </row>
    <row r="18" spans="1:9" ht="12.75" customHeight="1">
      <c r="A18" s="43" t="s">
        <v>11</v>
      </c>
      <c r="B18" s="45" t="s">
        <v>272</v>
      </c>
      <c r="C18" s="49">
        <v>187.96802425095657</v>
      </c>
      <c r="D18" s="49">
        <v>186.15640968984988</v>
      </c>
      <c r="E18" s="49">
        <v>182.57612850419855</v>
      </c>
      <c r="F18" s="49">
        <v>218.10494176884976</v>
      </c>
      <c r="G18" s="63">
        <v>228.48480048873756</v>
      </c>
      <c r="H18" s="64">
        <v>244.3709381834284</v>
      </c>
      <c r="I18" s="49">
        <v>7.039208847119083</v>
      </c>
    </row>
    <row r="19" spans="1:9" ht="12.75" customHeight="1">
      <c r="A19" s="43"/>
      <c r="B19" s="45"/>
      <c r="C19" s="44"/>
      <c r="D19" s="44"/>
      <c r="E19" s="44"/>
      <c r="F19" s="44"/>
      <c r="G19" s="53"/>
      <c r="H19" s="55"/>
      <c r="I19" s="49"/>
    </row>
    <row r="20" spans="1:9" ht="12.75" customHeight="1">
      <c r="A20" s="43" t="s">
        <v>8</v>
      </c>
      <c r="B20" s="18" t="s">
        <v>159</v>
      </c>
      <c r="C20" s="44">
        <v>2485</v>
      </c>
      <c r="D20" s="44">
        <v>2817</v>
      </c>
      <c r="E20" s="44">
        <v>3672</v>
      </c>
      <c r="F20" s="44">
        <v>4356</v>
      </c>
      <c r="G20" s="58">
        <v>4638</v>
      </c>
      <c r="H20" s="65">
        <v>5069.22039523283</v>
      </c>
      <c r="I20" s="49">
        <v>15.821339044700512</v>
      </c>
    </row>
    <row r="21" spans="1:9" ht="12.75" customHeight="1">
      <c r="A21" s="43" t="s">
        <v>8</v>
      </c>
      <c r="B21" s="45" t="s">
        <v>272</v>
      </c>
      <c r="C21" s="49">
        <v>171.017107904569</v>
      </c>
      <c r="D21" s="49">
        <v>192.234202265593</v>
      </c>
      <c r="E21" s="49">
        <v>248.46485663537172</v>
      </c>
      <c r="F21" s="49">
        <v>292.2891622855724</v>
      </c>
      <c r="G21" s="63">
        <v>309.02076795458635</v>
      </c>
      <c r="H21" s="64">
        <v>335.6488318506782</v>
      </c>
      <c r="I21" s="49">
        <v>14.951229313356663</v>
      </c>
    </row>
    <row r="22" spans="1:9" ht="12.75" customHeight="1">
      <c r="A22" s="43"/>
      <c r="B22" s="45"/>
      <c r="C22" s="44"/>
      <c r="D22" s="44"/>
      <c r="E22" s="44"/>
      <c r="F22" s="44"/>
      <c r="G22" s="53"/>
      <c r="H22" s="55"/>
      <c r="I22" s="49"/>
    </row>
    <row r="23" spans="1:9" ht="12.75" customHeight="1">
      <c r="A23" s="43" t="s">
        <v>6</v>
      </c>
      <c r="B23" s="18" t="s">
        <v>159</v>
      </c>
      <c r="C23" s="44">
        <v>1484</v>
      </c>
      <c r="D23" s="44">
        <v>1573</v>
      </c>
      <c r="E23" s="44">
        <v>2118</v>
      </c>
      <c r="F23" s="44">
        <v>2450</v>
      </c>
      <c r="G23" s="58">
        <v>2781</v>
      </c>
      <c r="H23" s="65">
        <v>2901.61128881008</v>
      </c>
      <c r="I23" s="49">
        <v>16.540701355625153</v>
      </c>
    </row>
    <row r="24" spans="1:9" ht="12.75" customHeight="1">
      <c r="A24" s="43" t="s">
        <v>6</v>
      </c>
      <c r="B24" s="45" t="s">
        <v>272</v>
      </c>
      <c r="C24" s="49">
        <v>330.5652576805189</v>
      </c>
      <c r="D24" s="49">
        <v>350.1515913755415</v>
      </c>
      <c r="E24" s="49">
        <v>470.52446371763205</v>
      </c>
      <c r="F24" s="49">
        <v>542.7534658685606</v>
      </c>
      <c r="G24" s="63">
        <v>613.0479350138328</v>
      </c>
      <c r="H24" s="64">
        <v>635.451486965166</v>
      </c>
      <c r="I24" s="49">
        <v>16.066415954298165</v>
      </c>
    </row>
    <row r="25" spans="1:9" ht="12.75" customHeight="1">
      <c r="A25" s="43"/>
      <c r="B25" s="45"/>
      <c r="C25" s="44"/>
      <c r="D25" s="44"/>
      <c r="E25" s="44"/>
      <c r="F25" s="44"/>
      <c r="G25" s="53"/>
      <c r="H25" s="55"/>
      <c r="I25" s="49"/>
    </row>
    <row r="26" spans="1:9" ht="12.75" customHeight="1">
      <c r="A26" s="43" t="s">
        <v>137</v>
      </c>
      <c r="B26" s="18" t="s">
        <v>159</v>
      </c>
      <c r="C26" s="44">
        <v>1388</v>
      </c>
      <c r="D26" s="44">
        <v>1649</v>
      </c>
      <c r="E26" s="44">
        <v>1745</v>
      </c>
      <c r="F26" s="44">
        <v>1831</v>
      </c>
      <c r="G26" s="58">
        <v>1796</v>
      </c>
      <c r="H26" s="65">
        <v>1655.96350766947</v>
      </c>
      <c r="I26" s="49">
        <v>0.10540490474795217</v>
      </c>
    </row>
    <row r="27" spans="1:9" ht="12.75" customHeight="1">
      <c r="A27" s="43" t="s">
        <v>137</v>
      </c>
      <c r="B27" s="45" t="s">
        <v>272</v>
      </c>
      <c r="C27" s="49">
        <v>427.17681673252827</v>
      </c>
      <c r="D27" s="49">
        <v>497.8413791021345</v>
      </c>
      <c r="E27" s="49">
        <v>518.6845327975079</v>
      </c>
      <c r="F27" s="49">
        <v>537.2857532711048</v>
      </c>
      <c r="G27" s="63">
        <v>518.4667702060588</v>
      </c>
      <c r="H27" s="64">
        <v>470.1156315953822</v>
      </c>
      <c r="I27" s="49">
        <v>-1.422358066246987</v>
      </c>
    </row>
    <row r="28" spans="1:9" ht="12.75" customHeight="1">
      <c r="A28" s="43"/>
      <c r="B28" s="45"/>
      <c r="C28" s="44"/>
      <c r="D28" s="44"/>
      <c r="E28" s="44"/>
      <c r="F28" s="44"/>
      <c r="G28" s="53"/>
      <c r="H28" s="55"/>
      <c r="I28" s="49"/>
    </row>
    <row r="29" spans="1:9" ht="12.75" customHeight="1">
      <c r="A29" s="43" t="s">
        <v>7</v>
      </c>
      <c r="B29" s="18" t="s">
        <v>159</v>
      </c>
      <c r="C29" s="44">
        <v>841</v>
      </c>
      <c r="D29" s="44">
        <v>787</v>
      </c>
      <c r="E29" s="44">
        <v>658</v>
      </c>
      <c r="F29" s="44">
        <v>787</v>
      </c>
      <c r="G29" s="58">
        <v>1032</v>
      </c>
      <c r="H29" s="65">
        <v>1091.02090612452</v>
      </c>
      <c r="I29" s="49">
        <v>8.5087061617799</v>
      </c>
    </row>
    <row r="30" spans="1:9" ht="12.75" customHeight="1" thickBot="1">
      <c r="A30" s="43" t="s">
        <v>7</v>
      </c>
      <c r="B30" s="45" t="s">
        <v>272</v>
      </c>
      <c r="C30" s="49">
        <v>427.55465175394</v>
      </c>
      <c r="D30" s="49">
        <v>388.02496770567296</v>
      </c>
      <c r="E30" s="49">
        <v>319.3353166418349</v>
      </c>
      <c r="F30" s="49">
        <v>381.57945774019623</v>
      </c>
      <c r="G30" s="63">
        <v>498.43033083796183</v>
      </c>
      <c r="H30" s="64">
        <v>525.5677835167181</v>
      </c>
      <c r="I30" s="49">
        <v>7.880329956049237</v>
      </c>
    </row>
    <row r="31" spans="1:9" ht="12.75" customHeight="1">
      <c r="A31" s="31"/>
      <c r="B31" s="31"/>
      <c r="C31" s="32"/>
      <c r="D31" s="32"/>
      <c r="E31" s="32"/>
      <c r="F31" s="4"/>
      <c r="G31" s="33"/>
      <c r="H31" s="31"/>
      <c r="I31" s="31"/>
    </row>
    <row r="32" spans="1:9" ht="12.75" customHeight="1">
      <c r="A32" s="144" t="s">
        <v>213</v>
      </c>
      <c r="B32" s="144"/>
      <c r="C32" s="144"/>
      <c r="D32" s="144"/>
      <c r="E32" s="144"/>
      <c r="F32" s="144"/>
      <c r="G32" s="144"/>
      <c r="H32" s="144"/>
      <c r="I32" s="144"/>
    </row>
    <row r="33" spans="1:9" ht="12.75">
      <c r="A33" s="144" t="s">
        <v>214</v>
      </c>
      <c r="B33" s="144"/>
      <c r="C33" s="144"/>
      <c r="D33" s="144"/>
      <c r="E33" s="144"/>
      <c r="F33" s="144"/>
      <c r="G33" s="144"/>
      <c r="H33" s="144"/>
      <c r="I33" s="144"/>
    </row>
    <row r="34" spans="1:9" ht="20.25" customHeight="1">
      <c r="A34" s="144" t="s">
        <v>156</v>
      </c>
      <c r="B34" s="144"/>
      <c r="C34" s="144"/>
      <c r="D34" s="144"/>
      <c r="E34" s="144"/>
      <c r="F34" s="144"/>
      <c r="G34" s="144"/>
      <c r="H34" s="144"/>
      <c r="I34" s="144"/>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mergeCells count="5">
    <mergeCell ref="A3:F3"/>
    <mergeCell ref="G3:I3"/>
    <mergeCell ref="A32:I32"/>
    <mergeCell ref="A33:I33"/>
    <mergeCell ref="A34:I34"/>
  </mergeCells>
  <hyperlinks>
    <hyperlink ref="I2" location="'Table of contents'!A1" display="Table of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pane ySplit="4" topLeftCell="A5" activePane="bottomLeft" state="frozen"/>
      <selection pane="topLeft" activeCell="A1" sqref="A1"/>
      <selection pane="bottomLeft" activeCell="A1" sqref="A1"/>
    </sheetView>
  </sheetViews>
  <sheetFormatPr defaultColWidth="12.7109375" defaultRowHeight="12.75"/>
  <cols>
    <col min="1" max="1" width="28.421875" style="1" customWidth="1"/>
    <col min="2" max="2" width="18.00390625" style="1" customWidth="1"/>
    <col min="3" max="5" width="24.421875" style="1" customWidth="1"/>
    <col min="6" max="6" width="1.7109375" style="17" customWidth="1"/>
    <col min="7" max="7" width="24.421875" style="1" customWidth="1"/>
    <col min="8" max="8" width="24.421875" style="17" customWidth="1"/>
    <col min="9" max="9" width="24.421875" style="1" customWidth="1"/>
    <col min="10" max="16384" width="12.7109375" style="1" customWidth="1"/>
  </cols>
  <sheetData>
    <row r="1" spans="1:8" ht="12.75" customHeight="1">
      <c r="A1" s="9" t="str">
        <f>'Table of contents'!A4</f>
        <v>Mental health services in Australia—Specialist homelessness services</v>
      </c>
      <c r="B1" s="9"/>
      <c r="C1" s="9"/>
      <c r="D1" s="9"/>
      <c r="E1" s="9"/>
      <c r="F1" s="9"/>
      <c r="G1" s="9"/>
      <c r="H1" s="9"/>
    </row>
    <row r="2" spans="1:9" ht="12.75" customHeight="1">
      <c r="A2" s="25"/>
      <c r="B2" s="26"/>
      <c r="C2" s="26"/>
      <c r="D2" s="17"/>
      <c r="E2" s="17"/>
      <c r="G2" s="27"/>
      <c r="I2" s="57" t="s">
        <v>17</v>
      </c>
    </row>
    <row r="3" spans="1:13" ht="31.5" customHeight="1" thickBot="1">
      <c r="A3" s="143" t="s">
        <v>251</v>
      </c>
      <c r="B3" s="143"/>
      <c r="C3" s="143"/>
      <c r="D3" s="143"/>
      <c r="E3" s="143"/>
      <c r="F3" s="145"/>
      <c r="G3" s="143"/>
      <c r="H3" s="143"/>
      <c r="I3" s="143"/>
      <c r="J3" s="41"/>
      <c r="M3" s="8"/>
    </row>
    <row r="4" spans="1:9" ht="34.5" thickBot="1">
      <c r="A4" s="67" t="s">
        <v>231</v>
      </c>
      <c r="B4" s="67" t="s">
        <v>9</v>
      </c>
      <c r="C4" s="68" t="s">
        <v>268</v>
      </c>
      <c r="D4" s="68" t="s">
        <v>267</v>
      </c>
      <c r="E4" s="68" t="s">
        <v>266</v>
      </c>
      <c r="F4" s="69"/>
      <c r="G4" s="68" t="s">
        <v>269</v>
      </c>
      <c r="H4" s="68" t="s">
        <v>270</v>
      </c>
      <c r="I4" s="68" t="s">
        <v>271</v>
      </c>
    </row>
    <row r="5" spans="1:9" ht="12.75" customHeight="1">
      <c r="A5" s="43" t="s">
        <v>165</v>
      </c>
      <c r="B5" s="45" t="s">
        <v>168</v>
      </c>
      <c r="C5" s="71">
        <v>3033.36285135955</v>
      </c>
      <c r="D5" s="47">
        <v>3.910547520751552</v>
      </c>
      <c r="E5" s="81">
        <v>208.983554166601</v>
      </c>
      <c r="F5" s="47"/>
      <c r="G5" s="71">
        <v>14877.4541321345</v>
      </c>
      <c r="H5" s="73">
        <v>9.106052974385273</v>
      </c>
      <c r="I5" s="83">
        <v>1024.9823030866685</v>
      </c>
    </row>
    <row r="6" spans="1:9" ht="12.75" customHeight="1">
      <c r="A6" s="43" t="s">
        <v>165</v>
      </c>
      <c r="B6" s="52" t="s">
        <v>169</v>
      </c>
      <c r="C6" s="72">
        <v>5248.84242934139</v>
      </c>
      <c r="D6" s="47">
        <v>6.766697145933881</v>
      </c>
      <c r="E6" s="82">
        <v>603.9233100617853</v>
      </c>
      <c r="F6" s="70"/>
      <c r="G6" s="72">
        <v>11256.0407243232</v>
      </c>
      <c r="H6" s="73">
        <v>6.889492127294458</v>
      </c>
      <c r="I6" s="83">
        <v>1295.1018179596008</v>
      </c>
    </row>
    <row r="7" spans="1:9" ht="12.75" customHeight="1">
      <c r="A7" s="43" t="s">
        <v>165</v>
      </c>
      <c r="B7" s="45" t="s">
        <v>170</v>
      </c>
      <c r="C7" s="44">
        <v>15239.56333103752</v>
      </c>
      <c r="D7" s="47">
        <v>19.646524178541515</v>
      </c>
      <c r="E7" s="49">
        <v>658.3323036604809</v>
      </c>
      <c r="F7" s="44"/>
      <c r="G7" s="44">
        <v>27857.23094007599</v>
      </c>
      <c r="H7" s="73">
        <v>17.050593361407458</v>
      </c>
      <c r="I7" s="83">
        <v>1203.4016080389683</v>
      </c>
    </row>
    <row r="8" spans="1:9" ht="12.75" customHeight="1">
      <c r="A8" s="43" t="s">
        <v>165</v>
      </c>
      <c r="B8" s="46" t="s">
        <v>171</v>
      </c>
      <c r="C8" s="44">
        <v>17127.5635765965</v>
      </c>
      <c r="D8" s="47">
        <v>22.080494343416415</v>
      </c>
      <c r="E8" s="49">
        <v>470.2953363185136</v>
      </c>
      <c r="F8" s="44"/>
      <c r="G8" s="44">
        <v>36278.3033934017</v>
      </c>
      <c r="H8" s="73">
        <v>22.2048846252259</v>
      </c>
      <c r="I8" s="83">
        <v>996.1438367555193</v>
      </c>
    </row>
    <row r="9" spans="1:9" ht="12.75" customHeight="1">
      <c r="A9" s="43" t="s">
        <v>165</v>
      </c>
      <c r="B9" s="45" t="s">
        <v>172</v>
      </c>
      <c r="C9" s="44">
        <v>18107.9090356454</v>
      </c>
      <c r="D9" s="47">
        <v>23.34433506812413</v>
      </c>
      <c r="E9" s="49">
        <v>557.5792120457606</v>
      </c>
      <c r="F9" s="44"/>
      <c r="G9" s="44">
        <v>33549.5133086209</v>
      </c>
      <c r="H9" s="73">
        <v>20.534672312870672</v>
      </c>
      <c r="I9" s="83">
        <v>1033.0574976004052</v>
      </c>
    </row>
    <row r="10" spans="1:9" ht="12.75" customHeight="1">
      <c r="A10" s="43" t="s">
        <v>165</v>
      </c>
      <c r="B10" s="45" t="s">
        <v>173</v>
      </c>
      <c r="C10" s="44">
        <v>12418.4764880682</v>
      </c>
      <c r="D10" s="47">
        <v>16.009638418351642</v>
      </c>
      <c r="E10" s="49">
        <v>391.62848150820696</v>
      </c>
      <c r="F10" s="49"/>
      <c r="G10" s="44">
        <v>22387.1725848202</v>
      </c>
      <c r="H10" s="73">
        <v>13.702531205507428</v>
      </c>
      <c r="I10" s="83">
        <v>706.00080558023</v>
      </c>
    </row>
    <row r="11" spans="1:9" ht="12.75" customHeight="1">
      <c r="A11" s="43" t="s">
        <v>165</v>
      </c>
      <c r="B11" s="45" t="s">
        <v>174</v>
      </c>
      <c r="C11" s="44">
        <v>4918.040385155</v>
      </c>
      <c r="D11" s="47">
        <v>6.340234115580346</v>
      </c>
      <c r="E11" s="49">
        <v>174.8986689657343</v>
      </c>
      <c r="F11" s="44"/>
      <c r="G11" s="44">
        <v>10396.9761018864</v>
      </c>
      <c r="H11" s="73">
        <v>6.363683888139265</v>
      </c>
      <c r="I11" s="83">
        <v>369.7442759879186</v>
      </c>
    </row>
    <row r="12" spans="1:9" ht="12.75" customHeight="1">
      <c r="A12" s="43" t="s">
        <v>165</v>
      </c>
      <c r="B12" s="18" t="s">
        <v>175</v>
      </c>
      <c r="C12" s="44">
        <v>1474.99244892407</v>
      </c>
      <c r="D12" s="47">
        <v>1.9015292093005156</v>
      </c>
      <c r="E12" s="49">
        <v>39.51420184986536</v>
      </c>
      <c r="F12" s="44"/>
      <c r="G12" s="44">
        <v>6777.14170154107</v>
      </c>
      <c r="H12" s="73">
        <v>4.148089505169553</v>
      </c>
      <c r="I12" s="83">
        <v>181.5557397294983</v>
      </c>
    </row>
    <row r="13" spans="1:9" ht="12.75" customHeight="1">
      <c r="A13" s="43"/>
      <c r="B13" s="45"/>
      <c r="C13" s="44"/>
      <c r="D13" s="47"/>
      <c r="E13" s="49"/>
      <c r="F13" s="44"/>
      <c r="G13" s="44"/>
      <c r="H13" s="73"/>
      <c r="I13" s="83"/>
    </row>
    <row r="14" spans="1:9" ht="12.75" customHeight="1">
      <c r="A14" s="43" t="s">
        <v>0</v>
      </c>
      <c r="B14" s="45" t="s">
        <v>1</v>
      </c>
      <c r="C14" s="44">
        <v>31333.2312558121</v>
      </c>
      <c r="D14" s="47">
        <v>40.39414201622447</v>
      </c>
      <c r="E14" s="49">
        <v>298.87207463278537</v>
      </c>
      <c r="F14" s="44"/>
      <c r="G14" s="44">
        <v>60161.4671504719</v>
      </c>
      <c r="H14" s="73">
        <v>36.82306811523837</v>
      </c>
      <c r="I14" s="83">
        <v>573.8502471518455</v>
      </c>
    </row>
    <row r="15" spans="1:9" ht="12.75" customHeight="1">
      <c r="A15" s="43" t="s">
        <v>0</v>
      </c>
      <c r="B15" s="45" t="s">
        <v>2</v>
      </c>
      <c r="C15" s="44">
        <v>46235.5192903116</v>
      </c>
      <c r="D15" s="47">
        <v>59.60585798377552</v>
      </c>
      <c r="E15" s="49">
        <v>429.82356645258557</v>
      </c>
      <c r="F15" s="49"/>
      <c r="G15" s="44">
        <v>103218.365736336</v>
      </c>
      <c r="H15" s="73">
        <v>63.17693188476162</v>
      </c>
      <c r="I15" s="83">
        <v>959.5585118365025</v>
      </c>
    </row>
    <row r="16" spans="1:9" ht="12.75" customHeight="1">
      <c r="A16" s="30"/>
      <c r="B16" s="18"/>
      <c r="C16" s="44"/>
      <c r="D16" s="47"/>
      <c r="E16" s="49"/>
      <c r="F16" s="44"/>
      <c r="G16" s="44"/>
      <c r="H16" s="73"/>
      <c r="I16" s="83"/>
    </row>
    <row r="17" spans="1:9" ht="12.75" customHeight="1">
      <c r="A17" s="18" t="s">
        <v>144</v>
      </c>
      <c r="B17" s="45" t="s">
        <v>3</v>
      </c>
      <c r="C17" s="44">
        <v>13667.4166001434</v>
      </c>
      <c r="D17" s="47">
        <v>18.310208858908688</v>
      </c>
      <c r="E17" s="49">
        <v>1834.661375973883</v>
      </c>
      <c r="F17" s="44"/>
      <c r="G17" s="44">
        <v>36420.0833232737</v>
      </c>
      <c r="H17" s="73">
        <v>25.264543799716655</v>
      </c>
      <c r="I17" s="83">
        <v>4888.890082098809</v>
      </c>
    </row>
    <row r="18" spans="1:9" ht="12.75" customHeight="1">
      <c r="A18" s="18" t="s">
        <v>144</v>
      </c>
      <c r="B18" s="46" t="s">
        <v>176</v>
      </c>
      <c r="C18" s="44">
        <v>60976.2791952414</v>
      </c>
      <c r="D18" s="47">
        <v>81.6897911410913</v>
      </c>
      <c r="E18" s="49">
        <v>259.85106955199956</v>
      </c>
      <c r="F18" s="44"/>
      <c r="G18" s="44">
        <v>107734.838340826</v>
      </c>
      <c r="H18" s="73">
        <v>74.73545620028335</v>
      </c>
      <c r="I18" s="83">
        <v>459.11324851476735</v>
      </c>
    </row>
    <row r="19" spans="1:9" ht="12.75" customHeight="1">
      <c r="A19" s="43"/>
      <c r="B19" s="45"/>
      <c r="C19" s="49"/>
      <c r="D19" s="47"/>
      <c r="E19" s="49"/>
      <c r="F19" s="44"/>
      <c r="G19" s="44"/>
      <c r="H19" s="73"/>
      <c r="I19" s="83"/>
    </row>
    <row r="20" spans="1:9" s="23" customFormat="1" ht="12.75" customHeight="1" thickBot="1">
      <c r="A20" s="48" t="s">
        <v>4</v>
      </c>
      <c r="B20" s="122" t="s">
        <v>4</v>
      </c>
      <c r="C20" s="123">
        <v>77569</v>
      </c>
      <c r="D20" s="124">
        <v>100</v>
      </c>
      <c r="E20" s="125">
        <v>365.1906362539027</v>
      </c>
      <c r="F20" s="125"/>
      <c r="G20" s="123">
        <v>163380</v>
      </c>
      <c r="H20" s="126">
        <v>100</v>
      </c>
      <c r="I20" s="90">
        <v>769.1841605688177</v>
      </c>
    </row>
    <row r="21" spans="1:9" ht="12.75">
      <c r="A21" s="31"/>
      <c r="B21" s="31"/>
      <c r="C21" s="32"/>
      <c r="D21" s="32"/>
      <c r="E21" s="32"/>
      <c r="F21" s="4"/>
      <c r="G21" s="31"/>
      <c r="H21" s="31"/>
      <c r="I21" s="32"/>
    </row>
    <row r="22" spans="1:9" ht="19.5" customHeight="1">
      <c r="A22" s="146" t="s">
        <v>166</v>
      </c>
      <c r="B22" s="146"/>
      <c r="C22" s="146"/>
      <c r="D22" s="146"/>
      <c r="E22" s="146"/>
      <c r="F22" s="146"/>
      <c r="G22" s="146"/>
      <c r="H22" s="146"/>
      <c r="I22" s="146"/>
    </row>
    <row r="23" spans="1:9" ht="12.75" customHeight="1">
      <c r="A23" s="138" t="s">
        <v>167</v>
      </c>
      <c r="B23" s="138"/>
      <c r="C23" s="138"/>
      <c r="D23" s="138"/>
      <c r="E23" s="138"/>
      <c r="F23" s="138"/>
      <c r="G23" s="138"/>
      <c r="H23" s="138"/>
      <c r="I23" s="138"/>
    </row>
    <row r="24" spans="1:9" ht="12.75" customHeight="1">
      <c r="A24" s="139" t="s">
        <v>217</v>
      </c>
      <c r="B24" s="139"/>
      <c r="C24" s="139"/>
      <c r="D24" s="139"/>
      <c r="E24" s="139"/>
      <c r="F24" s="139"/>
      <c r="G24" s="139"/>
      <c r="H24" s="139"/>
      <c r="I24" s="139"/>
    </row>
    <row r="25" spans="1:9" ht="12.75" customHeight="1">
      <c r="A25" s="138" t="s">
        <v>216</v>
      </c>
      <c r="B25" s="138"/>
      <c r="C25" s="138"/>
      <c r="D25" s="138"/>
      <c r="E25" s="138"/>
      <c r="F25" s="138"/>
      <c r="G25" s="138"/>
      <c r="H25" s="138"/>
      <c r="I25" s="138"/>
    </row>
    <row r="26" ht="12.75" customHeight="1"/>
    <row r="27" spans="1:7" ht="13.5" customHeight="1">
      <c r="A27" s="137" t="s">
        <v>262</v>
      </c>
      <c r="C27" s="136"/>
      <c r="D27" s="136"/>
      <c r="E27" s="136"/>
      <c r="F27" s="136"/>
      <c r="G27" s="136"/>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sheetData>
  <sheetProtection/>
  <mergeCells count="3">
    <mergeCell ref="A3:F3"/>
    <mergeCell ref="G3:I3"/>
    <mergeCell ref="A22:I22"/>
  </mergeCells>
  <hyperlinks>
    <hyperlink ref="I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&amp;N&amp;R&amp;8&amp;A</oddFooter>
  </headerFooter>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12.7109375" defaultRowHeight="12.75"/>
  <cols>
    <col min="1" max="1" width="28.421875" style="1" customWidth="1"/>
    <col min="2" max="3" width="19.7109375" style="1" customWidth="1"/>
    <col min="4" max="4" width="1.7109375" style="1" customWidth="1"/>
    <col min="5" max="6" width="19.7109375" style="1" customWidth="1"/>
    <col min="7" max="7" width="12.7109375" style="17" customWidth="1"/>
    <col min="8" max="16384" width="12.7109375" style="1" customWidth="1"/>
  </cols>
  <sheetData>
    <row r="1" spans="1:7" ht="12.75" customHeight="1">
      <c r="A1" s="9" t="str">
        <f>'Table of contents'!A4</f>
        <v>Mental health services in Australia—Specialist homelessness services</v>
      </c>
      <c r="B1" s="9"/>
      <c r="C1" s="9"/>
      <c r="D1" s="9"/>
      <c r="E1" s="9"/>
      <c r="F1" s="9"/>
      <c r="G1" s="9"/>
    </row>
    <row r="2" spans="1:6" ht="12.75" customHeight="1">
      <c r="A2" s="26"/>
      <c r="B2" s="26"/>
      <c r="C2" s="17"/>
      <c r="D2" s="17"/>
      <c r="E2" s="17"/>
      <c r="F2" s="27" t="s">
        <v>17</v>
      </c>
    </row>
    <row r="3" spans="1:12" ht="31.5" customHeight="1" thickBot="1">
      <c r="A3" s="149" t="s">
        <v>252</v>
      </c>
      <c r="B3" s="149"/>
      <c r="C3" s="149"/>
      <c r="D3" s="149"/>
      <c r="E3" s="149"/>
      <c r="F3" s="149"/>
      <c r="G3" s="74"/>
      <c r="I3" s="41"/>
      <c r="L3" s="8"/>
    </row>
    <row r="4" spans="1:6" ht="34.5" thickBot="1">
      <c r="A4" s="67" t="s">
        <v>231</v>
      </c>
      <c r="B4" s="42" t="s">
        <v>273</v>
      </c>
      <c r="C4" s="42" t="s">
        <v>274</v>
      </c>
      <c r="D4" s="76"/>
      <c r="E4" s="42" t="s">
        <v>269</v>
      </c>
      <c r="F4" s="42" t="s">
        <v>275</v>
      </c>
    </row>
    <row r="5" spans="1:6" ht="12.75" customHeight="1">
      <c r="A5" s="52" t="s">
        <v>67</v>
      </c>
      <c r="B5" s="71">
        <v>37051.1287466282</v>
      </c>
      <c r="C5" s="81">
        <v>47.76553507149139</v>
      </c>
      <c r="D5" s="71"/>
      <c r="E5" s="71">
        <v>53126.4907402072</v>
      </c>
      <c r="F5" s="81">
        <v>32.517165553114765</v>
      </c>
    </row>
    <row r="6" spans="1:6" ht="12.75" customHeight="1">
      <c r="A6" s="52" t="s">
        <v>74</v>
      </c>
      <c r="B6" s="71">
        <v>37204.0970218075</v>
      </c>
      <c r="C6" s="81">
        <v>47.9627385511173</v>
      </c>
      <c r="D6" s="71"/>
      <c r="E6" s="71">
        <v>86906.4469511822</v>
      </c>
      <c r="F6" s="81">
        <v>53.192885202294015</v>
      </c>
    </row>
    <row r="7" spans="1:6" ht="12.75" customHeight="1">
      <c r="A7" s="52" t="s">
        <v>60</v>
      </c>
      <c r="B7" s="72">
        <v>3313.5247776918</v>
      </c>
      <c r="C7" s="81">
        <v>4.271726377391317</v>
      </c>
      <c r="D7" s="72"/>
      <c r="E7" s="72">
        <v>23346.8951954235</v>
      </c>
      <c r="F7" s="81">
        <v>14.289949244591208</v>
      </c>
    </row>
    <row r="8" spans="1:6" ht="12.75" customHeight="1">
      <c r="A8" s="93"/>
      <c r="B8" s="95"/>
      <c r="C8" s="81"/>
      <c r="D8" s="95"/>
      <c r="E8" s="95"/>
      <c r="F8" s="81"/>
    </row>
    <row r="9" spans="1:7" s="23" customFormat="1" ht="12.75" customHeight="1" thickBot="1">
      <c r="A9" s="93" t="s">
        <v>4</v>
      </c>
      <c r="B9" s="123">
        <v>77568.7505461275</v>
      </c>
      <c r="C9" s="128">
        <v>100</v>
      </c>
      <c r="D9" s="123"/>
      <c r="E9" s="123">
        <v>163379.832886813</v>
      </c>
      <c r="F9" s="128">
        <v>100</v>
      </c>
      <c r="G9" s="87"/>
    </row>
    <row r="10" spans="1:6" ht="12.75" customHeight="1">
      <c r="A10" s="31"/>
      <c r="B10" s="32"/>
      <c r="C10" s="32"/>
      <c r="D10" s="38"/>
      <c r="E10" s="32"/>
      <c r="F10" s="4"/>
    </row>
    <row r="11" spans="1:7" ht="27" customHeight="1">
      <c r="A11" s="144" t="s">
        <v>185</v>
      </c>
      <c r="B11" s="144"/>
      <c r="C11" s="144"/>
      <c r="D11" s="144"/>
      <c r="E11" s="144"/>
      <c r="F11" s="144"/>
      <c r="G11" s="1"/>
    </row>
    <row r="12" spans="1:7" ht="21" customHeight="1">
      <c r="A12" s="150" t="s">
        <v>181</v>
      </c>
      <c r="B12" s="150"/>
      <c r="C12" s="150"/>
      <c r="D12" s="150"/>
      <c r="E12" s="150"/>
      <c r="F12" s="150"/>
      <c r="G12" s="1"/>
    </row>
    <row r="13" spans="1:6" ht="12.75" customHeight="1">
      <c r="A13" s="45"/>
      <c r="B13" s="44"/>
      <c r="C13" s="44"/>
      <c r="D13" s="44"/>
      <c r="E13" s="44"/>
      <c r="F13" s="44"/>
    </row>
    <row r="14" spans="1:6" ht="12.75" customHeight="1">
      <c r="A14" s="46"/>
      <c r="B14" s="44"/>
      <c r="C14" s="44"/>
      <c r="D14" s="44"/>
      <c r="E14" s="44"/>
      <c r="F14" s="44"/>
    </row>
    <row r="15" spans="1:8" ht="12.75" customHeight="1">
      <c r="A15" s="45"/>
      <c r="B15" s="44"/>
      <c r="C15" s="44"/>
      <c r="D15" s="44"/>
      <c r="E15" s="44"/>
      <c r="F15" s="44"/>
      <c r="H15" s="17"/>
    </row>
    <row r="16" spans="1:8" ht="12.75" customHeight="1">
      <c r="A16" s="45"/>
      <c r="B16" s="49"/>
      <c r="C16" s="49"/>
      <c r="D16" s="49"/>
      <c r="E16" s="49"/>
      <c r="F16" s="49"/>
      <c r="H16" s="17"/>
    </row>
    <row r="17" spans="1:8" ht="12.75" customHeight="1">
      <c r="A17" s="17"/>
      <c r="B17" s="44"/>
      <c r="C17" s="44"/>
      <c r="D17" s="44"/>
      <c r="E17" s="44"/>
      <c r="F17" s="44"/>
      <c r="H17" s="17"/>
    </row>
    <row r="18" spans="1:8" ht="12.75" customHeight="1">
      <c r="A18" s="17"/>
      <c r="B18" s="44"/>
      <c r="C18" s="44"/>
      <c r="D18" s="44"/>
      <c r="E18" s="44"/>
      <c r="F18" s="44"/>
      <c r="H18" s="17"/>
    </row>
    <row r="19" spans="1:8" ht="12.75" customHeight="1">
      <c r="A19" s="45"/>
      <c r="B19" s="44"/>
      <c r="C19" s="44"/>
      <c r="D19" s="44"/>
      <c r="E19" s="44"/>
      <c r="F19" s="44"/>
      <c r="H19" s="17"/>
    </row>
    <row r="20" spans="1:8" ht="12.75" customHeight="1">
      <c r="A20" s="46"/>
      <c r="B20" s="44"/>
      <c r="C20" s="44"/>
      <c r="D20" s="44"/>
      <c r="E20" s="44"/>
      <c r="F20" s="44"/>
      <c r="H20" s="17"/>
    </row>
    <row r="21" spans="1:8" ht="12.75" customHeight="1">
      <c r="A21" s="45"/>
      <c r="B21" s="44"/>
      <c r="C21" s="44"/>
      <c r="D21" s="44"/>
      <c r="E21" s="44"/>
      <c r="F21" s="44"/>
      <c r="H21" s="17"/>
    </row>
    <row r="22" spans="1:8" ht="12.75" customHeight="1">
      <c r="A22" s="45"/>
      <c r="B22" s="49"/>
      <c r="C22" s="49"/>
      <c r="D22" s="49"/>
      <c r="E22" s="49"/>
      <c r="F22" s="49"/>
      <c r="H22" s="17"/>
    </row>
    <row r="23" spans="1:8" ht="12.75" customHeight="1">
      <c r="A23" s="17"/>
      <c r="B23" s="44"/>
      <c r="C23" s="44"/>
      <c r="D23" s="44"/>
      <c r="E23" s="44"/>
      <c r="F23" s="44"/>
      <c r="H23" s="17"/>
    </row>
    <row r="24" spans="1:8" ht="12.75" customHeight="1">
      <c r="A24" s="17"/>
      <c r="B24" s="44"/>
      <c r="C24" s="44"/>
      <c r="D24" s="44"/>
      <c r="E24" s="44"/>
      <c r="F24" s="44"/>
      <c r="H24" s="17"/>
    </row>
    <row r="25" spans="1:8" ht="12.75" customHeight="1">
      <c r="A25" s="45"/>
      <c r="B25" s="44"/>
      <c r="C25" s="44"/>
      <c r="D25" s="44"/>
      <c r="E25" s="44"/>
      <c r="F25" s="44"/>
      <c r="H25" s="17"/>
    </row>
    <row r="26" spans="1:8" ht="12.75" customHeight="1">
      <c r="A26" s="46"/>
      <c r="B26" s="44"/>
      <c r="C26" s="44"/>
      <c r="D26" s="44"/>
      <c r="E26" s="44"/>
      <c r="F26" s="44"/>
      <c r="H26" s="17"/>
    </row>
    <row r="27" spans="1:8" ht="12.75" customHeight="1">
      <c r="A27" s="45"/>
      <c r="B27" s="44"/>
      <c r="C27" s="44"/>
      <c r="D27" s="44"/>
      <c r="E27" s="44"/>
      <c r="F27" s="44"/>
      <c r="H27" s="17"/>
    </row>
    <row r="28" spans="1:8" ht="12.75" customHeight="1">
      <c r="A28" s="45"/>
      <c r="B28" s="49"/>
      <c r="C28" s="49"/>
      <c r="D28" s="49"/>
      <c r="E28" s="49"/>
      <c r="F28" s="49"/>
      <c r="H28" s="17"/>
    </row>
    <row r="29" spans="1:8" ht="12.75" customHeight="1">
      <c r="A29" s="17"/>
      <c r="B29" s="17"/>
      <c r="C29" s="17"/>
      <c r="D29" s="17"/>
      <c r="E29" s="17"/>
      <c r="F29" s="17"/>
      <c r="H29" s="17"/>
    </row>
    <row r="30" spans="1:8" ht="23.25" customHeight="1">
      <c r="A30" s="147"/>
      <c r="B30" s="147"/>
      <c r="C30" s="147"/>
      <c r="D30" s="147"/>
      <c r="E30" s="147"/>
      <c r="F30" s="147"/>
      <c r="H30" s="17"/>
    </row>
    <row r="31" spans="1:8" ht="12.75" customHeight="1">
      <c r="A31" s="147"/>
      <c r="B31" s="147"/>
      <c r="C31" s="147"/>
      <c r="D31" s="147"/>
      <c r="E31" s="147"/>
      <c r="F31" s="147"/>
      <c r="H31" s="17"/>
    </row>
    <row r="32" spans="1:8" ht="12.75" customHeight="1">
      <c r="A32" s="148"/>
      <c r="B32" s="148"/>
      <c r="C32" s="148"/>
      <c r="D32" s="148"/>
      <c r="E32" s="148"/>
      <c r="F32" s="148"/>
      <c r="H32" s="17"/>
    </row>
    <row r="33" spans="1:8" ht="12.75">
      <c r="A33" s="17"/>
      <c r="B33" s="17"/>
      <c r="C33" s="17"/>
      <c r="D33" s="17"/>
      <c r="E33" s="17"/>
      <c r="F33" s="17"/>
      <c r="H33" s="17"/>
    </row>
    <row r="34" spans="1:8" ht="12.75">
      <c r="A34" s="17"/>
      <c r="B34" s="17"/>
      <c r="C34" s="17"/>
      <c r="D34" s="17"/>
      <c r="E34" s="17"/>
      <c r="F34" s="17"/>
      <c r="H34" s="17"/>
    </row>
    <row r="35" spans="1:8" ht="12.75">
      <c r="A35" s="17"/>
      <c r="B35" s="17"/>
      <c r="C35" s="17"/>
      <c r="D35" s="17"/>
      <c r="E35" s="17"/>
      <c r="F35" s="17"/>
      <c r="H35" s="17"/>
    </row>
  </sheetData>
  <sheetProtection/>
  <mergeCells count="6">
    <mergeCell ref="A30:F30"/>
    <mergeCell ref="A31:F31"/>
    <mergeCell ref="A32:F32"/>
    <mergeCell ref="A3:F3"/>
    <mergeCell ref="A11:F11"/>
    <mergeCell ref="A12:F12"/>
  </mergeCells>
  <hyperlinks>
    <hyperlink ref="F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&amp;N&amp;R&amp;8&amp;A</oddFooter>
  </headerFooter>
</worksheet>
</file>

<file path=xl/worksheets/sheet5.xml><?xml version="1.0" encoding="utf-8"?>
<worksheet xmlns="http://schemas.openxmlformats.org/spreadsheetml/2006/main" xmlns:r="http://schemas.openxmlformats.org/officeDocument/2006/relationships">
  <dimension ref="A1:L40"/>
  <sheetViews>
    <sheetView zoomScalePageLayoutView="0" workbookViewId="0" topLeftCell="A1">
      <pane ySplit="4" topLeftCell="A5" activePane="bottomLeft" state="frozen"/>
      <selection pane="topLeft" activeCell="A1" sqref="A1"/>
      <selection pane="bottomLeft" activeCell="A1" sqref="A1"/>
    </sheetView>
  </sheetViews>
  <sheetFormatPr defaultColWidth="12.7109375" defaultRowHeight="12.75"/>
  <cols>
    <col min="1" max="1" width="49.8515625" style="1" customWidth="1"/>
    <col min="2" max="3" width="19.28125" style="1" customWidth="1"/>
    <col min="4" max="4" width="1.7109375" style="1" customWidth="1"/>
    <col min="5" max="6" width="19.28125" style="1" customWidth="1"/>
    <col min="7" max="7" width="12.7109375" style="17" customWidth="1"/>
    <col min="8" max="16384" width="12.7109375" style="1" customWidth="1"/>
  </cols>
  <sheetData>
    <row r="1" spans="1:7" ht="12.75" customHeight="1">
      <c r="A1" s="9" t="str">
        <f>'Table of contents'!A4</f>
        <v>Mental health services in Australia—Specialist homelessness services</v>
      </c>
      <c r="B1" s="9"/>
      <c r="C1" s="9"/>
      <c r="D1" s="9"/>
      <c r="E1" s="9"/>
      <c r="F1" s="9"/>
      <c r="G1" s="9"/>
    </row>
    <row r="2" spans="1:6" ht="12.75" customHeight="1">
      <c r="A2" s="26"/>
      <c r="B2" s="26"/>
      <c r="C2" s="17"/>
      <c r="D2" s="17"/>
      <c r="E2" s="17"/>
      <c r="F2" s="75" t="s">
        <v>17</v>
      </c>
    </row>
    <row r="3" spans="1:12" ht="31.5" customHeight="1" thickBot="1">
      <c r="A3" s="143" t="s">
        <v>177</v>
      </c>
      <c r="B3" s="143"/>
      <c r="C3" s="143"/>
      <c r="D3" s="143"/>
      <c r="E3" s="143"/>
      <c r="F3" s="143"/>
      <c r="G3" s="74"/>
      <c r="I3" s="41"/>
      <c r="L3" s="8"/>
    </row>
    <row r="4" spans="1:6" ht="34.5" thickBot="1">
      <c r="A4" s="67" t="s">
        <v>14</v>
      </c>
      <c r="B4" s="42" t="s">
        <v>273</v>
      </c>
      <c r="C4" s="42" t="s">
        <v>276</v>
      </c>
      <c r="D4" s="76"/>
      <c r="E4" s="42" t="s">
        <v>277</v>
      </c>
      <c r="F4" s="42" t="s">
        <v>278</v>
      </c>
    </row>
    <row r="5" spans="1:6" ht="12.75" customHeight="1">
      <c r="A5" s="18" t="s">
        <v>19</v>
      </c>
      <c r="B5" s="78">
        <v>11502.28</v>
      </c>
      <c r="C5" s="79">
        <v>25.552445439681527</v>
      </c>
      <c r="D5" s="78"/>
      <c r="E5" s="78">
        <v>16648.91</v>
      </c>
      <c r="F5" s="84">
        <v>18.31812334438434</v>
      </c>
    </row>
    <row r="6" spans="1:6" ht="12.75" customHeight="1">
      <c r="A6" s="45" t="s">
        <v>34</v>
      </c>
      <c r="B6" s="78">
        <v>8400.13</v>
      </c>
      <c r="C6" s="79">
        <v>18.66098404066254</v>
      </c>
      <c r="D6" s="78"/>
      <c r="E6" s="78">
        <v>15220.86</v>
      </c>
      <c r="F6" s="84">
        <v>16.746897597957215</v>
      </c>
    </row>
    <row r="7" spans="1:6" ht="12.75" customHeight="1">
      <c r="A7" s="46" t="s">
        <v>24</v>
      </c>
      <c r="B7" s="78">
        <v>3877.65</v>
      </c>
      <c r="C7" s="79">
        <v>8.614243442098529</v>
      </c>
      <c r="D7" s="78"/>
      <c r="E7" s="44" t="s">
        <v>18</v>
      </c>
      <c r="F7" s="44" t="s">
        <v>18</v>
      </c>
    </row>
    <row r="8" spans="1:6" ht="12.75" customHeight="1">
      <c r="A8" s="45" t="s">
        <v>35</v>
      </c>
      <c r="B8" s="78">
        <v>3573.86</v>
      </c>
      <c r="C8" s="79">
        <v>7.939370512547097</v>
      </c>
      <c r="D8" s="78"/>
      <c r="E8" s="78">
        <v>9679.31</v>
      </c>
      <c r="F8" s="84">
        <v>10.649753915934003</v>
      </c>
    </row>
    <row r="9" spans="1:6" ht="12.75" customHeight="1">
      <c r="A9" s="45" t="s">
        <v>15</v>
      </c>
      <c r="B9" s="71">
        <v>3289.38</v>
      </c>
      <c r="C9" s="79">
        <v>7.307394966943911</v>
      </c>
      <c r="D9" s="71"/>
      <c r="E9" s="71">
        <v>6670.88</v>
      </c>
      <c r="F9" s="84">
        <v>7.339699875582642</v>
      </c>
    </row>
    <row r="10" spans="1:6" ht="12.75" customHeight="1">
      <c r="A10" s="45" t="s">
        <v>32</v>
      </c>
      <c r="B10" s="71">
        <v>2636.52</v>
      </c>
      <c r="C10" s="79">
        <v>5.857059074429516</v>
      </c>
      <c r="D10" s="71"/>
      <c r="E10" s="71">
        <v>20026.65</v>
      </c>
      <c r="F10" s="84">
        <v>22.034514263985734</v>
      </c>
    </row>
    <row r="11" spans="1:6" ht="12.75" customHeight="1">
      <c r="A11" s="52" t="s">
        <v>23</v>
      </c>
      <c r="B11" s="72">
        <v>1736.52</v>
      </c>
      <c r="C11" s="79">
        <v>3.8576988696950307</v>
      </c>
      <c r="D11" s="72"/>
      <c r="E11" s="72">
        <v>1855.58</v>
      </c>
      <c r="F11" s="84">
        <v>2.0416197405939904</v>
      </c>
    </row>
    <row r="12" spans="1:6" ht="12.75" customHeight="1">
      <c r="A12" s="45" t="s">
        <v>148</v>
      </c>
      <c r="B12" s="78">
        <v>1717.3</v>
      </c>
      <c r="C12" s="79">
        <v>3.8150014217672563</v>
      </c>
      <c r="D12" s="78"/>
      <c r="E12" s="78">
        <v>2887.49</v>
      </c>
      <c r="F12" s="84">
        <v>3.176988642240023</v>
      </c>
    </row>
    <row r="13" spans="1:6" ht="12.75" customHeight="1">
      <c r="A13" s="45" t="s">
        <v>22</v>
      </c>
      <c r="B13" s="78">
        <v>1582.2</v>
      </c>
      <c r="C13" s="79">
        <v>3.5148752399232244</v>
      </c>
      <c r="D13" s="78"/>
      <c r="E13" s="78">
        <v>3045.21</v>
      </c>
      <c r="F13" s="84">
        <v>3.3505215890741584</v>
      </c>
    </row>
    <row r="14" spans="1:6" ht="12.75" customHeight="1">
      <c r="A14" s="45" t="s">
        <v>21</v>
      </c>
      <c r="B14" s="78">
        <v>1174.14</v>
      </c>
      <c r="C14" s="79">
        <v>2.608365323096609</v>
      </c>
      <c r="D14" s="78"/>
      <c r="E14" s="78">
        <v>1981.94</v>
      </c>
      <c r="F14" s="84">
        <v>2.1806485458308744</v>
      </c>
    </row>
    <row r="15" spans="1:6" ht="12.75" customHeight="1">
      <c r="A15" s="45" t="s">
        <v>29</v>
      </c>
      <c r="B15" s="78">
        <v>1151.43</v>
      </c>
      <c r="C15" s="79">
        <v>2.5579148005971426</v>
      </c>
      <c r="D15" s="78"/>
      <c r="E15" s="78">
        <v>2189.01</v>
      </c>
      <c r="F15" s="84">
        <v>2.408479304776755</v>
      </c>
    </row>
    <row r="16" spans="1:6" ht="12.75" customHeight="1">
      <c r="A16" s="46" t="s">
        <v>20</v>
      </c>
      <c r="B16" s="78">
        <v>1080.25</v>
      </c>
      <c r="C16" s="79">
        <v>2.3997876235160303</v>
      </c>
      <c r="D16" s="78"/>
      <c r="E16" s="78">
        <v>3401.97</v>
      </c>
      <c r="F16" s="84">
        <v>3.7430502101275818</v>
      </c>
    </row>
    <row r="17" spans="1:6" ht="12.75" customHeight="1">
      <c r="A17" s="18" t="s">
        <v>31</v>
      </c>
      <c r="B17" s="78">
        <v>992.3</v>
      </c>
      <c r="C17" s="79">
        <v>2.2044057012866993</v>
      </c>
      <c r="D17" s="78"/>
      <c r="E17" s="78">
        <v>2838.71</v>
      </c>
      <c r="F17" s="84">
        <v>3.123317978110115</v>
      </c>
    </row>
    <row r="18" spans="1:6" ht="12.75" customHeight="1">
      <c r="A18" s="45" t="s">
        <v>26</v>
      </c>
      <c r="B18" s="78">
        <v>822.18</v>
      </c>
      <c r="C18" s="79">
        <v>1.8264821923651098</v>
      </c>
      <c r="D18" s="78"/>
      <c r="E18" s="78">
        <v>642.39</v>
      </c>
      <c r="F18" s="84">
        <v>0.7067957755311943</v>
      </c>
    </row>
    <row r="19" spans="1:6" ht="12.75" customHeight="1">
      <c r="A19" s="46" t="s">
        <v>33</v>
      </c>
      <c r="B19" s="78">
        <v>402.16</v>
      </c>
      <c r="C19" s="79">
        <v>0.8934029999289116</v>
      </c>
      <c r="D19" s="78"/>
      <c r="E19" s="78">
        <v>1766.65</v>
      </c>
      <c r="F19" s="84">
        <v>1.9437736528311222</v>
      </c>
    </row>
    <row r="20" spans="1:6" ht="12.75" customHeight="1">
      <c r="A20" s="45" t="s">
        <v>30</v>
      </c>
      <c r="B20" s="78">
        <v>338.6</v>
      </c>
      <c r="C20" s="79">
        <v>0.7522037392478851</v>
      </c>
      <c r="D20" s="78"/>
      <c r="E20" s="78">
        <v>745.34</v>
      </c>
      <c r="F20" s="84">
        <v>0.8200675031280382</v>
      </c>
    </row>
    <row r="21" spans="1:6" ht="12.75" customHeight="1">
      <c r="A21" s="45" t="s">
        <v>28</v>
      </c>
      <c r="B21" s="78">
        <v>308.4</v>
      </c>
      <c r="C21" s="79">
        <v>0.6851140968223501</v>
      </c>
      <c r="D21" s="78"/>
      <c r="E21" s="78">
        <v>360.7</v>
      </c>
      <c r="F21" s="84">
        <v>0.39686364394542534</v>
      </c>
    </row>
    <row r="22" spans="1:6" ht="12.75" customHeight="1">
      <c r="A22" s="18" t="s">
        <v>25</v>
      </c>
      <c r="B22" s="78">
        <v>246.67</v>
      </c>
      <c r="C22" s="79">
        <v>0.5479802018909504</v>
      </c>
      <c r="D22" s="78"/>
      <c r="E22" s="78">
        <v>239.67</v>
      </c>
      <c r="F22" s="84">
        <v>0.26369922246853367</v>
      </c>
    </row>
    <row r="23" spans="1:6" ht="12.75" customHeight="1">
      <c r="A23" s="18" t="s">
        <v>147</v>
      </c>
      <c r="B23" s="78">
        <v>143.89</v>
      </c>
      <c r="C23" s="79">
        <v>0.3196532665102722</v>
      </c>
      <c r="D23" s="78"/>
      <c r="E23" s="78">
        <v>550.75</v>
      </c>
      <c r="F23" s="84">
        <v>0.6059679842055531</v>
      </c>
    </row>
    <row r="24" spans="1:6" ht="12.75" customHeight="1">
      <c r="A24" s="45" t="s">
        <v>27</v>
      </c>
      <c r="B24" s="78">
        <v>38.56</v>
      </c>
      <c r="C24" s="79">
        <v>0.08566147721617971</v>
      </c>
      <c r="D24" s="78"/>
      <c r="E24" s="78">
        <v>135.63</v>
      </c>
      <c r="F24" s="84">
        <v>0.14922821188887728</v>
      </c>
    </row>
    <row r="25" spans="1:7" s="23" customFormat="1" ht="12.75" customHeight="1">
      <c r="A25" s="77" t="s">
        <v>187</v>
      </c>
      <c r="B25" s="86">
        <v>45014.4</v>
      </c>
      <c r="C25" s="79">
        <v>100</v>
      </c>
      <c r="D25" s="86"/>
      <c r="E25" s="86">
        <v>90887.64</v>
      </c>
      <c r="F25" s="84">
        <v>100</v>
      </c>
      <c r="G25" s="87"/>
    </row>
    <row r="26" spans="1:6" ht="12.75" customHeight="1">
      <c r="A26" s="45"/>
      <c r="B26" s="78"/>
      <c r="C26" s="79"/>
      <c r="D26" s="78"/>
      <c r="E26" s="78"/>
      <c r="F26" s="84"/>
    </row>
    <row r="27" spans="1:6" ht="12.75" customHeight="1">
      <c r="A27" s="18" t="s">
        <v>13</v>
      </c>
      <c r="B27" s="78">
        <v>4749.49</v>
      </c>
      <c r="C27" s="102" t="s">
        <v>18</v>
      </c>
      <c r="D27" s="78"/>
      <c r="E27" s="78">
        <v>9337.92</v>
      </c>
      <c r="F27" s="102" t="s">
        <v>18</v>
      </c>
    </row>
    <row r="28" spans="1:6" ht="12.75" customHeight="1">
      <c r="A28" s="45" t="s">
        <v>36</v>
      </c>
      <c r="B28" s="78">
        <v>26985.55</v>
      </c>
      <c r="C28" s="85"/>
      <c r="D28" s="78"/>
      <c r="E28" s="78">
        <v>60306.81</v>
      </c>
      <c r="F28" s="85"/>
    </row>
    <row r="29" spans="1:6" ht="12.75" customHeight="1">
      <c r="A29" s="18" t="s">
        <v>37</v>
      </c>
      <c r="B29" s="78">
        <v>819.31</v>
      </c>
      <c r="C29" s="102" t="s">
        <v>18</v>
      </c>
      <c r="D29" s="78"/>
      <c r="E29" s="78">
        <v>2847.47</v>
      </c>
      <c r="F29" s="102" t="s">
        <v>18</v>
      </c>
    </row>
    <row r="30" spans="1:7" s="23" customFormat="1" ht="12.75" customHeight="1">
      <c r="A30" s="88" t="s">
        <v>188</v>
      </c>
      <c r="B30" s="89">
        <v>32554.35</v>
      </c>
      <c r="C30" s="85"/>
      <c r="D30" s="89"/>
      <c r="E30" s="89">
        <v>72492.2</v>
      </c>
      <c r="F30" s="85"/>
      <c r="G30" s="87"/>
    </row>
    <row r="31" spans="1:6" ht="12.75" customHeight="1">
      <c r="A31" s="5"/>
      <c r="B31" s="80"/>
      <c r="C31" s="102" t="s">
        <v>18</v>
      </c>
      <c r="D31" s="80"/>
      <c r="E31" s="80"/>
      <c r="F31" s="102" t="s">
        <v>18</v>
      </c>
    </row>
    <row r="32" spans="1:7" s="23" customFormat="1" ht="12.75" customHeight="1" thickBot="1">
      <c r="A32" s="88" t="s">
        <v>4</v>
      </c>
      <c r="B32" s="89">
        <v>77568.75</v>
      </c>
      <c r="C32" s="102" t="s">
        <v>18</v>
      </c>
      <c r="D32" s="89"/>
      <c r="E32" s="89">
        <v>163379.8</v>
      </c>
      <c r="F32" s="102" t="s">
        <v>18</v>
      </c>
      <c r="G32" s="87"/>
    </row>
    <row r="33" spans="1:7" ht="12.75" customHeight="1">
      <c r="A33" s="31"/>
      <c r="B33" s="31"/>
      <c r="C33" s="31"/>
      <c r="D33" s="31"/>
      <c r="E33" s="31"/>
      <c r="F33" s="31"/>
      <c r="G33" s="1"/>
    </row>
    <row r="34" spans="1:7" ht="12.75" customHeight="1">
      <c r="A34" s="136" t="s">
        <v>179</v>
      </c>
      <c r="B34" s="136"/>
      <c r="C34" s="136"/>
      <c r="D34" s="136"/>
      <c r="E34" s="136"/>
      <c r="F34" s="136"/>
      <c r="G34" s="1"/>
    </row>
    <row r="35" spans="1:7" ht="12.75" customHeight="1">
      <c r="A35" s="136" t="s">
        <v>180</v>
      </c>
      <c r="B35" s="136"/>
      <c r="C35" s="136"/>
      <c r="D35" s="136"/>
      <c r="E35" s="136"/>
      <c r="F35" s="136"/>
      <c r="G35" s="1"/>
    </row>
    <row r="36" spans="1:7" ht="21" customHeight="1">
      <c r="A36" s="136" t="s">
        <v>212</v>
      </c>
      <c r="B36" s="132"/>
      <c r="C36" s="132"/>
      <c r="D36" s="132"/>
      <c r="E36" s="132"/>
      <c r="F36" s="132"/>
      <c r="G36" s="1"/>
    </row>
    <row r="37" ht="12.75" customHeight="1">
      <c r="A37" s="132" t="s">
        <v>181</v>
      </c>
    </row>
    <row r="38" spans="2:6" ht="12.75">
      <c r="B38" s="91"/>
      <c r="C38" s="92"/>
      <c r="E38" s="91"/>
      <c r="F38" s="92"/>
    </row>
    <row r="39" spans="2:6" ht="12.75">
      <c r="B39" s="91"/>
      <c r="C39" s="92"/>
      <c r="E39" s="91"/>
      <c r="F39" s="92"/>
    </row>
    <row r="40" spans="2:6" ht="12.75">
      <c r="B40" s="91"/>
      <c r="C40" s="92"/>
      <c r="E40" s="91"/>
      <c r="F40" s="92"/>
    </row>
  </sheetData>
  <sheetProtection/>
  <mergeCells count="1">
    <mergeCell ref="A3:F3"/>
  </mergeCells>
  <hyperlinks>
    <hyperlink ref="F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&amp;N&amp;R&amp;8&amp;A</oddFooter>
  </headerFooter>
</worksheet>
</file>

<file path=xl/worksheets/sheet6.xml><?xml version="1.0" encoding="utf-8"?>
<worksheet xmlns="http://schemas.openxmlformats.org/spreadsheetml/2006/main" xmlns:r="http://schemas.openxmlformats.org/officeDocument/2006/relationships">
  <dimension ref="A1:M49"/>
  <sheetViews>
    <sheetView zoomScalePageLayoutView="0" workbookViewId="0" topLeftCell="A1">
      <pane ySplit="4" topLeftCell="A5" activePane="bottomLeft" state="frozen"/>
      <selection pane="topLeft" activeCell="A1" sqref="A1"/>
      <selection pane="bottomLeft" activeCell="A1" sqref="A1"/>
    </sheetView>
  </sheetViews>
  <sheetFormatPr defaultColWidth="12.7109375" defaultRowHeight="12.75"/>
  <cols>
    <col min="1" max="1" width="28.421875" style="1" customWidth="1"/>
    <col min="2" max="2" width="49.8515625" style="1" customWidth="1"/>
    <col min="3" max="4" width="19.28125" style="1" customWidth="1"/>
    <col min="5" max="5" width="1.7109375" style="1" customWidth="1"/>
    <col min="6" max="7" width="19.28125" style="1" customWidth="1"/>
    <col min="8" max="8" width="12.7109375" style="17" customWidth="1"/>
    <col min="9" max="16384" width="12.7109375" style="1" customWidth="1"/>
  </cols>
  <sheetData>
    <row r="1" spans="1:8" ht="12.75" customHeight="1">
      <c r="A1" s="9" t="str">
        <f>'Table of contents'!A4</f>
        <v>Mental health services in Australia—Specialist homelessness services</v>
      </c>
      <c r="B1" s="9"/>
      <c r="C1" s="9"/>
      <c r="D1" s="9"/>
      <c r="E1" s="9"/>
      <c r="F1" s="9"/>
      <c r="G1" s="9"/>
      <c r="H1" s="9"/>
    </row>
    <row r="2" spans="1:7" ht="12.75" customHeight="1">
      <c r="A2" s="25"/>
      <c r="B2" s="26"/>
      <c r="C2" s="26"/>
      <c r="D2" s="17"/>
      <c r="E2" s="17"/>
      <c r="F2" s="17"/>
      <c r="G2" s="27" t="s">
        <v>17</v>
      </c>
    </row>
    <row r="3" spans="1:13" ht="31.5" customHeight="1" thickBot="1">
      <c r="A3" s="143" t="s">
        <v>253</v>
      </c>
      <c r="B3" s="143"/>
      <c r="C3" s="143"/>
      <c r="D3" s="143"/>
      <c r="E3" s="145"/>
      <c r="F3" s="143"/>
      <c r="G3" s="143"/>
      <c r="H3" s="74"/>
      <c r="J3" s="41"/>
      <c r="M3" s="8"/>
    </row>
    <row r="4" spans="1:7" ht="34.5" thickBot="1">
      <c r="A4" s="67" t="s">
        <v>231</v>
      </c>
      <c r="B4" s="67" t="s">
        <v>80</v>
      </c>
      <c r="C4" s="42" t="s">
        <v>273</v>
      </c>
      <c r="D4" s="42" t="s">
        <v>276</v>
      </c>
      <c r="E4" s="76"/>
      <c r="F4" s="42" t="s">
        <v>279</v>
      </c>
      <c r="G4" s="42" t="s">
        <v>280</v>
      </c>
    </row>
    <row r="5" spans="1:7" ht="12.75" customHeight="1">
      <c r="A5" s="43" t="s">
        <v>234</v>
      </c>
      <c r="B5" s="52" t="s">
        <v>38</v>
      </c>
      <c r="C5" s="44">
        <v>7326.14225543277</v>
      </c>
      <c r="D5" s="81">
        <v>9.465133914973947</v>
      </c>
      <c r="E5" s="44"/>
      <c r="F5" s="44">
        <v>20467.4210070266</v>
      </c>
      <c r="G5" s="81">
        <v>12.61557759553033</v>
      </c>
    </row>
    <row r="6" spans="1:7" ht="12.75" customHeight="1">
      <c r="A6" s="43" t="s">
        <v>234</v>
      </c>
      <c r="B6" s="52" t="s">
        <v>39</v>
      </c>
      <c r="C6" s="44">
        <v>3820.2180152708</v>
      </c>
      <c r="D6" s="81">
        <v>4.935595547864247</v>
      </c>
      <c r="E6" s="44"/>
      <c r="F6" s="44">
        <v>8230.31173883732</v>
      </c>
      <c r="G6" s="81">
        <v>5.072946725484408</v>
      </c>
    </row>
    <row r="7" spans="1:7" ht="12.75" customHeight="1">
      <c r="A7" s="43" t="s">
        <v>234</v>
      </c>
      <c r="B7" s="97" t="s">
        <v>40</v>
      </c>
      <c r="C7" s="44">
        <v>108.116966609513</v>
      </c>
      <c r="D7" s="81">
        <v>0.13968355128252372</v>
      </c>
      <c r="E7" s="44"/>
      <c r="F7" s="44">
        <v>307.926371369032</v>
      </c>
      <c r="G7" s="81">
        <v>0.1897976804396841</v>
      </c>
    </row>
    <row r="8" spans="1:7" ht="12.75" customHeight="1">
      <c r="A8" s="43" t="s">
        <v>234</v>
      </c>
      <c r="B8" s="30" t="s">
        <v>41</v>
      </c>
      <c r="C8" s="44">
        <v>188.138785850525</v>
      </c>
      <c r="D8" s="81">
        <v>0.24306909975100283</v>
      </c>
      <c r="E8" s="44"/>
      <c r="F8" s="44">
        <v>505.334141649965</v>
      </c>
      <c r="G8" s="81">
        <v>0.3114746148753788</v>
      </c>
    </row>
    <row r="9" spans="1:7" ht="12.75" customHeight="1">
      <c r="A9" s="43" t="s">
        <v>234</v>
      </c>
      <c r="B9" s="52" t="s">
        <v>42</v>
      </c>
      <c r="C9" s="44">
        <v>41.439720430314</v>
      </c>
      <c r="D9" s="81">
        <v>0.053538750627062974</v>
      </c>
      <c r="E9" s="44"/>
      <c r="F9" s="44">
        <v>51.7014066099886</v>
      </c>
      <c r="G9" s="81">
        <v>0.03186738117432854</v>
      </c>
    </row>
    <row r="10" spans="1:7" ht="12.75" customHeight="1">
      <c r="A10" s="43"/>
      <c r="B10" s="52"/>
      <c r="C10" s="44"/>
      <c r="D10" s="81"/>
      <c r="E10" s="44"/>
      <c r="F10" s="44"/>
      <c r="G10" s="81"/>
    </row>
    <row r="11" spans="1:7" ht="12.75" customHeight="1">
      <c r="A11" s="43" t="s">
        <v>230</v>
      </c>
      <c r="B11" s="52" t="s">
        <v>149</v>
      </c>
      <c r="C11" s="71">
        <v>21079.2031446932</v>
      </c>
      <c r="D11" s="81">
        <v>27.23363451446865</v>
      </c>
      <c r="E11" s="71"/>
      <c r="F11" s="71">
        <v>36952.6036936402</v>
      </c>
      <c r="G11" s="81">
        <v>22.776608694078092</v>
      </c>
    </row>
    <row r="12" spans="1:7" ht="12.75" customHeight="1">
      <c r="A12" s="43" t="s">
        <v>230</v>
      </c>
      <c r="B12" s="52" t="s">
        <v>43</v>
      </c>
      <c r="C12" s="72">
        <v>8196.74884870324</v>
      </c>
      <c r="D12" s="81">
        <v>10.589928889635203</v>
      </c>
      <c r="E12" s="72"/>
      <c r="F12" s="72">
        <v>13908.3064757669</v>
      </c>
      <c r="G12" s="81">
        <v>8.572712678711074</v>
      </c>
    </row>
    <row r="13" spans="1:7" ht="12.75" customHeight="1">
      <c r="A13" s="43" t="s">
        <v>230</v>
      </c>
      <c r="B13" s="52" t="s">
        <v>44</v>
      </c>
      <c r="C13" s="44">
        <v>3895.70851093283</v>
      </c>
      <c r="D13" s="81">
        <v>5.033126775874323</v>
      </c>
      <c r="E13" s="44"/>
      <c r="F13" s="44">
        <v>6717.66208357669</v>
      </c>
      <c r="G13" s="81">
        <v>4.1405894395204665</v>
      </c>
    </row>
    <row r="14" spans="1:7" ht="12.75" customHeight="1">
      <c r="A14" s="43"/>
      <c r="B14" s="52"/>
      <c r="C14" s="72"/>
      <c r="D14" s="81"/>
      <c r="E14" s="72"/>
      <c r="F14" s="72"/>
      <c r="G14" s="81"/>
    </row>
    <row r="15" spans="1:7" ht="12.75" customHeight="1">
      <c r="A15" s="43" t="s">
        <v>232</v>
      </c>
      <c r="B15" s="52" t="s">
        <v>47</v>
      </c>
      <c r="C15" s="71">
        <v>13657.5892060096</v>
      </c>
      <c r="D15" s="81">
        <v>17.645154336816418</v>
      </c>
      <c r="E15" s="71"/>
      <c r="F15" s="71">
        <v>46758.2540487457</v>
      </c>
      <c r="G15" s="81">
        <v>28.820552524959602</v>
      </c>
    </row>
    <row r="16" spans="1:7" ht="12.75" customHeight="1">
      <c r="A16" s="43" t="s">
        <v>232</v>
      </c>
      <c r="B16" s="97" t="s">
        <v>16</v>
      </c>
      <c r="C16" s="44">
        <v>4651.58572133648</v>
      </c>
      <c r="D16" s="81">
        <v>6.009695175763366</v>
      </c>
      <c r="E16" s="44"/>
      <c r="F16" s="44">
        <v>6096.19894141969</v>
      </c>
      <c r="G16" s="81">
        <v>3.757535976656133</v>
      </c>
    </row>
    <row r="17" spans="1:7" ht="12.75" customHeight="1">
      <c r="A17" s="43" t="s">
        <v>232</v>
      </c>
      <c r="B17" s="97" t="s">
        <v>45</v>
      </c>
      <c r="C17" s="44">
        <v>1064.66929182366</v>
      </c>
      <c r="D17" s="81">
        <v>1.375517574040901</v>
      </c>
      <c r="E17" s="44"/>
      <c r="F17" s="44">
        <v>2189.79245513126</v>
      </c>
      <c r="G17" s="81">
        <v>1.3497302188845026</v>
      </c>
    </row>
    <row r="18" spans="1:7" ht="12.75" customHeight="1">
      <c r="A18" s="43" t="s">
        <v>232</v>
      </c>
      <c r="B18" s="30" t="s">
        <v>48</v>
      </c>
      <c r="C18" s="44">
        <v>421.693146168391</v>
      </c>
      <c r="D18" s="81">
        <v>0.5448136222785814</v>
      </c>
      <c r="E18" s="44"/>
      <c r="F18" s="44">
        <v>688.124913871356</v>
      </c>
      <c r="G18" s="81">
        <v>0.42414201786250644</v>
      </c>
    </row>
    <row r="19" spans="1:7" ht="12.75" customHeight="1">
      <c r="A19" s="43" t="s">
        <v>232</v>
      </c>
      <c r="B19" s="52" t="s">
        <v>46</v>
      </c>
      <c r="C19" s="44">
        <v>185.283398671983</v>
      </c>
      <c r="D19" s="81">
        <v>0.23938003378945155</v>
      </c>
      <c r="E19" s="44"/>
      <c r="F19" s="44">
        <v>203.528337586941</v>
      </c>
      <c r="G19" s="81">
        <v>0.12544949042851383</v>
      </c>
    </row>
    <row r="20" spans="1:7" ht="12.75" customHeight="1">
      <c r="A20" s="43"/>
      <c r="B20" s="30"/>
      <c r="C20" s="44"/>
      <c r="D20" s="81"/>
      <c r="E20" s="44"/>
      <c r="F20" s="44"/>
      <c r="G20" s="81"/>
    </row>
    <row r="21" spans="1:7" ht="12.75" customHeight="1">
      <c r="A21" s="43" t="s">
        <v>233</v>
      </c>
      <c r="B21" s="52" t="s">
        <v>49</v>
      </c>
      <c r="C21" s="44">
        <v>3380.37520123636</v>
      </c>
      <c r="D21" s="81">
        <v>4.367333153930015</v>
      </c>
      <c r="E21" s="44"/>
      <c r="F21" s="44" t="s">
        <v>190</v>
      </c>
      <c r="G21" s="44" t="s">
        <v>190</v>
      </c>
    </row>
    <row r="22" spans="1:7" ht="12.75" customHeight="1">
      <c r="A22" s="43" t="s">
        <v>233</v>
      </c>
      <c r="B22" s="52" t="s">
        <v>51</v>
      </c>
      <c r="C22" s="44">
        <v>1029.86538304783</v>
      </c>
      <c r="D22" s="81">
        <v>1.3305520729842595</v>
      </c>
      <c r="E22" s="44"/>
      <c r="F22" s="44">
        <v>660.23149374557</v>
      </c>
      <c r="G22" s="81">
        <v>0.40694925059198556</v>
      </c>
    </row>
    <row r="23" spans="1:7" ht="12.75" customHeight="1">
      <c r="A23" s="43" t="s">
        <v>233</v>
      </c>
      <c r="B23" s="30" t="s">
        <v>50</v>
      </c>
      <c r="C23" s="44">
        <v>588.466252821395</v>
      </c>
      <c r="D23" s="81">
        <v>0.7602789699131214</v>
      </c>
      <c r="E23" s="44"/>
      <c r="F23" s="44">
        <v>1150.36382136535</v>
      </c>
      <c r="G23" s="81">
        <v>0.7090538689043006</v>
      </c>
    </row>
    <row r="24" spans="1:7" ht="12.75" customHeight="1">
      <c r="A24" s="43" t="s">
        <v>233</v>
      </c>
      <c r="B24" s="52" t="s">
        <v>52</v>
      </c>
      <c r="C24" s="44">
        <v>415.675242654614</v>
      </c>
      <c r="D24" s="81">
        <v>0.5370386896251713</v>
      </c>
      <c r="E24" s="44"/>
      <c r="F24" s="44">
        <v>387.700061512941</v>
      </c>
      <c r="G24" s="81">
        <v>0.23896807556405159</v>
      </c>
    </row>
    <row r="25" spans="1:7" ht="12.75" customHeight="1">
      <c r="A25" s="43"/>
      <c r="B25" s="52"/>
      <c r="C25" s="44"/>
      <c r="D25" s="81"/>
      <c r="E25" s="44"/>
      <c r="F25" s="44"/>
      <c r="G25" s="81"/>
    </row>
    <row r="26" spans="1:7" ht="12.75" customHeight="1">
      <c r="A26" s="43" t="s">
        <v>13</v>
      </c>
      <c r="B26" s="30" t="s">
        <v>53</v>
      </c>
      <c r="C26" s="44">
        <v>1722.4865981599</v>
      </c>
      <c r="D26" s="81">
        <v>2.2253958154090316</v>
      </c>
      <c r="E26" s="44"/>
      <c r="F26" s="44">
        <v>2734.65449601561</v>
      </c>
      <c r="G26" s="81">
        <v>1.685568786590504</v>
      </c>
    </row>
    <row r="27" spans="1:7" ht="12.75" customHeight="1">
      <c r="A27" s="43" t="s">
        <v>13</v>
      </c>
      <c r="B27" s="52" t="s">
        <v>59</v>
      </c>
      <c r="C27" s="44">
        <v>1012.64854024151</v>
      </c>
      <c r="D27" s="81">
        <v>1.3083084805077374</v>
      </c>
      <c r="E27" s="44"/>
      <c r="F27" s="44">
        <v>1589.29777420104</v>
      </c>
      <c r="G27" s="81">
        <v>0.9796011615705563</v>
      </c>
    </row>
    <row r="28" spans="1:7" ht="12.75" customHeight="1">
      <c r="A28" s="43" t="s">
        <v>13</v>
      </c>
      <c r="B28" s="97" t="s">
        <v>55</v>
      </c>
      <c r="C28" s="44">
        <v>447.958498253987</v>
      </c>
      <c r="D28" s="81">
        <v>0.5787475899994171</v>
      </c>
      <c r="E28" s="44"/>
      <c r="F28" s="44">
        <v>310.973219299994</v>
      </c>
      <c r="G28" s="81">
        <v>0.1916756770119751</v>
      </c>
    </row>
    <row r="29" spans="1:7" ht="12.75" customHeight="1">
      <c r="A29" s="43" t="s">
        <v>13</v>
      </c>
      <c r="B29" s="52" t="s">
        <v>57</v>
      </c>
      <c r="C29" s="44">
        <v>266.816337174705</v>
      </c>
      <c r="D29" s="81">
        <v>0.3447178984531253</v>
      </c>
      <c r="E29" s="44"/>
      <c r="F29" s="44">
        <v>363.737791970143</v>
      </c>
      <c r="G29" s="81">
        <v>0.2241983656588124</v>
      </c>
    </row>
    <row r="30" spans="1:7" ht="12.75" customHeight="1">
      <c r="A30" s="43" t="s">
        <v>13</v>
      </c>
      <c r="B30" s="30" t="s">
        <v>54</v>
      </c>
      <c r="C30" s="44">
        <v>211.20737921207</v>
      </c>
      <c r="D30" s="81">
        <v>0.27287296074417217</v>
      </c>
      <c r="E30" s="44"/>
      <c r="F30" s="44">
        <v>243.128802084513</v>
      </c>
      <c r="G30" s="81">
        <v>0.1498581705703184</v>
      </c>
    </row>
    <row r="31" spans="1:7" ht="12.75" customHeight="1">
      <c r="A31" s="43" t="s">
        <v>13</v>
      </c>
      <c r="B31" s="52" t="s">
        <v>56</v>
      </c>
      <c r="C31" s="44">
        <v>1112.6104524534</v>
      </c>
      <c r="D31" s="81">
        <v>1.4374559707548427</v>
      </c>
      <c r="E31" s="44"/>
      <c r="F31" s="44">
        <v>1304.34843998946</v>
      </c>
      <c r="G31" s="81">
        <v>0.8039659198218878</v>
      </c>
    </row>
    <row r="32" spans="1:7" ht="12.75" customHeight="1">
      <c r="A32" s="43" t="s">
        <v>13</v>
      </c>
      <c r="B32" s="52" t="s">
        <v>58</v>
      </c>
      <c r="C32" s="44">
        <v>332.418409814719</v>
      </c>
      <c r="D32" s="81">
        <v>0.42947361039376125</v>
      </c>
      <c r="E32" s="44"/>
      <c r="F32" s="44">
        <v>939.668961939348</v>
      </c>
      <c r="G32" s="81">
        <v>0.5791871237410696</v>
      </c>
    </row>
    <row r="33" spans="1:7" ht="12.75" customHeight="1">
      <c r="A33" s="43" t="s">
        <v>13</v>
      </c>
      <c r="B33" s="52" t="s">
        <v>73</v>
      </c>
      <c r="C33" s="44">
        <v>26.1935117611681</v>
      </c>
      <c r="D33" s="49" t="s">
        <v>81</v>
      </c>
      <c r="E33" s="44"/>
      <c r="F33" s="44">
        <v>21.3797281720219</v>
      </c>
      <c r="G33" s="49" t="s">
        <v>81</v>
      </c>
    </row>
    <row r="34" spans="1:7" ht="12.75" customHeight="1">
      <c r="A34" s="43" t="s">
        <v>13</v>
      </c>
      <c r="B34" s="30" t="s">
        <v>189</v>
      </c>
      <c r="C34" s="96">
        <v>2218.09990731422</v>
      </c>
      <c r="D34" s="102">
        <v>2.8657118477260854</v>
      </c>
      <c r="E34" s="96"/>
      <c r="F34" s="96">
        <v>9456.61987179416</v>
      </c>
      <c r="G34" s="102">
        <v>5.8288106617388</v>
      </c>
    </row>
    <row r="35" spans="1:7" ht="12.75" customHeight="1">
      <c r="A35" s="43"/>
      <c r="B35" s="52"/>
      <c r="C35" s="44"/>
      <c r="D35" s="81"/>
      <c r="E35" s="44"/>
      <c r="F35" s="44"/>
      <c r="G35" s="81"/>
    </row>
    <row r="36" spans="1:8" s="23" customFormat="1" ht="12.75" customHeight="1">
      <c r="A36" s="48" t="s">
        <v>178</v>
      </c>
      <c r="B36" s="98" t="s">
        <v>236</v>
      </c>
      <c r="C36" s="99">
        <v>77401.35872607921</v>
      </c>
      <c r="D36" s="81">
        <v>99.96615884760641</v>
      </c>
      <c r="E36" s="99"/>
      <c r="F36" s="99">
        <v>162239.27007732217</v>
      </c>
      <c r="G36" s="81">
        <v>99.98682210036928</v>
      </c>
      <c r="H36" s="87"/>
    </row>
    <row r="37" spans="1:7" ht="12.75" customHeight="1">
      <c r="A37" s="43"/>
      <c r="B37" s="30"/>
      <c r="C37" s="96"/>
      <c r="D37" s="85"/>
      <c r="E37" s="96"/>
      <c r="F37" s="96"/>
      <c r="G37" s="85"/>
    </row>
    <row r="38" spans="1:7" ht="12.75" customHeight="1">
      <c r="A38" s="43" t="s">
        <v>235</v>
      </c>
      <c r="B38" s="30" t="s">
        <v>237</v>
      </c>
      <c r="C38" s="96">
        <v>167.3918</v>
      </c>
      <c r="D38" s="102" t="s">
        <v>18</v>
      </c>
      <c r="E38" s="96"/>
      <c r="F38" s="96">
        <v>1140.563</v>
      </c>
      <c r="G38" s="85"/>
    </row>
    <row r="39" spans="1:7" ht="12.75" customHeight="1">
      <c r="A39" s="43"/>
      <c r="B39" s="30"/>
      <c r="C39" s="96"/>
      <c r="D39" s="85"/>
      <c r="E39" s="96"/>
      <c r="F39" s="96"/>
      <c r="G39" s="102" t="s">
        <v>18</v>
      </c>
    </row>
    <row r="40" spans="1:8" s="23" customFormat="1" ht="12.75" customHeight="1" thickBot="1">
      <c r="A40" s="48" t="s">
        <v>4</v>
      </c>
      <c r="B40" s="98" t="s">
        <v>238</v>
      </c>
      <c r="C40" s="99">
        <v>77568.7505260792</v>
      </c>
      <c r="D40" s="102" t="s">
        <v>18</v>
      </c>
      <c r="E40" s="99"/>
      <c r="F40" s="99">
        <v>163379.833077322</v>
      </c>
      <c r="G40" s="102" t="s">
        <v>18</v>
      </c>
      <c r="H40" s="87"/>
    </row>
    <row r="41" spans="1:7" ht="12.75">
      <c r="A41" s="31"/>
      <c r="B41" s="31"/>
      <c r="C41" s="32"/>
      <c r="D41" s="32"/>
      <c r="E41" s="32"/>
      <c r="F41" s="4"/>
      <c r="G41" s="33"/>
    </row>
    <row r="42" spans="1:8" ht="12.75" customHeight="1">
      <c r="A42" s="144" t="s">
        <v>179</v>
      </c>
      <c r="B42" s="144"/>
      <c r="C42" s="144"/>
      <c r="D42" s="144"/>
      <c r="E42" s="144"/>
      <c r="F42" s="144"/>
      <c r="G42" s="144"/>
      <c r="H42" s="1"/>
    </row>
    <row r="43" spans="1:8" ht="12.75" customHeight="1">
      <c r="A43" s="144" t="s">
        <v>180</v>
      </c>
      <c r="B43" s="144"/>
      <c r="C43" s="144"/>
      <c r="D43" s="144"/>
      <c r="E43" s="144"/>
      <c r="F43" s="144"/>
      <c r="G43" s="144"/>
      <c r="H43" s="1"/>
    </row>
    <row r="44" spans="1:8" ht="12.75" customHeight="1">
      <c r="A44" s="144" t="s">
        <v>195</v>
      </c>
      <c r="B44" s="144"/>
      <c r="C44" s="144"/>
      <c r="D44" s="144"/>
      <c r="E44" s="144"/>
      <c r="F44" s="144"/>
      <c r="G44" s="144"/>
      <c r="H44" s="1"/>
    </row>
    <row r="45" spans="1:8" ht="12.75" customHeight="1">
      <c r="A45" s="144" t="s">
        <v>239</v>
      </c>
      <c r="B45" s="144"/>
      <c r="C45" s="144"/>
      <c r="D45" s="144"/>
      <c r="E45" s="144"/>
      <c r="F45" s="144"/>
      <c r="G45" s="144"/>
      <c r="H45" s="1"/>
    </row>
    <row r="46" spans="1:8" ht="12.75" customHeight="1">
      <c r="A46" s="144" t="s">
        <v>191</v>
      </c>
      <c r="B46" s="144"/>
      <c r="C46" s="144"/>
      <c r="D46" s="144"/>
      <c r="E46" s="144"/>
      <c r="F46" s="144"/>
      <c r="G46" s="144"/>
      <c r="H46" s="1"/>
    </row>
    <row r="47" spans="1:8" ht="12.75" customHeight="1">
      <c r="A47" s="144" t="s">
        <v>192</v>
      </c>
      <c r="B47" s="144"/>
      <c r="C47" s="144"/>
      <c r="D47" s="144"/>
      <c r="E47" s="144"/>
      <c r="F47" s="144"/>
      <c r="G47" s="144"/>
      <c r="H47" s="1"/>
    </row>
    <row r="48" spans="1:8" ht="12.75" customHeight="1">
      <c r="A48" s="144" t="s">
        <v>193</v>
      </c>
      <c r="B48" s="144"/>
      <c r="C48" s="144"/>
      <c r="D48" s="144"/>
      <c r="E48" s="144"/>
      <c r="F48" s="144"/>
      <c r="G48" s="144"/>
      <c r="H48" s="1"/>
    </row>
    <row r="49" spans="1:8" ht="21" customHeight="1">
      <c r="A49" s="144" t="s">
        <v>181</v>
      </c>
      <c r="B49" s="144"/>
      <c r="C49" s="144"/>
      <c r="D49" s="144"/>
      <c r="E49" s="144"/>
      <c r="F49" s="144"/>
      <c r="G49" s="144"/>
      <c r="H49" s="1"/>
    </row>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mergeCells count="9">
    <mergeCell ref="A43:G43"/>
    <mergeCell ref="A46:G46"/>
    <mergeCell ref="A47:G47"/>
    <mergeCell ref="A48:G48"/>
    <mergeCell ref="A49:G49"/>
    <mergeCell ref="A3:G3"/>
    <mergeCell ref="A42:G42"/>
    <mergeCell ref="A44:G44"/>
    <mergeCell ref="A45:G45"/>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horizontalDpi="300" verticalDpi="300" orientation="portrait" paperSize="9" r:id="rId1"/>
  <headerFooter alignWithMargins="0">
    <oddFooter>&amp;C&amp;8Page &amp;P of &amp;N&amp;R&amp;8&amp;A</oddFooter>
  </headerFooter>
</worksheet>
</file>

<file path=xl/worksheets/sheet7.xml><?xml version="1.0" encoding="utf-8"?>
<worksheet xmlns="http://schemas.openxmlformats.org/spreadsheetml/2006/main" xmlns:r="http://schemas.openxmlformats.org/officeDocument/2006/relationships">
  <dimension ref="A1:L49"/>
  <sheetViews>
    <sheetView zoomScalePageLayoutView="0" workbookViewId="0" topLeftCell="A1">
      <pane ySplit="4" topLeftCell="A5" activePane="bottomLeft" state="frozen"/>
      <selection pane="topLeft" activeCell="A1" sqref="A1"/>
      <selection pane="bottomLeft" activeCell="A1" sqref="A1"/>
    </sheetView>
  </sheetViews>
  <sheetFormatPr defaultColWidth="12.7109375" defaultRowHeight="12.75"/>
  <cols>
    <col min="1" max="1" width="28.421875" style="1" customWidth="1"/>
    <col min="2" max="2" width="49.8515625" style="1" customWidth="1"/>
    <col min="3" max="4" width="19.28125" style="1" customWidth="1"/>
    <col min="5" max="5" width="1.7109375" style="1" customWidth="1"/>
    <col min="6" max="7" width="19.28125" style="1" customWidth="1"/>
    <col min="8" max="16384" width="12.7109375" style="1" customWidth="1"/>
  </cols>
  <sheetData>
    <row r="1" spans="1:7" ht="12.75" customHeight="1">
      <c r="A1" s="9" t="str">
        <f>'Table of contents'!A4</f>
        <v>Mental health services in Australia—Specialist homelessness services</v>
      </c>
      <c r="B1" s="9"/>
      <c r="C1" s="9"/>
      <c r="D1" s="9"/>
      <c r="E1" s="9"/>
      <c r="F1" s="9"/>
      <c r="G1" s="9"/>
    </row>
    <row r="2" spans="1:7" ht="12.75" customHeight="1">
      <c r="A2" s="25"/>
      <c r="B2" s="26"/>
      <c r="C2" s="26"/>
      <c r="D2" s="17"/>
      <c r="E2" s="17"/>
      <c r="F2" s="17"/>
      <c r="G2" s="27" t="s">
        <v>17</v>
      </c>
    </row>
    <row r="3" spans="1:12" ht="31.5" customHeight="1" thickBot="1">
      <c r="A3" s="143" t="s">
        <v>254</v>
      </c>
      <c r="B3" s="143"/>
      <c r="C3" s="143"/>
      <c r="D3" s="143"/>
      <c r="E3" s="145"/>
      <c r="F3" s="143"/>
      <c r="G3" s="143"/>
      <c r="I3" s="41"/>
      <c r="L3" s="8"/>
    </row>
    <row r="4" spans="1:7" ht="34.5" thickBot="1">
      <c r="A4" s="140" t="s">
        <v>231</v>
      </c>
      <c r="B4" s="140" t="s">
        <v>265</v>
      </c>
      <c r="C4" s="42" t="s">
        <v>273</v>
      </c>
      <c r="D4" s="42" t="s">
        <v>276</v>
      </c>
      <c r="E4" s="76"/>
      <c r="F4" s="42" t="s">
        <v>281</v>
      </c>
      <c r="G4" s="42" t="s">
        <v>280</v>
      </c>
    </row>
    <row r="5" spans="1:7" ht="12.75" customHeight="1">
      <c r="A5" s="104" t="s">
        <v>234</v>
      </c>
      <c r="B5" s="100" t="s">
        <v>38</v>
      </c>
      <c r="C5" s="108">
        <v>40331.7610214831</v>
      </c>
      <c r="D5" s="109">
        <v>52.37679462329703</v>
      </c>
      <c r="E5" s="106"/>
      <c r="F5" s="108">
        <v>56253.9772887865</v>
      </c>
      <c r="G5" s="109">
        <v>35.994037360558764</v>
      </c>
    </row>
    <row r="6" spans="1:7" ht="12.75" customHeight="1">
      <c r="A6" s="104" t="s">
        <v>234</v>
      </c>
      <c r="B6" s="100" t="s">
        <v>39</v>
      </c>
      <c r="C6" s="105">
        <v>27340.3502412961</v>
      </c>
      <c r="D6" s="109">
        <v>35.50551409730428</v>
      </c>
      <c r="E6" s="106"/>
      <c r="F6" s="105">
        <v>33697.9536223344</v>
      </c>
      <c r="G6" s="109">
        <v>21.561593688389067</v>
      </c>
    </row>
    <row r="7" spans="1:7" ht="12.75" customHeight="1">
      <c r="A7" s="104" t="s">
        <v>234</v>
      </c>
      <c r="B7" s="101" t="s">
        <v>41</v>
      </c>
      <c r="C7" s="105">
        <v>15520.563858297</v>
      </c>
      <c r="D7" s="109">
        <v>20.155762234403312</v>
      </c>
      <c r="E7" s="106"/>
      <c r="F7" s="105">
        <v>11873.8476472455</v>
      </c>
      <c r="G7" s="109">
        <v>7.597466640171797</v>
      </c>
    </row>
    <row r="8" spans="1:7" ht="12.75" customHeight="1">
      <c r="A8" s="104" t="s">
        <v>234</v>
      </c>
      <c r="B8" s="103" t="s">
        <v>40</v>
      </c>
      <c r="C8" s="105">
        <v>6927.46349218616</v>
      </c>
      <c r="D8" s="109">
        <v>8.996342420985615</v>
      </c>
      <c r="E8" s="106"/>
      <c r="F8" s="105">
        <v>5286.78587571836</v>
      </c>
      <c r="G8" s="109">
        <v>3.382743363211288</v>
      </c>
    </row>
    <row r="9" spans="1:7" ht="12.75" customHeight="1">
      <c r="A9" s="104" t="s">
        <v>234</v>
      </c>
      <c r="B9" s="100" t="s">
        <v>42</v>
      </c>
      <c r="C9" s="105">
        <v>588.084067140295</v>
      </c>
      <c r="D9" s="109">
        <v>0.7637146909958505</v>
      </c>
      <c r="E9" s="106"/>
      <c r="F9" s="105">
        <v>278.118853298131</v>
      </c>
      <c r="G9" s="109">
        <v>0.1779540021658909</v>
      </c>
    </row>
    <row r="10" spans="1:7" ht="12.75" customHeight="1">
      <c r="A10" s="104"/>
      <c r="B10" s="100"/>
      <c r="C10" s="105"/>
      <c r="D10" s="109"/>
      <c r="E10" s="106"/>
      <c r="F10" s="105"/>
      <c r="G10" s="109"/>
    </row>
    <row r="11" spans="1:7" ht="12.75" customHeight="1">
      <c r="A11" s="104" t="s">
        <v>230</v>
      </c>
      <c r="B11" s="100" t="s">
        <v>150</v>
      </c>
      <c r="C11" s="107">
        <v>44874.0193130185</v>
      </c>
      <c r="D11" s="109">
        <v>58.275593079803635</v>
      </c>
      <c r="E11" s="109"/>
      <c r="F11" s="107">
        <v>62194.7314345986</v>
      </c>
      <c r="G11" s="109">
        <v>39.79522150753071</v>
      </c>
    </row>
    <row r="12" spans="1:7" ht="12.75" customHeight="1">
      <c r="A12" s="104" t="s">
        <v>230</v>
      </c>
      <c r="B12" s="100" t="s">
        <v>43</v>
      </c>
      <c r="C12" s="105">
        <v>27538.8325157211</v>
      </c>
      <c r="D12" s="109">
        <v>35.76327287253816</v>
      </c>
      <c r="E12" s="106"/>
      <c r="F12" s="105">
        <v>31748.4418435881</v>
      </c>
      <c r="G12" s="109">
        <v>20.314201002911677</v>
      </c>
    </row>
    <row r="13" spans="1:7" ht="12.75" customHeight="1">
      <c r="A13" s="104" t="s">
        <v>230</v>
      </c>
      <c r="B13" s="103" t="s">
        <v>44</v>
      </c>
      <c r="C13" s="105">
        <v>21137.4925663454</v>
      </c>
      <c r="D13" s="109">
        <v>27.450180179566814</v>
      </c>
      <c r="E13" s="106"/>
      <c r="F13" s="105">
        <v>21734.287588819</v>
      </c>
      <c r="G13" s="109">
        <v>13.906656865540814</v>
      </c>
    </row>
    <row r="14" spans="1:7" ht="12.75" customHeight="1">
      <c r="A14" s="104"/>
      <c r="B14" s="100"/>
      <c r="C14" s="105"/>
      <c r="D14" s="109"/>
      <c r="E14" s="106"/>
      <c r="F14" s="105"/>
      <c r="G14" s="109"/>
    </row>
    <row r="15" spans="1:7" ht="12.75" customHeight="1">
      <c r="A15" s="104" t="s">
        <v>232</v>
      </c>
      <c r="B15" s="101" t="s">
        <v>16</v>
      </c>
      <c r="C15" s="105">
        <v>26585.9304534651</v>
      </c>
      <c r="D15" s="109">
        <v>34.52578771575778</v>
      </c>
      <c r="E15" s="106"/>
      <c r="F15" s="105">
        <v>25599.0176878594</v>
      </c>
      <c r="G15" s="109">
        <v>16.379499609782926</v>
      </c>
    </row>
    <row r="16" spans="1:7" ht="12.75" customHeight="1">
      <c r="A16" s="104" t="s">
        <v>232</v>
      </c>
      <c r="B16" s="100" t="s">
        <v>47</v>
      </c>
      <c r="C16" s="105">
        <v>26466.4581319562</v>
      </c>
      <c r="D16" s="109">
        <v>34.37063512414377</v>
      </c>
      <c r="E16" s="106"/>
      <c r="F16" s="105">
        <v>56740.2556276701</v>
      </c>
      <c r="G16" s="109">
        <v>36.30518195052353</v>
      </c>
    </row>
    <row r="17" spans="1:7" ht="12.75" customHeight="1">
      <c r="A17" s="104" t="s">
        <v>232</v>
      </c>
      <c r="B17" s="100" t="s">
        <v>45</v>
      </c>
      <c r="C17" s="105">
        <v>12220.8747734597</v>
      </c>
      <c r="D17" s="109">
        <v>15.870624835488343</v>
      </c>
      <c r="E17" s="106"/>
      <c r="F17" s="105">
        <v>11752.7038326949</v>
      </c>
      <c r="G17" s="109">
        <v>7.519952921194204</v>
      </c>
    </row>
    <row r="18" spans="1:7" ht="12.75" customHeight="1">
      <c r="A18" s="104" t="s">
        <v>232</v>
      </c>
      <c r="B18" s="100" t="s">
        <v>48</v>
      </c>
      <c r="C18" s="105">
        <v>3194.15471821191</v>
      </c>
      <c r="D18" s="109">
        <v>4.148085316227742</v>
      </c>
      <c r="E18" s="106"/>
      <c r="F18" s="105">
        <v>2246.88461360838</v>
      </c>
      <c r="G18" s="109">
        <v>1.4376663237855352</v>
      </c>
    </row>
    <row r="19" spans="1:7" ht="12.75" customHeight="1">
      <c r="A19" s="104" t="s">
        <v>232</v>
      </c>
      <c r="B19" s="103" t="s">
        <v>46</v>
      </c>
      <c r="C19" s="105">
        <v>2586.11692987675</v>
      </c>
      <c r="D19" s="109">
        <v>3.3584577483694775</v>
      </c>
      <c r="E19" s="106"/>
      <c r="F19" s="105">
        <v>1164.31305837132</v>
      </c>
      <c r="G19" s="109">
        <v>0.7449842614196387</v>
      </c>
    </row>
    <row r="20" spans="1:7" ht="12.75" customHeight="1">
      <c r="A20" s="104"/>
      <c r="B20" s="100"/>
      <c r="C20" s="105"/>
      <c r="D20" s="109"/>
      <c r="E20" s="106"/>
      <c r="F20" s="105"/>
      <c r="G20" s="109"/>
    </row>
    <row r="21" spans="1:7" ht="12.75" customHeight="1">
      <c r="A21" s="104" t="s">
        <v>233</v>
      </c>
      <c r="B21" s="100" t="s">
        <v>49</v>
      </c>
      <c r="C21" s="107">
        <v>40741.2418345375</v>
      </c>
      <c r="D21" s="109">
        <v>52.90856640574181</v>
      </c>
      <c r="E21" s="106"/>
      <c r="F21" s="44" t="s">
        <v>190</v>
      </c>
      <c r="G21" s="44" t="s">
        <v>190</v>
      </c>
    </row>
    <row r="22" spans="1:7" ht="12.75" customHeight="1">
      <c r="A22" s="104" t="s">
        <v>233</v>
      </c>
      <c r="B22" s="100" t="s">
        <v>50</v>
      </c>
      <c r="C22" s="105">
        <v>13905.322310995</v>
      </c>
      <c r="D22" s="109">
        <v>18.058130674378205</v>
      </c>
      <c r="E22" s="106"/>
      <c r="F22" s="105">
        <v>8336.00792912883</v>
      </c>
      <c r="G22" s="109">
        <v>5.3337842993510005</v>
      </c>
    </row>
    <row r="23" spans="1:7" ht="12.75" customHeight="1">
      <c r="A23" s="104" t="s">
        <v>233</v>
      </c>
      <c r="B23" s="100" t="s">
        <v>51</v>
      </c>
      <c r="C23" s="105">
        <v>12091.1810197495</v>
      </c>
      <c r="D23" s="109">
        <v>15.702198192813718</v>
      </c>
      <c r="E23" s="106"/>
      <c r="F23" s="105">
        <v>4178.40216316947</v>
      </c>
      <c r="G23" s="109">
        <v>2.6735454241124614</v>
      </c>
    </row>
    <row r="24" spans="1:7" ht="12.75" customHeight="1">
      <c r="A24" s="104" t="s">
        <v>233</v>
      </c>
      <c r="B24" s="100" t="s">
        <v>52</v>
      </c>
      <c r="C24" s="105">
        <v>5795.40123632615</v>
      </c>
      <c r="D24" s="109">
        <v>7.526191086795604</v>
      </c>
      <c r="E24" s="106"/>
      <c r="F24" s="105">
        <v>3026.92492185623</v>
      </c>
      <c r="G24" s="109">
        <v>1.936774144263353</v>
      </c>
    </row>
    <row r="25" spans="1:7" ht="12.75" customHeight="1">
      <c r="A25" s="104"/>
      <c r="B25" s="100"/>
      <c r="C25" s="105"/>
      <c r="D25" s="109"/>
      <c r="E25" s="106"/>
      <c r="F25" s="105"/>
      <c r="G25" s="109"/>
    </row>
    <row r="26" spans="1:7" ht="12.75" customHeight="1">
      <c r="A26" s="104" t="s">
        <v>13</v>
      </c>
      <c r="B26" s="100" t="s">
        <v>59</v>
      </c>
      <c r="C26" s="105">
        <v>24424.499061827</v>
      </c>
      <c r="D26" s="109">
        <v>31.71884734854014</v>
      </c>
      <c r="E26" s="106"/>
      <c r="F26" s="105">
        <v>20403.7012586169</v>
      </c>
      <c r="G26" s="109">
        <v>13.055282858066144</v>
      </c>
    </row>
    <row r="27" spans="1:7" ht="12.75" customHeight="1">
      <c r="A27" s="104" t="s">
        <v>13</v>
      </c>
      <c r="B27" s="103" t="s">
        <v>56</v>
      </c>
      <c r="C27" s="105">
        <v>6727.97428403522</v>
      </c>
      <c r="D27" s="109">
        <v>8.737275992437644</v>
      </c>
      <c r="E27" s="109"/>
      <c r="F27" s="105">
        <v>4222.92531358408</v>
      </c>
      <c r="G27" s="109">
        <v>2.702033506496508</v>
      </c>
    </row>
    <row r="28" spans="1:7" ht="12.75" customHeight="1">
      <c r="A28" s="104" t="s">
        <v>13</v>
      </c>
      <c r="B28" s="101" t="s">
        <v>53</v>
      </c>
      <c r="C28" s="105">
        <v>3798.28596491997</v>
      </c>
      <c r="D28" s="109">
        <v>4.932639658337667</v>
      </c>
      <c r="E28" s="106"/>
      <c r="F28" s="105">
        <v>4090.44148729207</v>
      </c>
      <c r="G28" s="109">
        <v>2.6172638951187372</v>
      </c>
    </row>
    <row r="29" spans="1:7" ht="12.75" customHeight="1">
      <c r="A29" s="104" t="s">
        <v>13</v>
      </c>
      <c r="B29" s="103" t="s">
        <v>58</v>
      </c>
      <c r="C29" s="105">
        <v>3306.03488182959</v>
      </c>
      <c r="D29" s="109">
        <v>4.293378360811209</v>
      </c>
      <c r="E29" s="106"/>
      <c r="F29" s="105">
        <v>2485.35224373327</v>
      </c>
      <c r="G29" s="109">
        <v>1.5902495401496908</v>
      </c>
    </row>
    <row r="30" spans="1:7" ht="12.75" customHeight="1">
      <c r="A30" s="104" t="s">
        <v>13</v>
      </c>
      <c r="B30" s="100" t="s">
        <v>57</v>
      </c>
      <c r="C30" s="105">
        <v>3262.54585247301</v>
      </c>
      <c r="D30" s="109">
        <v>4.23690138333029</v>
      </c>
      <c r="E30" s="106"/>
      <c r="F30" s="105">
        <v>1922.21685422224</v>
      </c>
      <c r="G30" s="109">
        <v>1.2299280619890116</v>
      </c>
    </row>
    <row r="31" spans="1:7" ht="12.75" customHeight="1">
      <c r="A31" s="104" t="s">
        <v>13</v>
      </c>
      <c r="B31" s="100" t="s">
        <v>55</v>
      </c>
      <c r="C31" s="105">
        <v>1698.42095268434</v>
      </c>
      <c r="D31" s="109">
        <v>2.205652398249308</v>
      </c>
      <c r="E31" s="109"/>
      <c r="F31" s="105">
        <v>887.266641087726</v>
      </c>
      <c r="G31" s="109">
        <v>0.5677164561030102</v>
      </c>
    </row>
    <row r="32" spans="1:7" ht="12.75" customHeight="1">
      <c r="A32" s="104" t="s">
        <v>13</v>
      </c>
      <c r="B32" s="101" t="s">
        <v>263</v>
      </c>
      <c r="C32" s="105">
        <v>788.664857809133</v>
      </c>
      <c r="D32" s="109">
        <v>1.0241987019133072</v>
      </c>
      <c r="E32" s="106"/>
      <c r="F32" s="105">
        <v>414.696203331254</v>
      </c>
      <c r="G32" s="109">
        <v>0.2653428496150521</v>
      </c>
    </row>
    <row r="33" spans="1:7" ht="12.75" customHeight="1">
      <c r="A33" s="104" t="s">
        <v>13</v>
      </c>
      <c r="B33" s="100" t="s">
        <v>72</v>
      </c>
      <c r="C33" s="105">
        <v>651.378348027284</v>
      </c>
      <c r="D33" s="109">
        <v>0.8459117353818185</v>
      </c>
      <c r="E33" s="106"/>
      <c r="F33" s="105">
        <v>524.831560572073</v>
      </c>
      <c r="G33" s="109">
        <v>0.33581282088292796</v>
      </c>
    </row>
    <row r="34" spans="1:7" ht="12.75" customHeight="1">
      <c r="A34" s="104"/>
      <c r="B34" s="103"/>
      <c r="C34" s="105"/>
      <c r="D34" s="109"/>
      <c r="E34" s="106"/>
      <c r="F34" s="105"/>
      <c r="G34" s="109"/>
    </row>
    <row r="35" spans="1:8" s="23" customFormat="1" ht="12.75" customHeight="1">
      <c r="A35" s="48" t="s">
        <v>178</v>
      </c>
      <c r="B35" s="98" t="s">
        <v>200</v>
      </c>
      <c r="C35" s="99">
        <v>77003.1104643881</v>
      </c>
      <c r="D35" s="121">
        <v>100</v>
      </c>
      <c r="E35" s="119"/>
      <c r="F35" s="99">
        <v>156286.93365315</v>
      </c>
      <c r="G35" s="121">
        <v>100</v>
      </c>
      <c r="H35" s="87"/>
    </row>
    <row r="36" spans="1:8" ht="12.75" customHeight="1">
      <c r="A36" s="43"/>
      <c r="B36" s="30"/>
      <c r="C36" s="96"/>
      <c r="D36" s="106"/>
      <c r="E36" s="106"/>
      <c r="F36" s="96"/>
      <c r="G36" s="85"/>
      <c r="H36" s="17"/>
    </row>
    <row r="37" spans="1:8" ht="12.75" customHeight="1">
      <c r="A37" s="43" t="s">
        <v>80</v>
      </c>
      <c r="B37" s="30" t="s">
        <v>198</v>
      </c>
      <c r="C37" s="96">
        <v>565.64</v>
      </c>
      <c r="D37" s="102" t="s">
        <v>18</v>
      </c>
      <c r="E37" s="106"/>
      <c r="F37" s="96">
        <v>7092.9</v>
      </c>
      <c r="G37" s="102" t="s">
        <v>18</v>
      </c>
      <c r="H37" s="17"/>
    </row>
    <row r="38" spans="1:8" ht="12.75" customHeight="1">
      <c r="A38" s="43"/>
      <c r="B38" s="30"/>
      <c r="C38" s="96"/>
      <c r="D38" s="110"/>
      <c r="E38" s="109"/>
      <c r="F38" s="96"/>
      <c r="G38" s="110"/>
      <c r="H38" s="17"/>
    </row>
    <row r="39" spans="1:8" s="23" customFormat="1" ht="12.75" customHeight="1" thickBot="1">
      <c r="A39" s="48" t="s">
        <v>4</v>
      </c>
      <c r="B39" s="98" t="s">
        <v>199</v>
      </c>
      <c r="C39" s="99">
        <v>77568.7505461198</v>
      </c>
      <c r="D39" s="102" t="s">
        <v>18</v>
      </c>
      <c r="E39" s="106"/>
      <c r="F39" s="99">
        <v>163379.832886771</v>
      </c>
      <c r="G39" s="102" t="s">
        <v>18</v>
      </c>
      <c r="H39" s="87"/>
    </row>
    <row r="40" spans="1:7" ht="23.25" customHeight="1">
      <c r="A40" s="31"/>
      <c r="B40" s="31"/>
      <c r="C40" s="32"/>
      <c r="D40" s="32"/>
      <c r="E40" s="32"/>
      <c r="F40" s="32"/>
      <c r="G40" s="4"/>
    </row>
    <row r="41" spans="1:8" ht="12.75" customHeight="1">
      <c r="A41" s="144" t="s">
        <v>179</v>
      </c>
      <c r="B41" s="144"/>
      <c r="C41" s="144"/>
      <c r="D41" s="144"/>
      <c r="E41" s="144"/>
      <c r="F41" s="144"/>
      <c r="G41" s="144"/>
      <c r="H41" s="111"/>
    </row>
    <row r="42" spans="1:8" ht="12.75" customHeight="1">
      <c r="A42" s="144" t="s">
        <v>180</v>
      </c>
      <c r="B42" s="144"/>
      <c r="C42" s="144"/>
      <c r="D42" s="144"/>
      <c r="E42" s="144"/>
      <c r="F42" s="144"/>
      <c r="G42" s="144"/>
      <c r="H42" s="111"/>
    </row>
    <row r="43" spans="1:7" ht="12.75" customHeight="1">
      <c r="A43" s="144" t="s">
        <v>195</v>
      </c>
      <c r="B43" s="144"/>
      <c r="C43" s="144"/>
      <c r="D43" s="144"/>
      <c r="E43" s="144"/>
      <c r="F43" s="144"/>
      <c r="G43" s="144"/>
    </row>
    <row r="44" spans="1:7" ht="12.75" customHeight="1">
      <c r="A44" s="144" t="s">
        <v>196</v>
      </c>
      <c r="B44" s="144"/>
      <c r="C44" s="144"/>
      <c r="D44" s="144"/>
      <c r="E44" s="144"/>
      <c r="F44" s="144"/>
      <c r="G44" s="144"/>
    </row>
    <row r="45" spans="1:7" ht="12.75" customHeight="1">
      <c r="A45" s="144" t="s">
        <v>197</v>
      </c>
      <c r="B45" s="144"/>
      <c r="C45" s="144"/>
      <c r="D45" s="144"/>
      <c r="E45" s="144"/>
      <c r="F45" s="144"/>
      <c r="G45" s="144"/>
    </row>
    <row r="46" spans="1:7" ht="12.75" customHeight="1">
      <c r="A46" s="144" t="s">
        <v>204</v>
      </c>
      <c r="B46" s="144"/>
      <c r="C46" s="144"/>
      <c r="D46" s="144"/>
      <c r="E46" s="144"/>
      <c r="F46" s="144"/>
      <c r="G46" s="144"/>
    </row>
    <row r="47" spans="1:7" ht="21" customHeight="1">
      <c r="A47" s="144" t="s">
        <v>181</v>
      </c>
      <c r="B47" s="144"/>
      <c r="C47" s="144"/>
      <c r="D47" s="144"/>
      <c r="E47" s="144"/>
      <c r="F47" s="144"/>
      <c r="G47" s="144"/>
    </row>
    <row r="48" ht="12.75" customHeight="1">
      <c r="G48" s="17"/>
    </row>
    <row r="49" ht="12.75" customHeight="1">
      <c r="G49" s="17"/>
    </row>
    <row r="50" ht="12.75" customHeight="1"/>
    <row r="51" ht="12.75" customHeight="1"/>
    <row r="52" ht="12.75" customHeight="1"/>
  </sheetData>
  <sheetProtection/>
  <mergeCells count="8">
    <mergeCell ref="A3:G3"/>
    <mergeCell ref="A47:G47"/>
    <mergeCell ref="A41:G41"/>
    <mergeCell ref="A42:G42"/>
    <mergeCell ref="A43:G43"/>
    <mergeCell ref="A44:G44"/>
    <mergeCell ref="A45:G45"/>
    <mergeCell ref="A46:G46"/>
  </mergeCells>
  <hyperlinks>
    <hyperlink ref="G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1"/>
  <headerFooter alignWithMargins="0">
    <oddFooter>&amp;C&amp;8Page &amp;P of &amp;N&amp;R&amp;8&amp;A</oddFooter>
  </headerFooter>
</worksheet>
</file>

<file path=xl/worksheets/sheet8.xml><?xml version="1.0" encoding="utf-8"?>
<worksheet xmlns="http://schemas.openxmlformats.org/spreadsheetml/2006/main" xmlns:r="http://schemas.openxmlformats.org/officeDocument/2006/relationships">
  <dimension ref="A1:Q25"/>
  <sheetViews>
    <sheetView zoomScalePageLayoutView="0" workbookViewId="0" topLeftCell="A1">
      <pane ySplit="4" topLeftCell="A5" activePane="bottomLeft" state="frozen"/>
      <selection pane="topLeft" activeCell="A1" sqref="A1"/>
      <selection pane="bottomLeft" activeCell="A1" sqref="A1"/>
    </sheetView>
  </sheetViews>
  <sheetFormatPr defaultColWidth="13.00390625" defaultRowHeight="12.75"/>
  <cols>
    <col min="1" max="1" width="49.8515625" style="1" customWidth="1"/>
    <col min="2" max="2" width="22.140625" style="35" customWidth="1"/>
    <col min="3" max="7" width="14.28125" style="1" customWidth="1"/>
    <col min="8" max="8" width="14.28125" style="34" customWidth="1"/>
    <col min="9" max="11" width="14.28125" style="1" customWidth="1"/>
    <col min="12" max="16384" width="13.00390625" style="1" customWidth="1"/>
  </cols>
  <sheetData>
    <row r="1" spans="1:8" ht="12.75" customHeight="1">
      <c r="A1" s="9" t="str">
        <f>'Table of contents'!A4</f>
        <v>Mental health services in Australia—Specialist homelessness services</v>
      </c>
      <c r="B1" s="1"/>
      <c r="C1" s="9"/>
      <c r="D1" s="9"/>
      <c r="E1" s="9"/>
      <c r="F1" s="9"/>
      <c r="G1" s="9"/>
      <c r="H1" s="1"/>
    </row>
    <row r="2" spans="2:11" ht="12.75" customHeight="1">
      <c r="B2" s="25"/>
      <c r="C2" s="26"/>
      <c r="D2" s="26"/>
      <c r="E2" s="17"/>
      <c r="F2" s="17"/>
      <c r="G2" s="27"/>
      <c r="H2" s="1"/>
      <c r="K2" s="7" t="s">
        <v>17</v>
      </c>
    </row>
    <row r="3" spans="1:8" ht="31.5" customHeight="1" thickBot="1">
      <c r="A3" s="149" t="s">
        <v>255</v>
      </c>
      <c r="B3" s="149"/>
      <c r="C3" s="149"/>
      <c r="D3" s="149"/>
      <c r="E3" s="149"/>
      <c r="F3" s="149"/>
      <c r="G3" s="149"/>
      <c r="H3" s="1"/>
    </row>
    <row r="4" spans="1:11" ht="34.5" customHeight="1" thickBot="1">
      <c r="A4" s="28" t="s">
        <v>261</v>
      </c>
      <c r="B4" s="28" t="s">
        <v>155</v>
      </c>
      <c r="C4" s="6" t="s">
        <v>10</v>
      </c>
      <c r="D4" s="6" t="s">
        <v>69</v>
      </c>
      <c r="E4" s="6" t="s">
        <v>5</v>
      </c>
      <c r="F4" s="6" t="s">
        <v>11</v>
      </c>
      <c r="G4" s="6" t="s">
        <v>8</v>
      </c>
      <c r="H4" s="37" t="s">
        <v>6</v>
      </c>
      <c r="I4" s="37" t="s">
        <v>70</v>
      </c>
      <c r="J4" s="6" t="s">
        <v>7</v>
      </c>
      <c r="K4" s="6" t="s">
        <v>161</v>
      </c>
    </row>
    <row r="5" spans="1:11" ht="12.75" customHeight="1">
      <c r="A5" s="29" t="s">
        <v>283</v>
      </c>
      <c r="B5" s="29" t="s">
        <v>90</v>
      </c>
      <c r="C5" s="38">
        <v>12148.0665690246</v>
      </c>
      <c r="D5" s="38">
        <v>13063.7198007554</v>
      </c>
      <c r="E5" s="38">
        <v>6159.97697414703</v>
      </c>
      <c r="F5" s="38">
        <v>3137.30330496768</v>
      </c>
      <c r="G5" s="38">
        <v>2163.55886166544</v>
      </c>
      <c r="H5" s="39">
        <v>2091.50113809496</v>
      </c>
      <c r="I5" s="39">
        <v>876.732390032857</v>
      </c>
      <c r="J5" s="38">
        <v>705.491675807493</v>
      </c>
      <c r="K5" s="38">
        <v>38275.7864325585</v>
      </c>
    </row>
    <row r="6" spans="1:11" ht="12.75" customHeight="1">
      <c r="A6" s="29" t="s">
        <v>283</v>
      </c>
      <c r="B6" s="30" t="s">
        <v>12</v>
      </c>
      <c r="C6" s="38">
        <v>11722.5747967863</v>
      </c>
      <c r="D6" s="38">
        <v>15632.7568652688</v>
      </c>
      <c r="E6" s="38">
        <v>3723.88243854026</v>
      </c>
      <c r="F6" s="38">
        <v>2285.63886452349</v>
      </c>
      <c r="G6" s="38">
        <v>2905.66153356738</v>
      </c>
      <c r="H6" s="39">
        <v>777.037415285491</v>
      </c>
      <c r="I6" s="38">
        <v>739.361817337435</v>
      </c>
      <c r="J6" s="38">
        <v>368.973586313937</v>
      </c>
      <c r="K6" s="38">
        <v>37813.7074395546</v>
      </c>
    </row>
    <row r="7" spans="1:11" ht="12.75" customHeight="1">
      <c r="A7" s="29" t="s">
        <v>283</v>
      </c>
      <c r="B7" s="36" t="s">
        <v>71</v>
      </c>
      <c r="C7" s="38">
        <v>448.991049746577</v>
      </c>
      <c r="D7" s="38">
        <v>770.205433952598</v>
      </c>
      <c r="E7" s="38">
        <v>157.145703123492</v>
      </c>
      <c r="F7" s="38">
        <v>13.4168074563464</v>
      </c>
      <c r="G7" s="38">
        <v>0</v>
      </c>
      <c r="H7" s="39">
        <v>33.0727354296383</v>
      </c>
      <c r="I7" s="11">
        <v>39.8693002991734</v>
      </c>
      <c r="J7" s="38">
        <v>16.5556440030866</v>
      </c>
      <c r="K7" s="38">
        <v>1479.2566740109</v>
      </c>
    </row>
    <row r="8" spans="1:11" ht="12.75" customHeight="1">
      <c r="A8" s="29"/>
      <c r="B8" s="30"/>
      <c r="C8" s="11"/>
      <c r="D8" s="11"/>
      <c r="E8" s="11"/>
      <c r="F8" s="11"/>
      <c r="G8" s="11"/>
      <c r="H8" s="39"/>
      <c r="I8" s="38"/>
      <c r="J8" s="11"/>
      <c r="K8" s="11"/>
    </row>
    <row r="9" spans="1:11" ht="12.75" customHeight="1">
      <c r="A9" s="36" t="s">
        <v>282</v>
      </c>
      <c r="B9" s="36" t="s">
        <v>90</v>
      </c>
      <c r="C9" s="40">
        <v>178.6759427578925</v>
      </c>
      <c r="D9" s="40">
        <v>239.66126391291363</v>
      </c>
      <c r="E9" s="40">
        <v>145.43974968561594</v>
      </c>
      <c r="F9" s="40">
        <v>141.02559364676077</v>
      </c>
      <c r="G9" s="40">
        <v>143.25595415837776</v>
      </c>
      <c r="H9" s="12">
        <v>458.0377507204997</v>
      </c>
      <c r="I9" s="12">
        <v>248.89775612295298</v>
      </c>
      <c r="J9" s="40">
        <v>339.85022125810764</v>
      </c>
      <c r="K9" s="40">
        <v>180.20032229917283</v>
      </c>
    </row>
    <row r="10" spans="1:11" ht="12.75" customHeight="1">
      <c r="A10" s="36" t="s">
        <v>282</v>
      </c>
      <c r="B10" s="29" t="s">
        <v>12</v>
      </c>
      <c r="C10" s="40">
        <v>172.41773342816631</v>
      </c>
      <c r="D10" s="40">
        <v>286.7916891907737</v>
      </c>
      <c r="E10" s="40">
        <v>87.92249256661414</v>
      </c>
      <c r="F10" s="40">
        <v>102.7422427475032</v>
      </c>
      <c r="G10" s="40">
        <v>192.39287769229975</v>
      </c>
      <c r="H10" s="12">
        <v>170.17082297512843</v>
      </c>
      <c r="I10" s="12">
        <v>209.89927986050515</v>
      </c>
      <c r="J10" s="40">
        <v>177.74235933211153</v>
      </c>
      <c r="K10" s="40">
        <v>178.02487951333495</v>
      </c>
    </row>
    <row r="11" spans="1:11" ht="12.75" customHeight="1">
      <c r="A11" s="36" t="s">
        <v>282</v>
      </c>
      <c r="B11" s="30" t="s">
        <v>71</v>
      </c>
      <c r="C11" s="40">
        <v>6.603840919663879</v>
      </c>
      <c r="D11" s="40">
        <v>14.129850501156652</v>
      </c>
      <c r="E11" s="40">
        <v>3.710278759542855</v>
      </c>
      <c r="F11" s="40">
        <v>0.6031017891638084</v>
      </c>
      <c r="G11" s="40">
        <v>0</v>
      </c>
      <c r="H11" s="12">
        <v>7.2429132695398595</v>
      </c>
      <c r="I11" s="12">
        <v>11.318595611922749</v>
      </c>
      <c r="J11" s="40">
        <v>7.975202926497357</v>
      </c>
      <c r="K11" s="40">
        <v>6.964260026104147</v>
      </c>
    </row>
    <row r="12" spans="1:11" ht="12.75" customHeight="1">
      <c r="A12" s="18"/>
      <c r="B12" s="36"/>
      <c r="C12" s="38"/>
      <c r="D12" s="38"/>
      <c r="E12" s="38"/>
      <c r="F12" s="38"/>
      <c r="G12" s="38"/>
      <c r="H12" s="38"/>
      <c r="I12" s="11"/>
      <c r="J12" s="38"/>
      <c r="K12" s="38"/>
    </row>
    <row r="13" spans="1:11" ht="12.75" customHeight="1">
      <c r="A13" s="18" t="s">
        <v>284</v>
      </c>
      <c r="B13" s="30" t="s">
        <v>90</v>
      </c>
      <c r="C13" s="11">
        <v>11401.0851805859</v>
      </c>
      <c r="D13" s="11">
        <v>12909.2045687149</v>
      </c>
      <c r="E13" s="11">
        <v>10477.5583979697</v>
      </c>
      <c r="F13" s="11">
        <v>6405.1063804121</v>
      </c>
      <c r="G13" s="11">
        <v>4175.36067018988</v>
      </c>
      <c r="H13" s="38">
        <v>2018.85217489658</v>
      </c>
      <c r="I13" s="38">
        <v>817.997839281451</v>
      </c>
      <c r="J13" s="11">
        <v>3120.30200806095</v>
      </c>
      <c r="K13" s="11">
        <v>50235.9118415736</v>
      </c>
    </row>
    <row r="14" spans="1:11" ht="12.75" customHeight="1">
      <c r="A14" s="18" t="s">
        <v>284</v>
      </c>
      <c r="B14" s="36" t="s">
        <v>12</v>
      </c>
      <c r="C14" s="38">
        <v>25015.0325813654</v>
      </c>
      <c r="D14" s="38">
        <v>48086.7708606194</v>
      </c>
      <c r="E14" s="38">
        <v>10927.8856189703</v>
      </c>
      <c r="F14" s="38">
        <v>8274.2286825024</v>
      </c>
      <c r="G14" s="38">
        <v>8452.07008833217</v>
      </c>
      <c r="H14" s="11">
        <v>1174.1136629578</v>
      </c>
      <c r="I14" s="11">
        <v>1246.4213896369</v>
      </c>
      <c r="J14" s="38">
        <v>2863.68151608512</v>
      </c>
      <c r="K14" s="38">
        <v>105726.860275232</v>
      </c>
    </row>
    <row r="15" spans="1:11" ht="12.75" customHeight="1">
      <c r="A15" s="18" t="s">
        <v>284</v>
      </c>
      <c r="B15" s="30" t="s">
        <v>71</v>
      </c>
      <c r="C15" s="38">
        <v>1297.3568858226</v>
      </c>
      <c r="D15" s="38">
        <v>5226.25813085206</v>
      </c>
      <c r="E15" s="38">
        <v>526.053044201238</v>
      </c>
      <c r="F15" s="38">
        <v>134.678543325268</v>
      </c>
      <c r="G15" s="38">
        <v>0</v>
      </c>
      <c r="H15" s="38">
        <v>117.307259857822</v>
      </c>
      <c r="I15" s="39">
        <v>88.2166465264082</v>
      </c>
      <c r="J15" s="38">
        <v>28.1904440752112</v>
      </c>
      <c r="K15" s="38">
        <v>7417.06077001259</v>
      </c>
    </row>
    <row r="16" spans="1:11" ht="13.5" customHeight="1">
      <c r="A16" s="18"/>
      <c r="B16" s="30"/>
      <c r="C16" s="38"/>
      <c r="D16" s="38"/>
      <c r="E16" s="38"/>
      <c r="F16" s="38"/>
      <c r="G16" s="38"/>
      <c r="H16" s="38"/>
      <c r="I16" s="38"/>
      <c r="J16" s="38"/>
      <c r="K16" s="38"/>
    </row>
    <row r="17" spans="1:11" ht="12.75">
      <c r="A17" s="36" t="s">
        <v>285</v>
      </c>
      <c r="B17" s="36" t="s">
        <v>90</v>
      </c>
      <c r="C17" s="40">
        <v>167.68920646997958</v>
      </c>
      <c r="D17" s="40">
        <v>236.82659535224212</v>
      </c>
      <c r="E17" s="40">
        <v>247.37973487768497</v>
      </c>
      <c r="F17" s="40">
        <v>287.9173104615006</v>
      </c>
      <c r="G17" s="40">
        <v>276.46360233665257</v>
      </c>
      <c r="H17" s="40">
        <v>442.12766246404686</v>
      </c>
      <c r="I17" s="12">
        <v>232.22345726607287</v>
      </c>
      <c r="J17" s="40">
        <v>1503.1152941923463</v>
      </c>
      <c r="K17" s="40">
        <v>236.50794271189815</v>
      </c>
    </row>
    <row r="18" spans="1:11" ht="12.75">
      <c r="A18" s="36" t="s">
        <v>285</v>
      </c>
      <c r="B18" s="30" t="s">
        <v>12</v>
      </c>
      <c r="C18" s="40">
        <v>367.9255875162474</v>
      </c>
      <c r="D18" s="40">
        <v>882.1787712624019</v>
      </c>
      <c r="E18" s="40">
        <v>258.0121574620267</v>
      </c>
      <c r="F18" s="40">
        <v>371.9366278903586</v>
      </c>
      <c r="G18" s="40">
        <v>559.6378201540891</v>
      </c>
      <c r="H18" s="40">
        <v>257.1303316436352</v>
      </c>
      <c r="I18" s="12">
        <v>353.8496930091186</v>
      </c>
      <c r="J18" s="40">
        <v>1379.4957902803715</v>
      </c>
      <c r="K18" s="40">
        <v>497.7563120968357</v>
      </c>
    </row>
    <row r="19" spans="1:17" s="2" customFormat="1" ht="13.5" thickBot="1">
      <c r="A19" s="36" t="s">
        <v>285</v>
      </c>
      <c r="B19" s="30" t="s">
        <v>71</v>
      </c>
      <c r="C19" s="40">
        <v>19.081757854279594</v>
      </c>
      <c r="D19" s="40">
        <v>95.87863550952154</v>
      </c>
      <c r="E19" s="40">
        <v>12.420342379701587</v>
      </c>
      <c r="F19" s="40">
        <v>6.053964082418412</v>
      </c>
      <c r="G19" s="40">
        <v>0</v>
      </c>
      <c r="H19" s="40">
        <v>25.690233904153107</v>
      </c>
      <c r="I19" s="12">
        <v>25.04404493632524</v>
      </c>
      <c r="J19" s="40">
        <v>13.57993153549138</v>
      </c>
      <c r="K19" s="40">
        <v>34.919119000306296</v>
      </c>
      <c r="L19" s="1"/>
      <c r="M19" s="1"/>
      <c r="N19" s="1"/>
      <c r="O19" s="1"/>
      <c r="P19" s="1"/>
      <c r="Q19" s="1"/>
    </row>
    <row r="20" spans="1:17" s="2" customFormat="1" ht="12.75" customHeight="1">
      <c r="A20" s="31"/>
      <c r="B20" s="31"/>
      <c r="C20" s="32"/>
      <c r="D20" s="32"/>
      <c r="E20" s="32"/>
      <c r="F20" s="4"/>
      <c r="G20" s="33"/>
      <c r="H20" s="31"/>
      <c r="I20" s="31"/>
      <c r="J20" s="32"/>
      <c r="K20" s="32"/>
      <c r="L20" s="1"/>
      <c r="M20" s="1"/>
      <c r="N20" s="1"/>
      <c r="O20" s="1"/>
      <c r="P20" s="1"/>
      <c r="Q20" s="1"/>
    </row>
    <row r="21" spans="1:11" ht="12.75">
      <c r="A21" s="144" t="s">
        <v>154</v>
      </c>
      <c r="B21" s="144"/>
      <c r="C21" s="144"/>
      <c r="D21" s="144"/>
      <c r="E21" s="144"/>
      <c r="F21" s="144"/>
      <c r="G21" s="144"/>
      <c r="H21" s="144"/>
      <c r="I21" s="144"/>
      <c r="J21" s="144"/>
      <c r="K21" s="144"/>
    </row>
    <row r="22" spans="1:11" ht="12.75">
      <c r="A22" s="151" t="s">
        <v>157</v>
      </c>
      <c r="B22" s="151"/>
      <c r="C22" s="151"/>
      <c r="D22" s="151"/>
      <c r="E22" s="151"/>
      <c r="F22" s="151"/>
      <c r="G22" s="151"/>
      <c r="H22" s="152"/>
      <c r="I22" s="152"/>
      <c r="J22" s="152"/>
      <c r="K22" s="152"/>
    </row>
    <row r="23" spans="1:11" ht="12.75">
      <c r="A23" s="151" t="s">
        <v>162</v>
      </c>
      <c r="B23" s="151"/>
      <c r="C23" s="151"/>
      <c r="D23" s="151"/>
      <c r="E23" s="151"/>
      <c r="F23" s="151"/>
      <c r="G23" s="151"/>
      <c r="H23" s="152"/>
      <c r="I23" s="152"/>
      <c r="J23" s="152"/>
      <c r="K23" s="152"/>
    </row>
    <row r="24" spans="1:11" ht="21" customHeight="1">
      <c r="A24" s="144" t="s">
        <v>156</v>
      </c>
      <c r="B24" s="144"/>
      <c r="C24" s="144"/>
      <c r="D24" s="144"/>
      <c r="E24" s="144"/>
      <c r="F24" s="144"/>
      <c r="G24" s="144"/>
      <c r="H24" s="144"/>
      <c r="I24" s="144"/>
      <c r="J24" s="144"/>
      <c r="K24" s="144"/>
    </row>
    <row r="25" spans="1:8" ht="12.75">
      <c r="A25" s="35"/>
      <c r="B25" s="1"/>
      <c r="G25" s="34"/>
      <c r="H25" s="1"/>
    </row>
  </sheetData>
  <sheetProtection/>
  <mergeCells count="9">
    <mergeCell ref="A24:G24"/>
    <mergeCell ref="H24:K24"/>
    <mergeCell ref="A3:G3"/>
    <mergeCell ref="A21:G21"/>
    <mergeCell ref="H21:K21"/>
    <mergeCell ref="A22:G22"/>
    <mergeCell ref="H22:K22"/>
    <mergeCell ref="A23:G23"/>
    <mergeCell ref="H23:K23"/>
  </mergeCells>
  <hyperlinks>
    <hyperlink ref="K2"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1"/>
  <headerFooter alignWithMargins="0">
    <oddFooter>&amp;C&amp;8Page &amp;P of &amp;N&amp;R&amp;8&amp;A</oddFooter>
  </headerFooter>
</worksheet>
</file>

<file path=xl/worksheets/sheet9.xml><?xml version="1.0" encoding="utf-8"?>
<worksheet xmlns="http://schemas.openxmlformats.org/spreadsheetml/2006/main" xmlns:r="http://schemas.openxmlformats.org/officeDocument/2006/relationships">
  <dimension ref="A1:O24"/>
  <sheetViews>
    <sheetView zoomScalePageLayoutView="0" workbookViewId="0" topLeftCell="A1">
      <selection activeCell="A1" sqref="A1"/>
    </sheetView>
  </sheetViews>
  <sheetFormatPr defaultColWidth="13.00390625" defaultRowHeight="12.75"/>
  <cols>
    <col min="1" max="1" width="49.8515625" style="1" customWidth="1"/>
    <col min="2" max="2" width="22.140625" style="35" customWidth="1"/>
    <col min="3" max="3" width="14.28125" style="35" customWidth="1"/>
    <col min="4" max="7" width="14.28125" style="1" customWidth="1"/>
    <col min="8" max="8" width="14.28125" style="34" customWidth="1"/>
    <col min="9" max="9" width="21.28125" style="34" customWidth="1"/>
    <col min="10" max="16384" width="13.00390625" style="1" customWidth="1"/>
  </cols>
  <sheetData>
    <row r="1" spans="1:9" ht="12.75" customHeight="1">
      <c r="A1" s="9" t="str">
        <f>'Table of contents'!A4</f>
        <v>Mental health services in Australia—Specialist homelessness services</v>
      </c>
      <c r="B1" s="1"/>
      <c r="C1" s="1"/>
      <c r="D1" s="9"/>
      <c r="E1" s="9"/>
      <c r="F1" s="9"/>
      <c r="G1" s="9"/>
      <c r="H1" s="1"/>
      <c r="I1" s="1"/>
    </row>
    <row r="2" spans="2:9" ht="12.75" customHeight="1">
      <c r="B2" s="25"/>
      <c r="C2" s="25"/>
      <c r="D2" s="26"/>
      <c r="E2" s="17"/>
      <c r="F2" s="17"/>
      <c r="G2" s="27"/>
      <c r="I2" s="57" t="s">
        <v>17</v>
      </c>
    </row>
    <row r="3" spans="1:9" ht="31.5" customHeight="1" thickBot="1">
      <c r="A3" s="149" t="s">
        <v>256</v>
      </c>
      <c r="B3" s="149"/>
      <c r="C3" s="149"/>
      <c r="D3" s="149"/>
      <c r="E3" s="149"/>
      <c r="F3" s="149"/>
      <c r="G3" s="149"/>
      <c r="H3" s="1"/>
      <c r="I3" s="1"/>
    </row>
    <row r="4" spans="1:9" ht="34.5" thickBot="1">
      <c r="A4" s="28" t="s">
        <v>261</v>
      </c>
      <c r="B4" s="129" t="s">
        <v>155</v>
      </c>
      <c r="C4" s="10" t="s">
        <v>218</v>
      </c>
      <c r="D4" s="6" t="s">
        <v>140</v>
      </c>
      <c r="E4" s="6" t="s">
        <v>141</v>
      </c>
      <c r="F4" s="6" t="s">
        <v>142</v>
      </c>
      <c r="G4" s="6" t="s">
        <v>151</v>
      </c>
      <c r="H4" s="10" t="s">
        <v>158</v>
      </c>
      <c r="I4" s="130" t="s">
        <v>163</v>
      </c>
    </row>
    <row r="5" spans="1:9" ht="12.75" customHeight="1">
      <c r="A5" s="29" t="s">
        <v>283</v>
      </c>
      <c r="B5" s="29" t="s">
        <v>90</v>
      </c>
      <c r="C5" s="39">
        <v>26189</v>
      </c>
      <c r="D5" s="38">
        <v>28224</v>
      </c>
      <c r="E5" s="38">
        <v>30413</v>
      </c>
      <c r="F5" s="38">
        <v>33406</v>
      </c>
      <c r="G5" s="38">
        <v>36691</v>
      </c>
      <c r="H5" s="39">
        <v>38276</v>
      </c>
      <c r="I5" s="131">
        <v>7.913802452340879</v>
      </c>
    </row>
    <row r="6" spans="1:9" ht="12.75" customHeight="1">
      <c r="A6" s="29" t="s">
        <v>283</v>
      </c>
      <c r="B6" s="30" t="s">
        <v>12</v>
      </c>
      <c r="C6" s="38">
        <v>16064</v>
      </c>
      <c r="D6" s="38">
        <v>19745</v>
      </c>
      <c r="E6" s="38">
        <v>24938</v>
      </c>
      <c r="F6" s="38">
        <v>28474</v>
      </c>
      <c r="G6" s="38">
        <v>34336</v>
      </c>
      <c r="H6" s="39">
        <v>37814</v>
      </c>
      <c r="I6" s="131">
        <v>17.63833537331805</v>
      </c>
    </row>
    <row r="7" spans="1:11" ht="12.75" customHeight="1">
      <c r="A7" s="29" t="s">
        <v>283</v>
      </c>
      <c r="B7" s="36" t="s">
        <v>71</v>
      </c>
      <c r="C7" s="11">
        <v>2582</v>
      </c>
      <c r="D7" s="38">
        <v>630</v>
      </c>
      <c r="E7" s="38">
        <v>929</v>
      </c>
      <c r="F7" s="38">
        <v>1182</v>
      </c>
      <c r="G7" s="38">
        <v>1337</v>
      </c>
      <c r="H7" s="39">
        <v>1479</v>
      </c>
      <c r="I7" s="131">
        <v>23.78183202046007</v>
      </c>
      <c r="K7" s="91"/>
    </row>
    <row r="8" spans="1:9" ht="12.75" customHeight="1">
      <c r="A8" s="29"/>
      <c r="B8" s="30"/>
      <c r="C8" s="54"/>
      <c r="D8" s="11"/>
      <c r="E8" s="11"/>
      <c r="F8" s="11"/>
      <c r="G8" s="11"/>
      <c r="H8" s="39"/>
      <c r="I8" s="131"/>
    </row>
    <row r="9" spans="1:9" ht="12.75" customHeight="1">
      <c r="A9" s="36" t="s">
        <v>286</v>
      </c>
      <c r="B9" s="36" t="s">
        <v>90</v>
      </c>
      <c r="C9" s="12">
        <v>133.27481027715757</v>
      </c>
      <c r="D9" s="40">
        <v>141.17872328995247</v>
      </c>
      <c r="E9" s="40">
        <v>149.74138063886735</v>
      </c>
      <c r="F9" s="40">
        <v>162.1192773923634</v>
      </c>
      <c r="G9" s="40">
        <v>175.51025621168114</v>
      </c>
      <c r="H9" s="12">
        <v>180.20132776308037</v>
      </c>
      <c r="I9" s="134">
        <v>6.29116915397796</v>
      </c>
    </row>
    <row r="10" spans="1:9" ht="12.75" customHeight="1">
      <c r="A10" s="36" t="s">
        <v>286</v>
      </c>
      <c r="B10" s="29" t="s">
        <v>12</v>
      </c>
      <c r="C10" s="134">
        <v>81.74907603544462</v>
      </c>
      <c r="D10" s="40">
        <v>98.76608175170463</v>
      </c>
      <c r="E10" s="40">
        <v>122.784682549307</v>
      </c>
      <c r="F10" s="40">
        <v>138.1842873875997</v>
      </c>
      <c r="G10" s="40">
        <v>164.2451870290884</v>
      </c>
      <c r="H10" s="12">
        <v>178.02625687201171</v>
      </c>
      <c r="I10" s="134">
        <v>15.869480270422098</v>
      </c>
    </row>
    <row r="11" spans="1:9" ht="12.75" customHeight="1">
      <c r="A11" s="36" t="s">
        <v>286</v>
      </c>
      <c r="B11" s="30" t="s">
        <v>71</v>
      </c>
      <c r="C11" s="40">
        <v>13.139698351812624</v>
      </c>
      <c r="D11" s="40">
        <v>3.151310787722153</v>
      </c>
      <c r="E11" s="40">
        <v>4.5740223790322485</v>
      </c>
      <c r="F11" s="40">
        <v>5.736244563185462</v>
      </c>
      <c r="G11" s="40">
        <v>6.395497875637558</v>
      </c>
      <c r="H11" s="12">
        <v>6.963051618810635</v>
      </c>
      <c r="I11" s="134">
        <v>21.920600947099757</v>
      </c>
    </row>
    <row r="12" spans="1:9" ht="12.75" customHeight="1">
      <c r="A12" s="18"/>
      <c r="B12" s="36"/>
      <c r="C12" s="133"/>
      <c r="D12" s="38"/>
      <c r="E12" s="38"/>
      <c r="F12" s="38"/>
      <c r="G12" s="38"/>
      <c r="H12" s="38"/>
      <c r="I12" s="131"/>
    </row>
    <row r="13" spans="1:11" ht="12.75" customHeight="1">
      <c r="A13" s="18" t="s">
        <v>284</v>
      </c>
      <c r="B13" s="30" t="s">
        <v>90</v>
      </c>
      <c r="C13" s="38">
        <v>53238</v>
      </c>
      <c r="D13" s="11">
        <v>56575</v>
      </c>
      <c r="E13" s="11">
        <v>49486</v>
      </c>
      <c r="F13" s="11">
        <v>49486</v>
      </c>
      <c r="G13" s="11">
        <v>51102</v>
      </c>
      <c r="H13" s="38">
        <v>50236</v>
      </c>
      <c r="I13" s="131">
        <v>-2.9271853492131905</v>
      </c>
      <c r="K13" s="91"/>
    </row>
    <row r="14" spans="1:9" ht="12.75" customHeight="1">
      <c r="A14" s="18" t="s">
        <v>284</v>
      </c>
      <c r="B14" s="36" t="s">
        <v>12</v>
      </c>
      <c r="C14" s="11">
        <v>81390</v>
      </c>
      <c r="D14" s="38">
        <v>95568</v>
      </c>
      <c r="E14" s="38">
        <v>96383</v>
      </c>
      <c r="F14" s="38">
        <v>96383</v>
      </c>
      <c r="G14" s="38">
        <v>103778</v>
      </c>
      <c r="H14" s="11">
        <v>105727</v>
      </c>
      <c r="I14" s="131">
        <v>2.557718974413592</v>
      </c>
    </row>
    <row r="15" spans="1:9" ht="12.75" customHeight="1">
      <c r="A15" s="18" t="s">
        <v>284</v>
      </c>
      <c r="B15" s="30" t="s">
        <v>71</v>
      </c>
      <c r="C15" s="38">
        <v>17725</v>
      </c>
      <c r="D15" s="38">
        <v>5662</v>
      </c>
      <c r="E15" s="38">
        <v>5069</v>
      </c>
      <c r="F15" s="38">
        <v>5069</v>
      </c>
      <c r="G15" s="38">
        <v>6164</v>
      </c>
      <c r="H15" s="38">
        <v>7417</v>
      </c>
      <c r="I15" s="131">
        <v>6.982958455252919</v>
      </c>
    </row>
    <row r="16" spans="1:9" ht="13.5" customHeight="1">
      <c r="A16" s="18"/>
      <c r="B16" s="30"/>
      <c r="C16" s="54"/>
      <c r="D16" s="38"/>
      <c r="E16" s="38"/>
      <c r="F16" s="38"/>
      <c r="G16" s="38"/>
      <c r="H16" s="38"/>
      <c r="I16" s="131"/>
    </row>
    <row r="17" spans="1:9" ht="12.75">
      <c r="A17" s="36" t="s">
        <v>287</v>
      </c>
      <c r="B17" s="36" t="s">
        <v>90</v>
      </c>
      <c r="C17" s="12">
        <v>270.9261273639816</v>
      </c>
      <c r="D17" s="40">
        <v>282.9927108180648</v>
      </c>
      <c r="E17" s="40">
        <v>243.64916194702886</v>
      </c>
      <c r="F17" s="40">
        <v>240.15549784585087</v>
      </c>
      <c r="G17" s="40">
        <v>244.44482605896073</v>
      </c>
      <c r="H17" s="40">
        <v>236.50835775697837</v>
      </c>
      <c r="I17" s="134">
        <v>-4.386809399507796</v>
      </c>
    </row>
    <row r="18" spans="1:9" ht="12.75">
      <c r="A18" s="36" t="s">
        <v>287</v>
      </c>
      <c r="B18" s="30" t="s">
        <v>12</v>
      </c>
      <c r="C18" s="40">
        <v>414.1905688822733</v>
      </c>
      <c r="D18" s="40">
        <v>478.0388402556043</v>
      </c>
      <c r="E18" s="40">
        <v>474.5511291262273</v>
      </c>
      <c r="F18" s="40">
        <v>467.74658183883616</v>
      </c>
      <c r="G18" s="40">
        <v>496.41883211511936</v>
      </c>
      <c r="H18" s="40">
        <v>497.7569699134496</v>
      </c>
      <c r="I18" s="134">
        <v>1.0156218002775663</v>
      </c>
    </row>
    <row r="19" spans="1:15" s="2" customFormat="1" ht="13.5" thickBot="1">
      <c r="A19" s="36" t="s">
        <v>287</v>
      </c>
      <c r="B19" s="30" t="s">
        <v>71</v>
      </c>
      <c r="C19" s="40">
        <v>90.20184093178884</v>
      </c>
      <c r="D19" s="40">
        <v>28.321780444575918</v>
      </c>
      <c r="E19" s="40">
        <v>24.957717372781985</v>
      </c>
      <c r="F19" s="40">
        <v>24.59985083822936</v>
      </c>
      <c r="G19" s="40">
        <v>29.485302098302103</v>
      </c>
      <c r="H19" s="40">
        <v>34.91883289838977</v>
      </c>
      <c r="I19" s="40">
        <v>5.3743216840342</v>
      </c>
      <c r="J19" s="1"/>
      <c r="K19" s="1"/>
      <c r="L19" s="1"/>
      <c r="M19" s="1"/>
      <c r="N19" s="1"/>
      <c r="O19" s="1"/>
    </row>
    <row r="20" spans="1:15" s="2" customFormat="1" ht="12.75" customHeight="1">
      <c r="A20" s="31"/>
      <c r="B20" s="31"/>
      <c r="C20" s="31"/>
      <c r="D20" s="32"/>
      <c r="E20" s="32"/>
      <c r="F20" s="4"/>
      <c r="G20" s="33"/>
      <c r="H20" s="31"/>
      <c r="I20" s="31"/>
      <c r="J20" s="1"/>
      <c r="K20" s="1"/>
      <c r="L20" s="1"/>
      <c r="M20" s="1"/>
      <c r="N20" s="1"/>
      <c r="O20" s="1"/>
    </row>
    <row r="21" spans="1:15" s="2" customFormat="1" ht="17.25" customHeight="1">
      <c r="A21" s="151" t="s">
        <v>220</v>
      </c>
      <c r="B21" s="151"/>
      <c r="C21" s="151"/>
      <c r="D21" s="151"/>
      <c r="E21" s="151"/>
      <c r="F21" s="151"/>
      <c r="G21" s="151"/>
      <c r="H21" s="151"/>
      <c r="I21" s="151"/>
      <c r="J21" s="1"/>
      <c r="K21" s="1"/>
      <c r="L21" s="1"/>
      <c r="M21" s="1"/>
      <c r="N21" s="1"/>
      <c r="O21" s="1"/>
    </row>
    <row r="22" spans="1:9" ht="12.75">
      <c r="A22" s="151" t="s">
        <v>219</v>
      </c>
      <c r="B22" s="151"/>
      <c r="C22" s="151"/>
      <c r="D22" s="151"/>
      <c r="E22" s="151"/>
      <c r="F22" s="151"/>
      <c r="G22" s="151"/>
      <c r="H22" s="114"/>
      <c r="I22" s="114"/>
    </row>
    <row r="23" spans="1:9" ht="21" customHeight="1">
      <c r="A23" s="144" t="s">
        <v>156</v>
      </c>
      <c r="B23" s="144"/>
      <c r="C23" s="144"/>
      <c r="D23" s="144"/>
      <c r="E23" s="144"/>
      <c r="F23" s="144"/>
      <c r="G23" s="144"/>
      <c r="H23" s="113"/>
      <c r="I23" s="113"/>
    </row>
    <row r="24" spans="1:9" ht="12.75">
      <c r="A24" s="35"/>
      <c r="B24" s="1"/>
      <c r="C24" s="1"/>
      <c r="G24" s="34"/>
      <c r="H24" s="1"/>
      <c r="I24" s="1"/>
    </row>
  </sheetData>
  <sheetProtection/>
  <mergeCells count="5">
    <mergeCell ref="A22:G22"/>
    <mergeCell ref="A23:G23"/>
    <mergeCell ref="A3:G3"/>
    <mergeCell ref="A21:G21"/>
    <mergeCell ref="H21:I21"/>
  </mergeCells>
  <hyperlinks>
    <hyperlink ref="I2" location="'Table of contents'!A1" display="Table of 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Specialist Homelessness Services</dc:title>
  <dc:subject>Mental health services in Australia</dc:subject>
  <dc:creator>Australian Institute of Health and Welfare</dc:creator>
  <cp:keywords>Mental health, Specialist Homelessness Services</cp:keywords>
  <dc:description/>
  <cp:lastModifiedBy>Gee, Alison</cp:lastModifiedBy>
  <cp:lastPrinted>2015-06-29T05:15:05Z</cp:lastPrinted>
  <dcterms:created xsi:type="dcterms:W3CDTF">2010-11-09T22:46:21Z</dcterms:created>
  <dcterms:modified xsi:type="dcterms:W3CDTF">2018-07-03T01:15:51Z</dcterms:modified>
  <cp:category>Mental health</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3;#Tranche 3;#12;#SHS</vt:lpwstr>
  </property>
  <property fmtid="{D5CDD505-2E9C-101B-9397-08002B2CF9AE}" pid="3" name="AIHW_PPR_UpdatePending">
    <vt:lpwstr>0</vt:lpwstr>
  </property>
  <property fmtid="{D5CDD505-2E9C-101B-9397-08002B2CF9AE}" pid="4" name="AIHW_PPR_AnalysisFileSessionId">
    <vt:lpwstr/>
  </property>
  <property fmtid="{D5CDD505-2E9C-101B-9397-08002B2CF9AE}" pid="5" name="TemplateUrl">
    <vt:lpwstr/>
  </property>
  <property fmtid="{D5CDD505-2E9C-101B-9397-08002B2CF9AE}" pid="6" name="xd_ProgID">
    <vt:lpwstr/>
  </property>
  <property fmtid="{D5CDD505-2E9C-101B-9397-08002B2CF9AE}" pid="7" name="DocumentSetDescription">
    <vt:lpwstr/>
  </property>
  <property fmtid="{D5CDD505-2E9C-101B-9397-08002B2CF9AE}" pid="8" name="_CopySource">
    <vt:lpwstr>http://projects.aihw.gov.au/PRJ00711/Analysis/SHS/SHS tables 2013-14 weighted.xls</vt:lpwstr>
  </property>
  <property fmtid="{D5CDD505-2E9C-101B-9397-08002B2CF9AE}" pid="9" name="Order">
    <vt:lpwstr>13900.0000000000</vt:lpwstr>
  </property>
  <property fmtid="{D5CDD505-2E9C-101B-9397-08002B2CF9AE}" pid="10" name="URL">
    <vt:lpwstr/>
  </property>
  <property fmtid="{D5CDD505-2E9C-101B-9397-08002B2CF9AE}" pid="11" name="ContentTypeId">
    <vt:lpwstr>0x010100B4A1F787F0C441AC878A307E051D262E0026888A434BB2B940B576DDE4A1AABDD5</vt:lpwstr>
  </property>
</Properties>
</file>