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7935" activeTab="0"/>
  </bookViews>
  <sheets>
    <sheet name="Table3.1" sheetId="1" r:id="rId1"/>
    <sheet name="Table3.2" sheetId="2" r:id="rId2"/>
    <sheet name="Table3.3" sheetId="3" r:id="rId3"/>
    <sheet name="Table3.4" sheetId="4" r:id="rId4"/>
    <sheet name="Table3.5" sheetId="5" r:id="rId5"/>
    <sheet name="Table3.6" sheetId="6" r:id="rId6"/>
    <sheet name="Table3.7" sheetId="7" r:id="rId7"/>
    <sheet name="Table3.8" sheetId="8" r:id="rId8"/>
    <sheet name="Table3.9" sheetId="9" r:id="rId9"/>
    <sheet name="Table3.10" sheetId="10" r:id="rId10"/>
    <sheet name="Table3.11" sheetId="11" r:id="rId11"/>
    <sheet name="Table3.12" sheetId="12" r:id="rId12"/>
    <sheet name="Table3.13" sheetId="13" r:id="rId13"/>
    <sheet name="Table3.14" sheetId="14" r:id="rId14"/>
    <sheet name="Table3.15" sheetId="15" r:id="rId15"/>
  </sheets>
  <definedNames/>
  <calcPr fullCalcOnLoad="1"/>
</workbook>
</file>

<file path=xl/sharedStrings.xml><?xml version="1.0" encoding="utf-8"?>
<sst xmlns="http://schemas.openxmlformats.org/spreadsheetml/2006/main" count="992" uniqueCount="174">
  <si>
    <t xml:space="preserve">Table 3.1: Admissions, separations and completed length of stay in residential aged </t>
  </si>
  <si>
    <t>care 1998–99 to 2003–04</t>
  </si>
  <si>
    <t>Permanent admissions</t>
  </si>
  <si>
    <t>Respite admissions</t>
  </si>
  <si>
    <t>Permanent separations</t>
  </si>
  <si>
    <t>Respite separations</t>
  </si>
  <si>
    <t>Complete length of stay (permanent, weeks)</t>
  </si>
  <si>
    <t>Complete length of stay (respite, weeks)</t>
  </si>
  <si>
    <t>1998–99</t>
  </si>
  <si>
    <t>1999–00</t>
  </si>
  <si>
    <t>2000–01</t>
  </si>
  <si>
    <t>2001–02</t>
  </si>
  <si>
    <t>2002–03</t>
  </si>
  <si>
    <t>2003–04</t>
  </si>
  <si>
    <r>
      <t>Note:</t>
    </r>
    <r>
      <rPr>
        <sz val="7"/>
        <rFont val="Arial"/>
        <family val="2"/>
      </rPr>
      <t xml:space="preserve">   Transfers are excluded from admissions and separations.</t>
    </r>
  </si>
  <si>
    <t>Table 3.2: Admissions and turnover, by type of care in residential aged care services, 1999–2004</t>
  </si>
  <si>
    <t>Residential care</t>
  </si>
  <si>
    <t>Type of care/year</t>
  </si>
  <si>
    <t>Permanent care</t>
  </si>
  <si>
    <t>Admissions</t>
  </si>
  <si>
    <t>Turnover</t>
  </si>
  <si>
    <t>Respite care</t>
  </si>
  <si>
    <t>Permanent and respite care</t>
  </si>
  <si>
    <r>
      <t xml:space="preserve">Note: </t>
    </r>
    <r>
      <rPr>
        <sz val="7"/>
        <rFont val="Arial"/>
        <family val="2"/>
      </rPr>
      <t xml:space="preserve"> Turnover is calculated separately for permanent and respite residents by firstly allocating permanent and respite places according to</t>
    </r>
  </si>
  <si>
    <t xml:space="preserve">            the number of residents in each category as at 30 June, and then dividing the places by the number of appropriate admissions    </t>
  </si>
  <si>
    <t xml:space="preserve">            in the year. The inverse of the resulting number is then defined as the turnover.  </t>
  </si>
  <si>
    <t>Table 3.3: Age- and sex-specific usage rates for permanent residents, by English-</t>
  </si>
  <si>
    <t>speaking status, based on country of birth, 30 June 2004 (per 1,0000 population)</t>
  </si>
  <si>
    <t>Sex/age</t>
  </si>
  <si>
    <t>Australian born</t>
  </si>
  <si>
    <t>Overseas born, English speaking</t>
  </si>
  <si>
    <t>Overseas born, non-English speaking</t>
  </si>
  <si>
    <t>Total</t>
  </si>
  <si>
    <t>Females</t>
  </si>
  <si>
    <t>50–64</t>
  </si>
  <si>
    <t>65–74</t>
  </si>
  <si>
    <t>75–84</t>
  </si>
  <si>
    <t>85+</t>
  </si>
  <si>
    <t>Total females</t>
  </si>
  <si>
    <t>Males</t>
  </si>
  <si>
    <t>Total males</t>
  </si>
  <si>
    <t>Persons</t>
  </si>
  <si>
    <t xml:space="preserve">Total </t>
  </si>
  <si>
    <t>Notes:</t>
  </si>
  <si>
    <t>(1)   Recipients with unknown status have been pro rated.</t>
  </si>
  <si>
    <t>(2)   Ratios are calculated using AIHW projections of ABS estimated resident population.  (ABS 1998 and ABS 2004b).</t>
  </si>
  <si>
    <t xml:space="preserve">(3)   Due to the unavailability of regular population estimates by language preference, English-speaking status is based on </t>
  </si>
  <si>
    <t xml:space="preserve">       country of birth. People born in Australia, Ireland, United Kingdom, New Zealand, United States of America, Canada and </t>
  </si>
  <si>
    <t xml:space="preserve">       South Africa are assumed to be from an English-speaking background. </t>
  </si>
  <si>
    <r>
      <t>Table 3.4: Age- and sex-specific usage rates for permanent residents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by Indigenous status, 30 June 2004 (per 1,000 population)</t>
    </r>
    <r>
      <rPr>
        <b/>
        <vertAlign val="superscript"/>
        <sz val="10"/>
        <rFont val="Book Antiqua"/>
        <family val="1"/>
      </rPr>
      <t>(b)</t>
    </r>
  </si>
  <si>
    <t>Indigenous</t>
  </si>
  <si>
    <t>Non-Indigenous</t>
  </si>
  <si>
    <t>Age</t>
  </si>
  <si>
    <t>0–49</t>
  </si>
  <si>
    <t>50–54</t>
  </si>
  <si>
    <t>55–59</t>
  </si>
  <si>
    <t>60–64</t>
  </si>
  <si>
    <t xml:space="preserve">65–69    </t>
  </si>
  <si>
    <t xml:space="preserve">70–74    </t>
  </si>
  <si>
    <t>75+</t>
  </si>
  <si>
    <t>(a)     Recipients with unknown status have been pro rated.</t>
  </si>
  <si>
    <t>(b)     Ratios are calculated using ABS projections released in December 2004 cat. no.3238.0. (ABS 2004b).</t>
  </si>
  <si>
    <t>1 July 2003 to 30 June 2004</t>
  </si>
  <si>
    <t>State/</t>
  </si>
  <si>
    <t>Major cities</t>
  </si>
  <si>
    <t>Inner regional</t>
  </si>
  <si>
    <t>Outer regional</t>
  </si>
  <si>
    <t>Remote</t>
  </si>
  <si>
    <t>Very remote</t>
  </si>
  <si>
    <t>Australia</t>
  </si>
  <si>
    <t>territory</t>
  </si>
  <si>
    <t>Number</t>
  </si>
  <si>
    <t xml:space="preserve">          </t>
  </si>
  <si>
    <t>NSW</t>
  </si>
  <si>
    <t>Vic</t>
  </si>
  <si>
    <t>n.a</t>
  </si>
  <si>
    <t>Qld</t>
  </si>
  <si>
    <t>WA</t>
  </si>
  <si>
    <t>SA</t>
  </si>
  <si>
    <t>Tas</t>
  </si>
  <si>
    <t>n.a.</t>
  </si>
  <si>
    <t>ACT</t>
  </si>
  <si>
    <t>NT</t>
  </si>
  <si>
    <t xml:space="preserve">       (continued)</t>
  </si>
  <si>
    <t xml:space="preserve">Table 3.5 (continued): Occupied place–days, type of care by state/territory and  </t>
  </si>
  <si>
    <t>Per cent</t>
  </si>
  <si>
    <t>(a)     Refers to the location of the services. The table uses the Australian Standard Geographical Classification Remoteness</t>
  </si>
  <si>
    <t xml:space="preserve">          Structure as developed by the ABS. </t>
  </si>
  <si>
    <t>n.a.   Not applicable.</t>
  </si>
  <si>
    <r>
      <t>Table 3.5: Occupied place–days, type of care by state/territory and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</si>
  <si>
    <r>
      <t>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 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1 July 2003 to 30 June 2004</t>
    </r>
  </si>
  <si>
    <r>
      <t>Table 3.6: Average occupancy rate, state/territory by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</si>
  <si>
    <t>95.0.</t>
  </si>
  <si>
    <t>95.9.</t>
  </si>
  <si>
    <t>96.4.</t>
  </si>
  <si>
    <r>
      <t>0</t>
    </r>
    <r>
      <rPr>
        <vertAlign val="superscript"/>
        <sz val="8"/>
        <rFont val="Arial"/>
        <family val="2"/>
      </rPr>
      <t>(b)</t>
    </r>
  </si>
  <si>
    <t>97.4.</t>
  </si>
  <si>
    <t>98.3.</t>
  </si>
  <si>
    <t xml:space="preserve">(a)     Refers to the location of the services. The table uses the Australian Standard Geographical Classification </t>
  </si>
  <si>
    <t xml:space="preserve">          Remoteness Structure as developed by the ABS. </t>
  </si>
  <si>
    <t>(b)     No places in this region.</t>
  </si>
  <si>
    <t xml:space="preserve">       The average occupancy rate = </t>
  </si>
  <si>
    <t xml:space="preserve">             (The sum of resident bed days in the period/The sum of available places in the period)*100, for each cell,</t>
  </si>
  <si>
    <t xml:space="preserve">             where / represents division and * represents multiplication.</t>
  </si>
  <si>
    <t xml:space="preserve">             This table was supplied by DoHA.</t>
  </si>
  <si>
    <t>n.a.    Not applicable.</t>
  </si>
  <si>
    <r>
      <t>Table 3.7: Permanent residents, length of stay to date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 </t>
    </r>
  </si>
  <si>
    <t>30 June 2004</t>
  </si>
  <si>
    <t>Sex/</t>
  </si>
  <si>
    <t>length of stay</t>
  </si>
  <si>
    <t>&lt;4 wks</t>
  </si>
  <si>
    <t>4–&lt;8 wks</t>
  </si>
  <si>
    <t>8–&lt;13 wks</t>
  </si>
  <si>
    <t>13–&lt;26 wks</t>
  </si>
  <si>
    <t>26–&lt;39 wks</t>
  </si>
  <si>
    <t>39–&lt;52 wks</t>
  </si>
  <si>
    <t>1–&lt;2 yrs</t>
  </si>
  <si>
    <t>2–&lt;3 yrs</t>
  </si>
  <si>
    <t>3–&lt;4 yrs</t>
  </si>
  <si>
    <t>4–&lt;5 yrs</t>
  </si>
  <si>
    <t>5–&lt;8 yrs</t>
  </si>
  <si>
    <t>8+ yrs</t>
  </si>
  <si>
    <t xml:space="preserve">        </t>
  </si>
  <si>
    <t>Total persons</t>
  </si>
  <si>
    <t>(continued)</t>
  </si>
  <si>
    <t>Table 3.7 (continued): Permanent residents, length of stay to date by sex and</t>
  </si>
  <si>
    <r>
      <t>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30 June 2004</t>
    </r>
  </si>
  <si>
    <t>(a)    Refers to the location of the services.</t>
  </si>
  <si>
    <r>
      <t>Table 3.8: Permanent residents, length of stay to date by sex and 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</si>
  <si>
    <t>Table 3.8 (continued): Permanent residents, length of stay to date by sex</t>
  </si>
  <si>
    <r>
      <t>and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30 June 2004</t>
    </r>
  </si>
  <si>
    <t>(a)    Refers to the location of the services. The table uses the Australian Standard Geographical Classification Remoteness</t>
  </si>
  <si>
    <t xml:space="preserve">        Structure as developed by the ABS. </t>
  </si>
  <si>
    <r>
      <t>Table 3.9: Separations of permanent residents, length of stay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</si>
  <si>
    <t xml:space="preserve">Table 3.9 (continued): Separations of permanent residents, length of stay by sex and </t>
  </si>
  <si>
    <r>
      <t>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1 July 2003 to 30 June 2004</t>
    </r>
  </si>
  <si>
    <t>Table 3.10: Average length of stay (weeks)  separations of permanent residents,</t>
  </si>
  <si>
    <r>
      <t>state/territory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remoteness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 xml:space="preserve">1 July 2003 to 30 June 2004 </t>
    </r>
  </si>
  <si>
    <t>Sex/state/</t>
  </si>
  <si>
    <r>
      <t>0</t>
    </r>
    <r>
      <rPr>
        <vertAlign val="superscript"/>
        <sz val="8"/>
        <rFont val="Arial"/>
        <family val="2"/>
      </rPr>
      <t>(c)</t>
    </r>
  </si>
  <si>
    <t>(b)    Refers to the location of the services. The table uses the Australian Standard Geographical Classification Remoteness</t>
  </si>
  <si>
    <t xml:space="preserve">         Structure as developed by the ABS. </t>
  </si>
  <si>
    <t>(c)    No separations.</t>
  </si>
  <si>
    <t>n.a.  Not applicable.</t>
  </si>
  <si>
    <t>Table 3.11: Average length of stay (weeks) separations of respite residents,</t>
  </si>
  <si>
    <r>
      <t>Table 3.12: All separations, separation mode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1 July 2003</t>
    </r>
  </si>
  <si>
    <t>to 30 June 2004</t>
  </si>
  <si>
    <t>separation mode</t>
  </si>
  <si>
    <t>Death</t>
  </si>
  <si>
    <t>Return to community</t>
  </si>
  <si>
    <t>To hospital</t>
  </si>
  <si>
    <t>To another aged care service</t>
  </si>
  <si>
    <t>Other</t>
  </si>
  <si>
    <r>
      <t>Table 3.13: Separations of permanent residents, separation mode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</t>
    </r>
  </si>
  <si>
    <r>
      <t>Table 3.14: Separations of respite residents, separation mode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</t>
    </r>
  </si>
  <si>
    <t>Table 3.15: Separations of permanent residents, length of stay by separation</t>
  </si>
  <si>
    <t>mode, 1 July 2003 to 30 June 2004</t>
  </si>
  <si>
    <t xml:space="preserve">                                                </t>
  </si>
  <si>
    <t xml:space="preserve">Death </t>
  </si>
  <si>
    <t>Length of stay</t>
  </si>
  <si>
    <t xml:space="preserve">&lt;4 wks                                           </t>
  </si>
  <si>
    <t xml:space="preserve">4–&lt;8 wks                                        </t>
  </si>
  <si>
    <t xml:space="preserve">8–&lt;13 wks                                       </t>
  </si>
  <si>
    <t xml:space="preserve">13–&lt;26 wks                                      </t>
  </si>
  <si>
    <t xml:space="preserve">26–&lt;39 wks                                      </t>
  </si>
  <si>
    <t xml:space="preserve">39–&lt;52 wks                                      </t>
  </si>
  <si>
    <t xml:space="preserve">1–&lt;2 yrs                                        </t>
  </si>
  <si>
    <t xml:space="preserve">2–&lt;3 yrs                                        </t>
  </si>
  <si>
    <t xml:space="preserve">3–&lt;4 yrs                                        </t>
  </si>
  <si>
    <t xml:space="preserve">4–&lt;5 yrs                                        </t>
  </si>
  <si>
    <t xml:space="preserve">5–&lt;8 yrs                                        </t>
  </si>
  <si>
    <t xml:space="preserve">8+ yrs                                             </t>
  </si>
  <si>
    <t>Per cent (column)</t>
  </si>
  <si>
    <t>Per cent (row)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</si>
</sst>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vertAlign val="superscript"/>
      <sz val="10"/>
      <name val="Book Antiqua"/>
      <family val="1"/>
    </font>
    <font>
      <i/>
      <sz val="9"/>
      <name val="Book Antiqua"/>
      <family val="1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49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/>
    </xf>
    <xf numFmtId="0" fontId="4" fillId="0" borderId="0" xfId="0" applyFont="1" applyAlignment="1">
      <alignment horizontal="right"/>
    </xf>
    <xf numFmtId="166" fontId="1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Continuous"/>
    </xf>
    <xf numFmtId="164" fontId="1" fillId="0" borderId="0" xfId="0" applyNumberFormat="1" applyFont="1" applyAlignment="1">
      <alignment horizontal="right"/>
    </xf>
    <xf numFmtId="15" fontId="2" fillId="0" borderId="1" xfId="0" applyNumberFormat="1" applyFont="1" applyBorder="1" applyAlignment="1" quotePrefix="1">
      <alignment/>
    </xf>
    <xf numFmtId="3" fontId="5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6" fontId="4" fillId="0" borderId="2" xfId="15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10.28125" style="0" customWidth="1"/>
    <col min="2" max="3" width="10.421875" style="0" customWidth="1"/>
    <col min="4" max="4" width="10.140625" style="0" customWidth="1"/>
    <col min="5" max="5" width="10.28125" style="0" customWidth="1"/>
    <col min="6" max="6" width="10.57421875" style="0" customWidth="1"/>
    <col min="7" max="7" width="10.140625" style="0" customWidth="1"/>
  </cols>
  <sheetData>
    <row r="1" spans="1:7" ht="15">
      <c r="A1" s="1" t="s">
        <v>0</v>
      </c>
      <c r="B1" s="2"/>
      <c r="C1" s="2"/>
      <c r="D1" s="3"/>
      <c r="E1" s="3"/>
      <c r="F1" s="3"/>
      <c r="G1" s="3"/>
    </row>
    <row r="2" spans="1:7" ht="15">
      <c r="A2" s="1" t="s">
        <v>1</v>
      </c>
      <c r="B2" s="2"/>
      <c r="C2" s="2"/>
      <c r="D2" s="3"/>
      <c r="E2" s="3"/>
      <c r="F2" s="3"/>
      <c r="G2" s="3"/>
    </row>
    <row r="3" spans="1:7" ht="56.25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12.75">
      <c r="A4" s="6" t="s">
        <v>8</v>
      </c>
      <c r="B4" s="7">
        <v>45258</v>
      </c>
      <c r="C4" s="7">
        <v>40806</v>
      </c>
      <c r="D4" s="7">
        <v>44079</v>
      </c>
      <c r="E4" s="7">
        <v>40939</v>
      </c>
      <c r="F4" s="8">
        <v>131.3</v>
      </c>
      <c r="G4" s="8">
        <v>3.5</v>
      </c>
    </row>
    <row r="5" spans="1:7" ht="12.75">
      <c r="A5" s="9" t="s">
        <v>9</v>
      </c>
      <c r="B5" s="7">
        <v>45476</v>
      </c>
      <c r="C5" s="7">
        <v>42531</v>
      </c>
      <c r="D5" s="7">
        <v>44615</v>
      </c>
      <c r="E5" s="7">
        <v>42422</v>
      </c>
      <c r="F5" s="8">
        <v>137</v>
      </c>
      <c r="G5" s="8">
        <v>3.3</v>
      </c>
    </row>
    <row r="6" spans="1:7" ht="12.75">
      <c r="A6" s="9" t="s">
        <v>10</v>
      </c>
      <c r="B6" s="7">
        <v>46545</v>
      </c>
      <c r="C6" s="7">
        <v>43606</v>
      </c>
      <c r="D6" s="7">
        <v>45481</v>
      </c>
      <c r="E6" s="7">
        <v>43586</v>
      </c>
      <c r="F6" s="8">
        <v>142.4</v>
      </c>
      <c r="G6" s="8">
        <v>3.2</v>
      </c>
    </row>
    <row r="7" spans="1:7" ht="12.75">
      <c r="A7" s="9" t="s">
        <v>11</v>
      </c>
      <c r="B7" s="7">
        <v>47345</v>
      </c>
      <c r="C7" s="7">
        <v>43309</v>
      </c>
      <c r="D7" s="7">
        <v>45284</v>
      </c>
      <c r="E7" s="7">
        <v>43503</v>
      </c>
      <c r="F7" s="8">
        <v>145.5</v>
      </c>
      <c r="G7" s="8">
        <v>3.2</v>
      </c>
    </row>
    <row r="8" spans="1:7" ht="12.75">
      <c r="A8" s="10" t="s">
        <v>12</v>
      </c>
      <c r="B8" s="11">
        <v>51200</v>
      </c>
      <c r="C8" s="11">
        <v>45445</v>
      </c>
      <c r="D8" s="11">
        <v>47467</v>
      </c>
      <c r="E8" s="11">
        <v>45334</v>
      </c>
      <c r="F8" s="12">
        <v>143</v>
      </c>
      <c r="G8" s="12">
        <v>3.1</v>
      </c>
    </row>
    <row r="9" spans="1:7" ht="12.75">
      <c r="A9" s="13" t="s">
        <v>13</v>
      </c>
      <c r="B9" s="14">
        <v>53356</v>
      </c>
      <c r="C9" s="14">
        <v>46632</v>
      </c>
      <c r="D9" s="14">
        <v>48723</v>
      </c>
      <c r="E9" s="14">
        <v>46544</v>
      </c>
      <c r="F9" s="15">
        <v>143.7</v>
      </c>
      <c r="G9" s="15">
        <v>3.1</v>
      </c>
    </row>
    <row r="10" spans="1:6" ht="12.75">
      <c r="A10" s="16" t="s">
        <v>14</v>
      </c>
      <c r="B10" s="17"/>
      <c r="C10" s="17"/>
      <c r="D10" s="17"/>
      <c r="E10" s="17"/>
      <c r="F10" s="17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:G39"/>
    </sheetView>
  </sheetViews>
  <sheetFormatPr defaultColWidth="9.140625" defaultRowHeight="12.75"/>
  <cols>
    <col min="1" max="1" width="10.421875" style="0" customWidth="1"/>
    <col min="2" max="2" width="10.140625" style="0" customWidth="1"/>
    <col min="3" max="3" width="9.8515625" style="0" customWidth="1"/>
    <col min="4" max="4" width="10.28125" style="0" customWidth="1"/>
    <col min="5" max="5" width="10.140625" style="0" customWidth="1"/>
    <col min="6" max="6" width="7.421875" style="0" customWidth="1"/>
    <col min="7" max="7" width="14.8515625" style="0" customWidth="1"/>
  </cols>
  <sheetData>
    <row r="1" spans="1:7" ht="15">
      <c r="A1" s="29" t="s">
        <v>136</v>
      </c>
      <c r="B1" s="29"/>
      <c r="C1" s="29"/>
      <c r="D1" s="29"/>
      <c r="E1" s="29"/>
      <c r="F1" s="29"/>
      <c r="G1" s="29"/>
    </row>
    <row r="2" spans="1:7" ht="16.5">
      <c r="A2" s="1" t="s">
        <v>137</v>
      </c>
      <c r="B2" s="1"/>
      <c r="C2" s="1"/>
      <c r="D2" s="1"/>
      <c r="E2" s="1"/>
      <c r="F2" s="1"/>
      <c r="G2" s="1"/>
    </row>
    <row r="3" spans="1:7" ht="22.5">
      <c r="A3" s="54" t="s">
        <v>138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12.75">
      <c r="A4" s="20" t="s">
        <v>70</v>
      </c>
      <c r="B4" s="99" t="s">
        <v>71</v>
      </c>
      <c r="C4" s="99"/>
      <c r="D4" s="99"/>
      <c r="E4" s="99"/>
      <c r="F4" s="99"/>
      <c r="G4" s="99"/>
    </row>
    <row r="5" spans="1:7" ht="12.75">
      <c r="A5" s="88" t="s">
        <v>33</v>
      </c>
      <c r="B5" s="24"/>
      <c r="C5" s="24"/>
      <c r="D5" s="24"/>
      <c r="E5" s="24"/>
      <c r="F5" s="24"/>
      <c r="G5" s="24"/>
    </row>
    <row r="6" spans="1:7" ht="12.75">
      <c r="A6" s="65" t="s">
        <v>73</v>
      </c>
      <c r="B6" s="66">
        <v>165.6</v>
      </c>
      <c r="C6" s="66">
        <v>160.9</v>
      </c>
      <c r="D6" s="66">
        <v>153.2</v>
      </c>
      <c r="E6" s="66">
        <v>171.2</v>
      </c>
      <c r="F6" s="66" t="s">
        <v>139</v>
      </c>
      <c r="G6" s="8">
        <v>163.8</v>
      </c>
    </row>
    <row r="7" spans="1:7" ht="12.75">
      <c r="A7" s="65" t="s">
        <v>74</v>
      </c>
      <c r="B7" s="66">
        <v>157.4</v>
      </c>
      <c r="C7" s="66">
        <v>158.2</v>
      </c>
      <c r="D7" s="66">
        <v>185.9</v>
      </c>
      <c r="E7" s="66">
        <v>154.2</v>
      </c>
      <c r="F7" s="66" t="s">
        <v>80</v>
      </c>
      <c r="G7" s="8">
        <v>159.2</v>
      </c>
    </row>
    <row r="8" spans="1:7" ht="12.75">
      <c r="A8" s="65" t="s">
        <v>76</v>
      </c>
      <c r="B8" s="66">
        <v>170.5</v>
      </c>
      <c r="C8" s="66">
        <v>175.4</v>
      </c>
      <c r="D8" s="66">
        <v>177.2</v>
      </c>
      <c r="E8" s="66">
        <v>164.8</v>
      </c>
      <c r="F8" s="66">
        <v>166.4</v>
      </c>
      <c r="G8" s="8">
        <v>172.8</v>
      </c>
    </row>
    <row r="9" spans="1:7" ht="12.75">
      <c r="A9" s="65" t="s">
        <v>77</v>
      </c>
      <c r="B9" s="66">
        <v>156.4</v>
      </c>
      <c r="C9" s="66">
        <v>129</v>
      </c>
      <c r="D9" s="66">
        <v>142.7</v>
      </c>
      <c r="E9" s="66">
        <v>195.1</v>
      </c>
      <c r="F9" s="66">
        <v>307</v>
      </c>
      <c r="G9" s="8">
        <v>153.6</v>
      </c>
    </row>
    <row r="10" spans="1:7" ht="12.75">
      <c r="A10" s="65" t="s">
        <v>78</v>
      </c>
      <c r="B10" s="66">
        <v>172.4</v>
      </c>
      <c r="C10" s="66">
        <v>150.8</v>
      </c>
      <c r="D10" s="66">
        <v>160.5</v>
      </c>
      <c r="E10" s="66">
        <v>165.4</v>
      </c>
      <c r="F10" s="66" t="s">
        <v>139</v>
      </c>
      <c r="G10" s="8">
        <v>169</v>
      </c>
    </row>
    <row r="11" spans="1:7" ht="12.75">
      <c r="A11" s="65" t="s">
        <v>79</v>
      </c>
      <c r="B11" s="66" t="s">
        <v>80</v>
      </c>
      <c r="C11" s="66">
        <v>176.8</v>
      </c>
      <c r="D11" s="66">
        <v>153.9</v>
      </c>
      <c r="E11" s="66">
        <v>69.5</v>
      </c>
      <c r="F11" s="66">
        <v>114.1</v>
      </c>
      <c r="G11" s="8">
        <v>169.3</v>
      </c>
    </row>
    <row r="12" spans="1:7" ht="12.75">
      <c r="A12" s="65" t="s">
        <v>81</v>
      </c>
      <c r="B12" s="66">
        <v>199.1</v>
      </c>
      <c r="C12" s="66" t="s">
        <v>139</v>
      </c>
      <c r="D12" s="66" t="s">
        <v>80</v>
      </c>
      <c r="E12" s="66" t="s">
        <v>80</v>
      </c>
      <c r="F12" s="66" t="s">
        <v>80</v>
      </c>
      <c r="G12" s="8">
        <v>199.1</v>
      </c>
    </row>
    <row r="13" spans="1:7" ht="12.75">
      <c r="A13" s="65" t="s">
        <v>82</v>
      </c>
      <c r="B13" s="66" t="s">
        <v>80</v>
      </c>
      <c r="C13" s="66" t="s">
        <v>80</v>
      </c>
      <c r="D13" s="66">
        <v>146.9</v>
      </c>
      <c r="E13" s="66">
        <v>166.2</v>
      </c>
      <c r="F13" s="66">
        <v>282.1</v>
      </c>
      <c r="G13" s="8">
        <v>157.1</v>
      </c>
    </row>
    <row r="14" spans="1:7" ht="12.75">
      <c r="A14" s="89" t="s">
        <v>69</v>
      </c>
      <c r="B14" s="90">
        <v>164.4</v>
      </c>
      <c r="C14" s="90">
        <v>163</v>
      </c>
      <c r="D14" s="90">
        <v>165.7</v>
      </c>
      <c r="E14" s="90">
        <v>165.6</v>
      </c>
      <c r="F14" s="90">
        <v>195.4</v>
      </c>
      <c r="G14" s="33">
        <v>164.3</v>
      </c>
    </row>
    <row r="15" spans="1:7" ht="12.75">
      <c r="A15" s="88" t="s">
        <v>39</v>
      </c>
      <c r="B15" s="66"/>
      <c r="C15" s="66" t="s">
        <v>122</v>
      </c>
      <c r="D15" s="66"/>
      <c r="E15" s="66"/>
      <c r="F15" s="66" t="s">
        <v>122</v>
      </c>
      <c r="G15" s="8"/>
    </row>
    <row r="16" spans="1:7" ht="12.75">
      <c r="A16" s="65" t="s">
        <v>73</v>
      </c>
      <c r="B16" s="66">
        <v>107.1</v>
      </c>
      <c r="C16" s="66">
        <v>113.2</v>
      </c>
      <c r="D16" s="66">
        <v>101.1</v>
      </c>
      <c r="E16" s="66">
        <v>100.7</v>
      </c>
      <c r="F16" s="66">
        <v>97.4</v>
      </c>
      <c r="G16" s="8">
        <v>108.1</v>
      </c>
    </row>
    <row r="17" spans="1:7" ht="12.75">
      <c r="A17" s="65" t="s">
        <v>74</v>
      </c>
      <c r="B17" s="66">
        <v>105.6</v>
      </c>
      <c r="C17" s="66">
        <v>102.7</v>
      </c>
      <c r="D17" s="66">
        <v>107.1</v>
      </c>
      <c r="E17" s="66">
        <v>117.9</v>
      </c>
      <c r="F17" s="66" t="s">
        <v>80</v>
      </c>
      <c r="G17" s="8">
        <v>105</v>
      </c>
    </row>
    <row r="18" spans="1:7" ht="12.75">
      <c r="A18" s="65" t="s">
        <v>76</v>
      </c>
      <c r="B18" s="66">
        <v>114.8</v>
      </c>
      <c r="C18" s="66">
        <v>114.7</v>
      </c>
      <c r="D18" s="66">
        <v>125.8</v>
      </c>
      <c r="E18" s="66">
        <v>113.6</v>
      </c>
      <c r="F18" s="66">
        <v>110.1</v>
      </c>
      <c r="G18" s="8">
        <v>116.3</v>
      </c>
    </row>
    <row r="19" spans="1:7" ht="12.75">
      <c r="A19" s="65" t="s">
        <v>77</v>
      </c>
      <c r="B19" s="66">
        <v>106.9</v>
      </c>
      <c r="C19" s="66">
        <v>94.4</v>
      </c>
      <c r="D19" s="66">
        <v>98.4</v>
      </c>
      <c r="E19" s="66">
        <v>90.2</v>
      </c>
      <c r="F19" s="66">
        <v>69</v>
      </c>
      <c r="G19" s="8">
        <v>103.9</v>
      </c>
    </row>
    <row r="20" spans="1:7" ht="12.75">
      <c r="A20" s="65" t="s">
        <v>78</v>
      </c>
      <c r="B20" s="66">
        <v>103.2</v>
      </c>
      <c r="C20" s="66">
        <v>111.2</v>
      </c>
      <c r="D20" s="66">
        <v>93.8</v>
      </c>
      <c r="E20" s="66">
        <v>68</v>
      </c>
      <c r="F20" s="66" t="s">
        <v>139</v>
      </c>
      <c r="G20" s="8">
        <v>102.8</v>
      </c>
    </row>
    <row r="21" spans="1:7" ht="12.75">
      <c r="A21" s="65" t="s">
        <v>79</v>
      </c>
      <c r="B21" s="66" t="s">
        <v>80</v>
      </c>
      <c r="C21" s="66">
        <v>114.5</v>
      </c>
      <c r="D21" s="66">
        <v>127.2</v>
      </c>
      <c r="E21" s="66">
        <v>68.9</v>
      </c>
      <c r="F21" s="66">
        <v>176.3</v>
      </c>
      <c r="G21" s="8">
        <v>118.1</v>
      </c>
    </row>
    <row r="22" spans="1:7" ht="12.75">
      <c r="A22" s="65" t="s">
        <v>81</v>
      </c>
      <c r="B22" s="66">
        <v>130.2</v>
      </c>
      <c r="C22" s="66" t="s">
        <v>139</v>
      </c>
      <c r="D22" s="66" t="s">
        <v>80</v>
      </c>
      <c r="E22" s="66" t="s">
        <v>80</v>
      </c>
      <c r="F22" s="66" t="s">
        <v>80</v>
      </c>
      <c r="G22" s="8">
        <v>130.2</v>
      </c>
    </row>
    <row r="23" spans="1:7" ht="12.75">
      <c r="A23" s="65" t="s">
        <v>82</v>
      </c>
      <c r="B23" s="66" t="s">
        <v>80</v>
      </c>
      <c r="C23" s="66" t="s">
        <v>80</v>
      </c>
      <c r="D23" s="66">
        <v>72.8</v>
      </c>
      <c r="E23" s="66">
        <v>77.7</v>
      </c>
      <c r="F23" s="66">
        <v>348.1</v>
      </c>
      <c r="G23" s="8">
        <v>95.4</v>
      </c>
    </row>
    <row r="24" spans="1:7" ht="12.75">
      <c r="A24" s="89" t="s">
        <v>69</v>
      </c>
      <c r="B24" s="90">
        <v>107.7</v>
      </c>
      <c r="C24" s="90">
        <v>110.2</v>
      </c>
      <c r="D24" s="90">
        <v>109.6</v>
      </c>
      <c r="E24" s="90">
        <v>93</v>
      </c>
      <c r="F24" s="90">
        <v>138.9</v>
      </c>
      <c r="G24" s="33">
        <v>108.4</v>
      </c>
    </row>
    <row r="25" spans="1:7" ht="12.75">
      <c r="A25" s="88" t="s">
        <v>41</v>
      </c>
      <c r="B25" s="8"/>
      <c r="C25" s="8" t="s">
        <v>122</v>
      </c>
      <c r="D25" s="8"/>
      <c r="E25" s="8"/>
      <c r="F25" s="8" t="s">
        <v>122</v>
      </c>
      <c r="G25" s="8"/>
    </row>
    <row r="26" spans="1:7" ht="12.75">
      <c r="A26" s="65" t="s">
        <v>73</v>
      </c>
      <c r="B26" s="66">
        <v>144.2</v>
      </c>
      <c r="C26" s="66">
        <v>143.7</v>
      </c>
      <c r="D26" s="66">
        <v>133.1</v>
      </c>
      <c r="E26" s="66">
        <v>150</v>
      </c>
      <c r="F26" s="66">
        <v>97.4</v>
      </c>
      <c r="G26" s="66">
        <v>143.4</v>
      </c>
    </row>
    <row r="27" spans="1:7" ht="12.75">
      <c r="A27" s="65" t="s">
        <v>74</v>
      </c>
      <c r="B27" s="66">
        <v>138.9</v>
      </c>
      <c r="C27" s="66">
        <v>138</v>
      </c>
      <c r="D27" s="66">
        <v>156.3</v>
      </c>
      <c r="E27" s="66">
        <v>141.4</v>
      </c>
      <c r="F27" s="66" t="s">
        <v>80</v>
      </c>
      <c r="G27" s="66">
        <v>139.7</v>
      </c>
    </row>
    <row r="28" spans="1:7" ht="12.75">
      <c r="A28" s="65" t="s">
        <v>76</v>
      </c>
      <c r="B28" s="66">
        <v>150.1</v>
      </c>
      <c r="C28" s="66">
        <v>150.5</v>
      </c>
      <c r="D28" s="66">
        <v>157.8</v>
      </c>
      <c r="E28" s="66">
        <v>134.1</v>
      </c>
      <c r="F28" s="66">
        <v>140.4</v>
      </c>
      <c r="G28" s="66">
        <v>151.1</v>
      </c>
    </row>
    <row r="29" spans="1:7" ht="12.75">
      <c r="A29" s="65" t="s">
        <v>77</v>
      </c>
      <c r="B29" s="66">
        <v>139.8</v>
      </c>
      <c r="C29" s="66">
        <v>113.9</v>
      </c>
      <c r="D29" s="66">
        <v>124.9</v>
      </c>
      <c r="E29" s="66">
        <v>135.9</v>
      </c>
      <c r="F29" s="66">
        <v>211.8</v>
      </c>
      <c r="G29" s="66">
        <v>135.9</v>
      </c>
    </row>
    <row r="30" spans="1:7" ht="12.75">
      <c r="A30" s="65" t="s">
        <v>78</v>
      </c>
      <c r="B30" s="66">
        <v>147.2</v>
      </c>
      <c r="C30" s="66">
        <v>134.9</v>
      </c>
      <c r="D30" s="66">
        <v>134.3</v>
      </c>
      <c r="E30" s="66">
        <v>123.7</v>
      </c>
      <c r="F30" s="66" t="s">
        <v>139</v>
      </c>
      <c r="G30" s="66">
        <v>144.4</v>
      </c>
    </row>
    <row r="31" spans="1:7" ht="12.75">
      <c r="A31" s="65" t="s">
        <v>79</v>
      </c>
      <c r="B31" s="66" t="s">
        <v>80</v>
      </c>
      <c r="C31" s="66">
        <v>153.3</v>
      </c>
      <c r="D31" s="66">
        <v>144.4</v>
      </c>
      <c r="E31" s="66">
        <v>69.3</v>
      </c>
      <c r="F31" s="66">
        <v>142.8</v>
      </c>
      <c r="G31" s="66">
        <v>150.2</v>
      </c>
    </row>
    <row r="32" spans="1:7" ht="12.75">
      <c r="A32" s="65" t="s">
        <v>81</v>
      </c>
      <c r="B32" s="66">
        <v>173.4</v>
      </c>
      <c r="C32" s="66" t="s">
        <v>139</v>
      </c>
      <c r="D32" s="66" t="s">
        <v>80</v>
      </c>
      <c r="E32" s="66" t="s">
        <v>80</v>
      </c>
      <c r="F32" s="66" t="s">
        <v>80</v>
      </c>
      <c r="G32" s="66">
        <v>173.4</v>
      </c>
    </row>
    <row r="33" spans="1:7" ht="12.75">
      <c r="A33" s="65" t="s">
        <v>82</v>
      </c>
      <c r="B33" s="66" t="s">
        <v>80</v>
      </c>
      <c r="C33" s="66" t="s">
        <v>80</v>
      </c>
      <c r="D33" s="66">
        <v>117</v>
      </c>
      <c r="E33" s="66">
        <v>109.5</v>
      </c>
      <c r="F33" s="66">
        <v>326.1</v>
      </c>
      <c r="G33" s="66">
        <v>126</v>
      </c>
    </row>
    <row r="34" spans="1:7" ht="12.75">
      <c r="A34" s="67" t="s">
        <v>69</v>
      </c>
      <c r="B34" s="91">
        <v>144</v>
      </c>
      <c r="C34" s="91">
        <v>143</v>
      </c>
      <c r="D34" s="91">
        <v>144.3</v>
      </c>
      <c r="E34" s="91">
        <v>128.8</v>
      </c>
      <c r="F34" s="91">
        <v>167.9</v>
      </c>
      <c r="G34" s="91">
        <v>143.7</v>
      </c>
    </row>
    <row r="35" spans="1:7" ht="12.75">
      <c r="A35" s="17" t="s">
        <v>127</v>
      </c>
      <c r="B35" s="63"/>
      <c r="C35" s="63"/>
      <c r="D35" s="63"/>
      <c r="E35" s="63"/>
      <c r="F35" s="63"/>
      <c r="G35" s="63"/>
    </row>
    <row r="36" spans="1:7" ht="12.75">
      <c r="A36" s="17" t="s">
        <v>140</v>
      </c>
      <c r="B36" s="63"/>
      <c r="C36" s="63"/>
      <c r="D36" s="63"/>
      <c r="E36" s="63"/>
      <c r="F36" s="63"/>
      <c r="G36" s="63"/>
    </row>
    <row r="37" spans="1:7" ht="12.75">
      <c r="A37" s="17" t="s">
        <v>141</v>
      </c>
      <c r="B37" s="63"/>
      <c r="C37" s="63"/>
      <c r="D37" s="63"/>
      <c r="E37" s="63"/>
      <c r="F37" s="63"/>
      <c r="G37" s="63"/>
    </row>
    <row r="38" spans="1:7" ht="12.75">
      <c r="A38" s="17" t="s">
        <v>142</v>
      </c>
      <c r="B38" s="63"/>
      <c r="C38" s="63"/>
      <c r="D38" s="63"/>
      <c r="E38" s="63"/>
      <c r="F38" s="63"/>
      <c r="G38" s="63"/>
    </row>
    <row r="39" spans="1:7" ht="12.75">
      <c r="A39" s="17" t="s">
        <v>143</v>
      </c>
      <c r="B39" s="17"/>
      <c r="C39" s="17"/>
      <c r="D39" s="17"/>
      <c r="E39" s="17"/>
      <c r="F39" s="17"/>
      <c r="G39" s="17"/>
    </row>
  </sheetData>
  <mergeCells count="1">
    <mergeCell ref="B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:G39"/>
    </sheetView>
  </sheetViews>
  <sheetFormatPr defaultColWidth="9.140625" defaultRowHeight="12.75"/>
  <cols>
    <col min="1" max="1" width="10.421875" style="0" customWidth="1"/>
    <col min="2" max="2" width="11.140625" style="0" customWidth="1"/>
    <col min="3" max="3" width="9.8515625" style="0" customWidth="1"/>
    <col min="4" max="4" width="10.00390625" style="0" customWidth="1"/>
    <col min="5" max="5" width="10.57421875" style="0" customWidth="1"/>
    <col min="6" max="6" width="7.28125" style="0" customWidth="1"/>
    <col min="7" max="7" width="13.7109375" style="0" customWidth="1"/>
  </cols>
  <sheetData>
    <row r="1" spans="1:7" ht="15">
      <c r="A1" s="29" t="s">
        <v>144</v>
      </c>
      <c r="B1" s="29"/>
      <c r="C1" s="29"/>
      <c r="D1" s="29"/>
      <c r="E1" s="29"/>
      <c r="F1" s="29"/>
      <c r="G1" s="29"/>
    </row>
    <row r="2" spans="1:7" ht="16.5">
      <c r="A2" s="1" t="s">
        <v>137</v>
      </c>
      <c r="B2" s="1"/>
      <c r="C2" s="1"/>
      <c r="D2" s="1"/>
      <c r="E2" s="1"/>
      <c r="F2" s="1"/>
      <c r="G2" s="1"/>
    </row>
    <row r="3" spans="1:7" ht="22.5">
      <c r="A3" s="54" t="s">
        <v>138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12.75">
      <c r="A4" s="20" t="s">
        <v>70</v>
      </c>
      <c r="B4" s="99" t="s">
        <v>71</v>
      </c>
      <c r="C4" s="99"/>
      <c r="D4" s="99"/>
      <c r="E4" s="99"/>
      <c r="F4" s="99"/>
      <c r="G4" s="99"/>
    </row>
    <row r="5" spans="1:7" ht="12.75">
      <c r="A5" s="88" t="s">
        <v>33</v>
      </c>
      <c r="B5" s="24"/>
      <c r="C5" s="24"/>
      <c r="D5" s="24"/>
      <c r="E5" s="24"/>
      <c r="F5" s="24"/>
      <c r="G5" s="24"/>
    </row>
    <row r="6" spans="1:7" ht="12.75">
      <c r="A6" s="92" t="s">
        <v>73</v>
      </c>
      <c r="B6" s="66">
        <v>3.6</v>
      </c>
      <c r="C6" s="66">
        <v>3.1</v>
      </c>
      <c r="D6" s="66">
        <v>3.4</v>
      </c>
      <c r="E6" s="66">
        <v>4</v>
      </c>
      <c r="F6" s="66" t="s">
        <v>139</v>
      </c>
      <c r="G6" s="66">
        <v>3.5</v>
      </c>
    </row>
    <row r="7" spans="1:7" ht="12.75">
      <c r="A7" s="92" t="s">
        <v>74</v>
      </c>
      <c r="B7" s="66">
        <v>2.7</v>
      </c>
      <c r="C7" s="66">
        <v>2.6</v>
      </c>
      <c r="D7" s="66">
        <v>2.8</v>
      </c>
      <c r="E7" s="66">
        <v>3.1</v>
      </c>
      <c r="F7" s="66" t="s">
        <v>139</v>
      </c>
      <c r="G7" s="66">
        <v>2.7</v>
      </c>
    </row>
    <row r="8" spans="1:7" ht="12.75">
      <c r="A8" s="92" t="s">
        <v>76</v>
      </c>
      <c r="B8" s="66">
        <v>2.8</v>
      </c>
      <c r="C8" s="66">
        <v>3</v>
      </c>
      <c r="D8" s="66">
        <v>3.1</v>
      </c>
      <c r="E8" s="66">
        <v>4.7</v>
      </c>
      <c r="F8" s="66">
        <v>4.7</v>
      </c>
      <c r="G8" s="66">
        <v>2.9</v>
      </c>
    </row>
    <row r="9" spans="1:7" ht="12.75">
      <c r="A9" s="92" t="s">
        <v>77</v>
      </c>
      <c r="B9" s="66">
        <v>3.2</v>
      </c>
      <c r="C9" s="66">
        <v>3.1</v>
      </c>
      <c r="D9" s="66">
        <v>3</v>
      </c>
      <c r="E9" s="66">
        <v>2</v>
      </c>
      <c r="F9" s="66">
        <v>4.5</v>
      </c>
      <c r="G9" s="66">
        <v>3.1</v>
      </c>
    </row>
    <row r="10" spans="1:7" ht="12.75">
      <c r="A10" s="92" t="s">
        <v>78</v>
      </c>
      <c r="B10" s="66">
        <v>3.9</v>
      </c>
      <c r="C10" s="66">
        <v>3.2</v>
      </c>
      <c r="D10" s="66">
        <v>2.8</v>
      </c>
      <c r="E10" s="66">
        <v>3.2</v>
      </c>
      <c r="F10" s="66" t="s">
        <v>139</v>
      </c>
      <c r="G10" s="66">
        <v>3.6</v>
      </c>
    </row>
    <row r="11" spans="1:7" ht="12.75">
      <c r="A11" s="92" t="s">
        <v>79</v>
      </c>
      <c r="B11" s="66" t="s">
        <v>80</v>
      </c>
      <c r="C11" s="66">
        <v>2.4</v>
      </c>
      <c r="D11" s="66">
        <v>2.3</v>
      </c>
      <c r="E11" s="66">
        <v>2.3</v>
      </c>
      <c r="F11" s="66">
        <v>6.3</v>
      </c>
      <c r="G11" s="66">
        <v>2.4</v>
      </c>
    </row>
    <row r="12" spans="1:7" ht="12.75">
      <c r="A12" s="92" t="s">
        <v>81</v>
      </c>
      <c r="B12" s="66">
        <v>2.5</v>
      </c>
      <c r="C12" s="66" t="s">
        <v>139</v>
      </c>
      <c r="D12" s="66" t="s">
        <v>80</v>
      </c>
      <c r="E12" s="66" t="s">
        <v>80</v>
      </c>
      <c r="F12" s="66" t="s">
        <v>80</v>
      </c>
      <c r="G12" s="66">
        <v>2.5</v>
      </c>
    </row>
    <row r="13" spans="1:7" ht="12.75">
      <c r="A13" s="92" t="s">
        <v>82</v>
      </c>
      <c r="B13" s="66" t="s">
        <v>80</v>
      </c>
      <c r="C13" s="66" t="s">
        <v>80</v>
      </c>
      <c r="D13" s="66">
        <v>3.1</v>
      </c>
      <c r="E13" s="66">
        <v>3.4</v>
      </c>
      <c r="F13" s="66">
        <v>6.4</v>
      </c>
      <c r="G13" s="66">
        <v>3.4</v>
      </c>
    </row>
    <row r="14" spans="1:7" ht="12.75">
      <c r="A14" s="93" t="s">
        <v>69</v>
      </c>
      <c r="B14" s="90">
        <v>3.3</v>
      </c>
      <c r="C14" s="90">
        <v>2.9</v>
      </c>
      <c r="D14" s="90">
        <v>3</v>
      </c>
      <c r="E14" s="90">
        <v>3.2</v>
      </c>
      <c r="F14" s="90">
        <v>4.9</v>
      </c>
      <c r="G14" s="90">
        <v>3.1</v>
      </c>
    </row>
    <row r="15" spans="1:7" ht="12.75">
      <c r="A15" s="94" t="s">
        <v>39</v>
      </c>
      <c r="B15" s="8" t="s">
        <v>122</v>
      </c>
      <c r="C15" s="8"/>
      <c r="D15" s="8" t="s">
        <v>122</v>
      </c>
      <c r="E15" s="8"/>
      <c r="F15" s="8"/>
      <c r="G15" s="8"/>
    </row>
    <row r="16" spans="1:7" ht="12.75">
      <c r="A16" s="92" t="s">
        <v>73</v>
      </c>
      <c r="B16" s="66">
        <v>3.6</v>
      </c>
      <c r="C16" s="66">
        <v>3.2</v>
      </c>
      <c r="D16" s="66">
        <v>3.4</v>
      </c>
      <c r="E16" s="66">
        <v>2.7</v>
      </c>
      <c r="F16" s="66" t="s">
        <v>139</v>
      </c>
      <c r="G16" s="66">
        <v>3.5</v>
      </c>
    </row>
    <row r="17" spans="1:7" ht="12.75">
      <c r="A17" s="92" t="s">
        <v>74</v>
      </c>
      <c r="B17" s="66">
        <v>2.5</v>
      </c>
      <c r="C17" s="66">
        <v>2.4</v>
      </c>
      <c r="D17" s="66">
        <v>2.7</v>
      </c>
      <c r="E17" s="66">
        <v>2.7</v>
      </c>
      <c r="F17" s="66" t="s">
        <v>139</v>
      </c>
      <c r="G17" s="66">
        <v>2.5</v>
      </c>
    </row>
    <row r="18" spans="1:7" ht="12.75">
      <c r="A18" s="92" t="s">
        <v>76</v>
      </c>
      <c r="B18" s="66">
        <v>2.7</v>
      </c>
      <c r="C18" s="66">
        <v>2.8</v>
      </c>
      <c r="D18" s="66">
        <v>3.1</v>
      </c>
      <c r="E18" s="66">
        <v>2.9</v>
      </c>
      <c r="F18" s="66">
        <v>4.4</v>
      </c>
      <c r="G18" s="66">
        <v>2.8</v>
      </c>
    </row>
    <row r="19" spans="1:7" ht="12.75">
      <c r="A19" s="92" t="s">
        <v>77</v>
      </c>
      <c r="B19" s="66">
        <v>2.9</v>
      </c>
      <c r="C19" s="66">
        <v>2.7</v>
      </c>
      <c r="D19" s="66">
        <v>2.8</v>
      </c>
      <c r="E19" s="66">
        <v>2.4</v>
      </c>
      <c r="F19" s="66">
        <v>5.4</v>
      </c>
      <c r="G19" s="66">
        <v>2.9</v>
      </c>
    </row>
    <row r="20" spans="1:7" ht="12.75">
      <c r="A20" s="92" t="s">
        <v>78</v>
      </c>
      <c r="B20" s="66">
        <v>3.5</v>
      </c>
      <c r="C20" s="66">
        <v>3.1</v>
      </c>
      <c r="D20" s="66">
        <v>2.8</v>
      </c>
      <c r="E20" s="66">
        <v>2.6</v>
      </c>
      <c r="F20" s="66" t="s">
        <v>139</v>
      </c>
      <c r="G20" s="66">
        <v>3.3</v>
      </c>
    </row>
    <row r="21" spans="1:7" ht="12.75">
      <c r="A21" s="92" t="s">
        <v>79</v>
      </c>
      <c r="B21" s="66" t="s">
        <v>80</v>
      </c>
      <c r="C21" s="66">
        <v>2.2</v>
      </c>
      <c r="D21" s="66">
        <v>2.5</v>
      </c>
      <c r="E21" s="66">
        <v>4</v>
      </c>
      <c r="F21" s="66">
        <v>3.7</v>
      </c>
      <c r="G21" s="66">
        <v>2.3</v>
      </c>
    </row>
    <row r="22" spans="1:7" ht="12.75">
      <c r="A22" s="92" t="s">
        <v>81</v>
      </c>
      <c r="B22" s="66">
        <v>2.4</v>
      </c>
      <c r="C22" s="66" t="s">
        <v>139</v>
      </c>
      <c r="D22" s="66" t="s">
        <v>80</v>
      </c>
      <c r="E22" s="66" t="s">
        <v>80</v>
      </c>
      <c r="F22" s="66" t="s">
        <v>80</v>
      </c>
      <c r="G22" s="66">
        <v>2.4</v>
      </c>
    </row>
    <row r="23" spans="1:7" ht="12.75">
      <c r="A23" s="92" t="s">
        <v>82</v>
      </c>
      <c r="B23" s="66" t="s">
        <v>80</v>
      </c>
      <c r="C23" s="66" t="s">
        <v>80</v>
      </c>
      <c r="D23" s="66">
        <v>3.1</v>
      </c>
      <c r="E23" s="66">
        <v>3.6</v>
      </c>
      <c r="F23" s="66">
        <v>4.7</v>
      </c>
      <c r="G23" s="66">
        <v>3.5</v>
      </c>
    </row>
    <row r="24" spans="1:7" ht="12.75">
      <c r="A24" s="93" t="s">
        <v>69</v>
      </c>
      <c r="B24" s="90">
        <v>3.1</v>
      </c>
      <c r="C24" s="90">
        <v>2.8</v>
      </c>
      <c r="D24" s="90">
        <v>3</v>
      </c>
      <c r="E24" s="90">
        <v>2.9</v>
      </c>
      <c r="F24" s="90">
        <v>5</v>
      </c>
      <c r="G24" s="90">
        <v>3</v>
      </c>
    </row>
    <row r="25" spans="1:7" ht="12.75">
      <c r="A25" s="94" t="s">
        <v>41</v>
      </c>
      <c r="B25" s="8" t="s">
        <v>122</v>
      </c>
      <c r="C25" s="8"/>
      <c r="D25" s="8" t="s">
        <v>122</v>
      </c>
      <c r="E25" s="8"/>
      <c r="F25" s="8"/>
      <c r="G25" s="8"/>
    </row>
    <row r="26" spans="1:7" ht="12.75">
      <c r="A26" s="92" t="s">
        <v>73</v>
      </c>
      <c r="B26" s="66">
        <v>3.6</v>
      </c>
      <c r="C26" s="66">
        <v>3.1</v>
      </c>
      <c r="D26" s="66">
        <v>3.4</v>
      </c>
      <c r="E26" s="66">
        <v>3.5</v>
      </c>
      <c r="F26" s="66" t="s">
        <v>139</v>
      </c>
      <c r="G26" s="66">
        <v>3.5</v>
      </c>
    </row>
    <row r="27" spans="1:7" ht="12.75">
      <c r="A27" s="92" t="s">
        <v>74</v>
      </c>
      <c r="B27" s="66">
        <v>2.6</v>
      </c>
      <c r="C27" s="66">
        <v>2.5</v>
      </c>
      <c r="D27" s="66">
        <v>2.8</v>
      </c>
      <c r="E27" s="66">
        <v>3</v>
      </c>
      <c r="F27" s="66" t="s">
        <v>139</v>
      </c>
      <c r="G27" s="66">
        <v>2.6</v>
      </c>
    </row>
    <row r="28" spans="1:7" ht="12.75">
      <c r="A28" s="92" t="s">
        <v>76</v>
      </c>
      <c r="B28" s="66">
        <v>2.8</v>
      </c>
      <c r="C28" s="66">
        <v>2.9</v>
      </c>
      <c r="D28" s="66">
        <v>3.1</v>
      </c>
      <c r="E28" s="66">
        <v>4</v>
      </c>
      <c r="F28" s="66">
        <v>4.6</v>
      </c>
      <c r="G28" s="66">
        <v>2.9</v>
      </c>
    </row>
    <row r="29" spans="1:7" ht="12.75">
      <c r="A29" s="92" t="s">
        <v>77</v>
      </c>
      <c r="B29" s="66">
        <v>3.1</v>
      </c>
      <c r="C29" s="66">
        <v>2.9</v>
      </c>
      <c r="D29" s="66">
        <v>2.9</v>
      </c>
      <c r="E29" s="66">
        <v>2.2</v>
      </c>
      <c r="F29" s="66">
        <v>5</v>
      </c>
      <c r="G29" s="66">
        <v>3.1</v>
      </c>
    </row>
    <row r="30" spans="1:7" ht="12.75">
      <c r="A30" s="92" t="s">
        <v>78</v>
      </c>
      <c r="B30" s="66">
        <v>3.8</v>
      </c>
      <c r="C30" s="66">
        <v>3.2</v>
      </c>
      <c r="D30" s="66">
        <v>2.8</v>
      </c>
      <c r="E30" s="66">
        <v>3</v>
      </c>
      <c r="F30" s="66" t="s">
        <v>139</v>
      </c>
      <c r="G30" s="66">
        <v>3.5</v>
      </c>
    </row>
    <row r="31" spans="1:7" ht="12.75">
      <c r="A31" s="92" t="s">
        <v>79</v>
      </c>
      <c r="B31" s="66" t="s">
        <v>80</v>
      </c>
      <c r="C31" s="66">
        <v>2.3</v>
      </c>
      <c r="D31" s="66">
        <v>2.4</v>
      </c>
      <c r="E31" s="66">
        <v>2.9</v>
      </c>
      <c r="F31" s="66">
        <v>4.2</v>
      </c>
      <c r="G31" s="66">
        <v>2.3</v>
      </c>
    </row>
    <row r="32" spans="1:7" ht="12.75">
      <c r="A32" s="92" t="s">
        <v>81</v>
      </c>
      <c r="B32" s="66">
        <v>2.5</v>
      </c>
      <c r="C32" s="66" t="s">
        <v>139</v>
      </c>
      <c r="D32" s="66" t="s">
        <v>80</v>
      </c>
      <c r="E32" s="66" t="s">
        <v>80</v>
      </c>
      <c r="F32" s="66" t="s">
        <v>80</v>
      </c>
      <c r="G32" s="66">
        <v>2.5</v>
      </c>
    </row>
    <row r="33" spans="1:7" ht="12.75">
      <c r="A33" s="92" t="s">
        <v>82</v>
      </c>
      <c r="B33" s="66" t="s">
        <v>80</v>
      </c>
      <c r="C33" s="66" t="s">
        <v>80</v>
      </c>
      <c r="D33" s="66">
        <v>3.1</v>
      </c>
      <c r="E33" s="66">
        <v>3.5</v>
      </c>
      <c r="F33" s="66">
        <v>5.7</v>
      </c>
      <c r="G33" s="66">
        <v>3.4</v>
      </c>
    </row>
    <row r="34" spans="1:7" ht="12.75">
      <c r="A34" s="83" t="s">
        <v>69</v>
      </c>
      <c r="B34" s="91">
        <v>3.2</v>
      </c>
      <c r="C34" s="91">
        <v>2.8</v>
      </c>
      <c r="D34" s="91">
        <v>3</v>
      </c>
      <c r="E34" s="91">
        <v>3.1</v>
      </c>
      <c r="F34" s="91">
        <v>5</v>
      </c>
      <c r="G34" s="91">
        <v>3.1</v>
      </c>
    </row>
    <row r="35" spans="1:7" ht="12.75">
      <c r="A35" s="17" t="s">
        <v>127</v>
      </c>
      <c r="B35" s="63"/>
      <c r="C35" s="63"/>
      <c r="D35" s="63"/>
      <c r="E35" s="63"/>
      <c r="F35" s="63"/>
      <c r="G35" s="63"/>
    </row>
    <row r="36" spans="1:7" ht="12.75">
      <c r="A36" s="17" t="s">
        <v>140</v>
      </c>
      <c r="B36" s="63"/>
      <c r="C36" s="63"/>
      <c r="D36" s="63"/>
      <c r="E36" s="63"/>
      <c r="F36" s="63"/>
      <c r="G36" s="63"/>
    </row>
    <row r="37" spans="1:7" ht="12.75">
      <c r="A37" s="17" t="s">
        <v>141</v>
      </c>
      <c r="B37" s="17"/>
      <c r="C37" s="17"/>
      <c r="D37" s="17"/>
      <c r="E37" s="17"/>
      <c r="F37" s="17"/>
      <c r="G37" s="17"/>
    </row>
    <row r="38" ht="12.75">
      <c r="A38" s="17" t="s">
        <v>142</v>
      </c>
    </row>
    <row r="39" spans="1:7" ht="12.75">
      <c r="A39" s="17" t="s">
        <v>143</v>
      </c>
      <c r="B39" s="17"/>
      <c r="C39" s="17"/>
      <c r="D39" s="17"/>
      <c r="E39" s="17"/>
      <c r="F39" s="17"/>
      <c r="G39" s="17"/>
    </row>
  </sheetData>
  <mergeCells count="1">
    <mergeCell ref="B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:J48"/>
    </sheetView>
  </sheetViews>
  <sheetFormatPr defaultColWidth="9.140625" defaultRowHeight="12.75"/>
  <cols>
    <col min="1" max="1" width="21.7109375" style="0" customWidth="1"/>
    <col min="2" max="4" width="6.8515625" style="0" customWidth="1"/>
    <col min="5" max="8" width="6.00390625" style="0" customWidth="1"/>
    <col min="9" max="9" width="5.421875" style="0" customWidth="1"/>
    <col min="10" max="10" width="7.7109375" style="0" customWidth="1"/>
  </cols>
  <sheetData>
    <row r="1" ht="16.5">
      <c r="A1" s="29" t="s">
        <v>145</v>
      </c>
    </row>
    <row r="2" spans="1:10" ht="15">
      <c r="A2" s="1" t="s">
        <v>146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22" t="s">
        <v>108</v>
      </c>
      <c r="B3" s="84" t="s">
        <v>73</v>
      </c>
      <c r="C3" s="84" t="s">
        <v>74</v>
      </c>
      <c r="D3" s="84" t="s">
        <v>76</v>
      </c>
      <c r="E3" s="84" t="s">
        <v>77</v>
      </c>
      <c r="F3" s="84" t="s">
        <v>78</v>
      </c>
      <c r="G3" s="84" t="s">
        <v>79</v>
      </c>
      <c r="H3" s="84" t="s">
        <v>81</v>
      </c>
      <c r="I3" s="84" t="s">
        <v>82</v>
      </c>
      <c r="J3" s="72" t="s">
        <v>69</v>
      </c>
    </row>
    <row r="4" spans="1:10" ht="12.75">
      <c r="A4" s="20" t="s">
        <v>147</v>
      </c>
      <c r="B4" s="77" t="s">
        <v>71</v>
      </c>
      <c r="C4" s="77"/>
      <c r="D4" s="77"/>
      <c r="E4" s="77"/>
      <c r="F4" s="77"/>
      <c r="G4" s="77"/>
      <c r="H4" s="77"/>
      <c r="I4" s="77"/>
      <c r="J4" s="77"/>
    </row>
    <row r="5" spans="1:9" ht="12.75">
      <c r="A5" s="22" t="s">
        <v>33</v>
      </c>
      <c r="B5" s="24"/>
      <c r="C5" s="24"/>
      <c r="D5" s="24"/>
      <c r="E5" s="24"/>
      <c r="F5" s="24"/>
      <c r="G5" s="24"/>
      <c r="H5" s="24"/>
      <c r="I5" s="24"/>
    </row>
    <row r="6" spans="1:10" ht="12.75">
      <c r="A6" s="9" t="s">
        <v>148</v>
      </c>
      <c r="B6" s="7">
        <v>9338</v>
      </c>
      <c r="C6" s="7">
        <v>6400</v>
      </c>
      <c r="D6" s="7">
        <v>4768</v>
      </c>
      <c r="E6" s="7">
        <v>2107</v>
      </c>
      <c r="F6" s="7">
        <v>2716</v>
      </c>
      <c r="G6" s="7">
        <v>752</v>
      </c>
      <c r="H6" s="7">
        <v>251</v>
      </c>
      <c r="I6" s="7">
        <v>45</v>
      </c>
      <c r="J6" s="7">
        <v>26377</v>
      </c>
    </row>
    <row r="7" spans="1:10" ht="12.75">
      <c r="A7" s="9" t="s">
        <v>149</v>
      </c>
      <c r="B7" s="7">
        <v>7423</v>
      </c>
      <c r="C7" s="7">
        <v>5726</v>
      </c>
      <c r="D7" s="7">
        <v>3592</v>
      </c>
      <c r="E7" s="7">
        <v>1236</v>
      </c>
      <c r="F7" s="7">
        <v>1743</v>
      </c>
      <c r="G7" s="7">
        <v>965</v>
      </c>
      <c r="H7" s="7">
        <v>400</v>
      </c>
      <c r="I7" s="7">
        <v>129</v>
      </c>
      <c r="J7" s="7">
        <v>21214</v>
      </c>
    </row>
    <row r="8" spans="1:10" ht="12.75">
      <c r="A8" s="9" t="s">
        <v>150</v>
      </c>
      <c r="B8" s="7">
        <v>1097</v>
      </c>
      <c r="C8" s="7">
        <v>761</v>
      </c>
      <c r="D8" s="7">
        <v>508</v>
      </c>
      <c r="E8" s="7">
        <v>365</v>
      </c>
      <c r="F8" s="7">
        <v>225</v>
      </c>
      <c r="G8" s="7">
        <v>37</v>
      </c>
      <c r="H8" s="7">
        <v>10</v>
      </c>
      <c r="I8" s="7">
        <v>12</v>
      </c>
      <c r="J8" s="7">
        <v>3015</v>
      </c>
    </row>
    <row r="9" spans="1:10" ht="12.75">
      <c r="A9" s="9" t="s">
        <v>151</v>
      </c>
      <c r="B9" s="7">
        <v>2158</v>
      </c>
      <c r="C9" s="7">
        <v>1221</v>
      </c>
      <c r="D9" s="7">
        <v>847</v>
      </c>
      <c r="E9" s="7">
        <v>592</v>
      </c>
      <c r="F9" s="7">
        <v>527</v>
      </c>
      <c r="G9" s="7">
        <v>98</v>
      </c>
      <c r="H9" s="7">
        <v>50</v>
      </c>
      <c r="I9" s="7">
        <v>19</v>
      </c>
      <c r="J9" s="7">
        <v>5512</v>
      </c>
    </row>
    <row r="10" spans="1:10" ht="12.75">
      <c r="A10" s="9" t="s">
        <v>152</v>
      </c>
      <c r="B10" s="7">
        <v>2356</v>
      </c>
      <c r="C10" s="7">
        <v>723</v>
      </c>
      <c r="D10" s="7">
        <v>216</v>
      </c>
      <c r="E10" s="7">
        <v>167</v>
      </c>
      <c r="F10" s="7">
        <v>353</v>
      </c>
      <c r="G10" s="7">
        <v>32</v>
      </c>
      <c r="H10" s="7">
        <v>30</v>
      </c>
      <c r="I10" s="7">
        <v>25</v>
      </c>
      <c r="J10" s="7">
        <v>3902</v>
      </c>
    </row>
    <row r="11" spans="1:10" ht="12.75">
      <c r="A11" s="32" t="s">
        <v>38</v>
      </c>
      <c r="B11" s="74">
        <v>22372</v>
      </c>
      <c r="C11" s="74">
        <v>14831</v>
      </c>
      <c r="D11" s="74">
        <v>9931</v>
      </c>
      <c r="E11" s="74">
        <v>4467</v>
      </c>
      <c r="F11" s="74">
        <v>5564</v>
      </c>
      <c r="G11" s="74">
        <v>1884</v>
      </c>
      <c r="H11" s="74">
        <v>741</v>
      </c>
      <c r="I11" s="74">
        <v>230</v>
      </c>
      <c r="J11" s="74">
        <v>60020</v>
      </c>
    </row>
    <row r="12" spans="1:10" ht="12.75">
      <c r="A12" s="22" t="s">
        <v>39</v>
      </c>
      <c r="B12" s="7" t="s">
        <v>122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9" t="s">
        <v>148</v>
      </c>
      <c r="B13" s="7">
        <v>5408</v>
      </c>
      <c r="C13" s="7">
        <v>3550</v>
      </c>
      <c r="D13" s="7">
        <v>2950</v>
      </c>
      <c r="E13" s="7">
        <v>1195</v>
      </c>
      <c r="F13" s="7">
        <v>1610</v>
      </c>
      <c r="G13" s="7">
        <v>436</v>
      </c>
      <c r="H13" s="7">
        <v>149</v>
      </c>
      <c r="I13" s="7">
        <v>47</v>
      </c>
      <c r="J13" s="7">
        <v>15345</v>
      </c>
    </row>
    <row r="14" spans="1:10" ht="12.75">
      <c r="A14" s="9" t="s">
        <v>149</v>
      </c>
      <c r="B14" s="7">
        <v>4048</v>
      </c>
      <c r="C14" s="7">
        <v>3786</v>
      </c>
      <c r="D14" s="7">
        <v>2254</v>
      </c>
      <c r="E14" s="7">
        <v>1018</v>
      </c>
      <c r="F14" s="7">
        <v>1000</v>
      </c>
      <c r="G14" s="7">
        <v>596</v>
      </c>
      <c r="H14" s="7">
        <v>201</v>
      </c>
      <c r="I14" s="7">
        <v>75</v>
      </c>
      <c r="J14" s="7">
        <v>12978</v>
      </c>
    </row>
    <row r="15" spans="1:10" ht="12.75">
      <c r="A15" s="9" t="s">
        <v>150</v>
      </c>
      <c r="B15" s="7">
        <v>675</v>
      </c>
      <c r="C15" s="7">
        <v>447</v>
      </c>
      <c r="D15" s="7">
        <v>280</v>
      </c>
      <c r="E15" s="7">
        <v>201</v>
      </c>
      <c r="F15" s="7">
        <v>146</v>
      </c>
      <c r="G15" s="7">
        <v>32</v>
      </c>
      <c r="H15" s="7">
        <v>14</v>
      </c>
      <c r="I15" s="7">
        <v>14</v>
      </c>
      <c r="J15" s="7">
        <v>1809</v>
      </c>
    </row>
    <row r="16" spans="1:10" ht="12.75">
      <c r="A16" s="9" t="s">
        <v>151</v>
      </c>
      <c r="B16" s="7">
        <v>1141</v>
      </c>
      <c r="C16" s="7">
        <v>616</v>
      </c>
      <c r="D16" s="7">
        <v>460</v>
      </c>
      <c r="E16" s="7">
        <v>298</v>
      </c>
      <c r="F16" s="7">
        <v>208</v>
      </c>
      <c r="G16" s="7">
        <v>49</v>
      </c>
      <c r="H16" s="7">
        <v>37</v>
      </c>
      <c r="I16" s="7">
        <v>7</v>
      </c>
      <c r="J16" s="7">
        <v>2816</v>
      </c>
    </row>
    <row r="17" spans="1:10" ht="12.75">
      <c r="A17" s="9" t="s">
        <v>152</v>
      </c>
      <c r="B17" s="7">
        <v>1319</v>
      </c>
      <c r="C17" s="7">
        <v>436</v>
      </c>
      <c r="D17" s="7">
        <v>173</v>
      </c>
      <c r="E17" s="7">
        <v>111</v>
      </c>
      <c r="F17" s="7">
        <v>206</v>
      </c>
      <c r="G17" s="7">
        <v>21</v>
      </c>
      <c r="H17" s="7">
        <v>16</v>
      </c>
      <c r="I17" s="7">
        <v>17</v>
      </c>
      <c r="J17" s="7">
        <v>2299</v>
      </c>
    </row>
    <row r="18" spans="1:10" ht="12.75">
      <c r="A18" s="32" t="s">
        <v>40</v>
      </c>
      <c r="B18" s="74">
        <v>12591</v>
      </c>
      <c r="C18" s="74">
        <v>8835</v>
      </c>
      <c r="D18" s="74">
        <v>6117</v>
      </c>
      <c r="E18" s="74">
        <v>2823</v>
      </c>
      <c r="F18" s="74">
        <v>3170</v>
      </c>
      <c r="G18" s="74">
        <v>1134</v>
      </c>
      <c r="H18" s="74">
        <v>417</v>
      </c>
      <c r="I18" s="74">
        <v>160</v>
      </c>
      <c r="J18" s="74">
        <v>35247</v>
      </c>
    </row>
    <row r="19" spans="1:10" ht="12.75">
      <c r="A19" s="22" t="s">
        <v>41</v>
      </c>
      <c r="B19" s="7" t="s">
        <v>122</v>
      </c>
      <c r="C19" s="7"/>
      <c r="D19" s="7"/>
      <c r="E19" s="7"/>
      <c r="F19" s="7"/>
      <c r="G19" s="7"/>
      <c r="H19" s="7"/>
      <c r="I19" s="7"/>
      <c r="J19" s="7"/>
    </row>
    <row r="20" spans="1:10" ht="12.75">
      <c r="A20" s="9" t="s">
        <v>148</v>
      </c>
      <c r="B20" s="7">
        <v>14746</v>
      </c>
      <c r="C20" s="7">
        <v>9950</v>
      </c>
      <c r="D20" s="7">
        <v>7718</v>
      </c>
      <c r="E20" s="7">
        <v>3302</v>
      </c>
      <c r="F20" s="7">
        <v>4326</v>
      </c>
      <c r="G20" s="7">
        <v>1188</v>
      </c>
      <c r="H20" s="7">
        <v>400</v>
      </c>
      <c r="I20" s="7">
        <v>92</v>
      </c>
      <c r="J20" s="7">
        <v>41722</v>
      </c>
    </row>
    <row r="21" spans="1:10" ht="12.75">
      <c r="A21" s="9" t="s">
        <v>149</v>
      </c>
      <c r="B21" s="7">
        <v>11471</v>
      </c>
      <c r="C21" s="7">
        <v>9512</v>
      </c>
      <c r="D21" s="7">
        <v>5846</v>
      </c>
      <c r="E21" s="7">
        <v>2254</v>
      </c>
      <c r="F21" s="7">
        <v>2743</v>
      </c>
      <c r="G21" s="7">
        <v>1561</v>
      </c>
      <c r="H21" s="7">
        <v>601</v>
      </c>
      <c r="I21" s="7">
        <v>204</v>
      </c>
      <c r="J21" s="7">
        <v>34192</v>
      </c>
    </row>
    <row r="22" spans="1:10" ht="12.75">
      <c r="A22" s="9" t="s">
        <v>150</v>
      </c>
      <c r="B22" s="7">
        <v>1772</v>
      </c>
      <c r="C22" s="7">
        <v>1208</v>
      </c>
      <c r="D22" s="7">
        <v>788</v>
      </c>
      <c r="E22" s="7">
        <v>566</v>
      </c>
      <c r="F22" s="7">
        <v>371</v>
      </c>
      <c r="G22" s="7">
        <v>69</v>
      </c>
      <c r="H22" s="7">
        <v>24</v>
      </c>
      <c r="I22" s="7">
        <v>26</v>
      </c>
      <c r="J22" s="7">
        <v>4824</v>
      </c>
    </row>
    <row r="23" spans="1:10" ht="12.75">
      <c r="A23" s="9" t="s">
        <v>151</v>
      </c>
      <c r="B23" s="7">
        <v>3299</v>
      </c>
      <c r="C23" s="7">
        <v>1837</v>
      </c>
      <c r="D23" s="7">
        <v>1307</v>
      </c>
      <c r="E23" s="7">
        <v>890</v>
      </c>
      <c r="F23" s="7">
        <v>735</v>
      </c>
      <c r="G23" s="7">
        <v>147</v>
      </c>
      <c r="H23" s="7">
        <v>87</v>
      </c>
      <c r="I23" s="7">
        <v>26</v>
      </c>
      <c r="J23" s="7">
        <v>8328</v>
      </c>
    </row>
    <row r="24" spans="1:10" ht="12.75">
      <c r="A24" s="9" t="s">
        <v>152</v>
      </c>
      <c r="B24" s="7">
        <v>3675</v>
      </c>
      <c r="C24" s="7">
        <v>1159</v>
      </c>
      <c r="D24" s="7">
        <v>389</v>
      </c>
      <c r="E24" s="7">
        <v>278</v>
      </c>
      <c r="F24" s="7">
        <v>559</v>
      </c>
      <c r="G24" s="7">
        <v>53</v>
      </c>
      <c r="H24" s="7">
        <v>46</v>
      </c>
      <c r="I24" s="7">
        <v>42</v>
      </c>
      <c r="J24" s="7">
        <v>6201</v>
      </c>
    </row>
    <row r="25" spans="1:10" ht="12.75">
      <c r="A25" s="85" t="s">
        <v>123</v>
      </c>
      <c r="B25" s="88">
        <v>34963</v>
      </c>
      <c r="C25" s="88">
        <v>23666</v>
      </c>
      <c r="D25" s="88">
        <v>16048</v>
      </c>
      <c r="E25" s="88">
        <v>7290</v>
      </c>
      <c r="F25" s="88">
        <v>8734</v>
      </c>
      <c r="G25" s="88">
        <v>3018</v>
      </c>
      <c r="H25" s="88">
        <v>1158</v>
      </c>
      <c r="I25" s="88">
        <v>390</v>
      </c>
      <c r="J25" s="88">
        <v>95267</v>
      </c>
    </row>
    <row r="26" spans="1:10" ht="12.75">
      <c r="A26" s="85"/>
      <c r="B26" s="108" t="s">
        <v>85</v>
      </c>
      <c r="C26" s="108"/>
      <c r="D26" s="108"/>
      <c r="E26" s="108"/>
      <c r="F26" s="108"/>
      <c r="G26" s="108"/>
      <c r="H26" s="108"/>
      <c r="I26" s="108"/>
      <c r="J26" s="108"/>
    </row>
    <row r="27" ht="12.75">
      <c r="A27" s="22" t="s">
        <v>33</v>
      </c>
    </row>
    <row r="28" spans="1:10" ht="12.75">
      <c r="A28" s="9" t="s">
        <v>148</v>
      </c>
      <c r="B28" s="42">
        <f>B6/B$11*100</f>
        <v>41.73967459324155</v>
      </c>
      <c r="C28" s="42">
        <f aca="true" t="shared" si="0" ref="C28:J31">C6/C$11*100</f>
        <v>43.15285550536039</v>
      </c>
      <c r="D28" s="42">
        <f t="shared" si="0"/>
        <v>48.01127781693687</v>
      </c>
      <c r="E28" s="42">
        <f t="shared" si="0"/>
        <v>47.168121781956565</v>
      </c>
      <c r="F28" s="42">
        <f t="shared" si="0"/>
        <v>48.81380301941049</v>
      </c>
      <c r="G28" s="42">
        <f t="shared" si="0"/>
        <v>39.91507430997877</v>
      </c>
      <c r="H28" s="42">
        <f t="shared" si="0"/>
        <v>33.87314439946019</v>
      </c>
      <c r="I28" s="42">
        <f t="shared" si="0"/>
        <v>19.565217391304348</v>
      </c>
      <c r="J28" s="42">
        <f t="shared" si="0"/>
        <v>43.94701766077974</v>
      </c>
    </row>
    <row r="29" spans="1:10" ht="12.75">
      <c r="A29" s="9" t="s">
        <v>149</v>
      </c>
      <c r="B29" s="42">
        <f>B7/B$11*100</f>
        <v>33.17986769175755</v>
      </c>
      <c r="C29" s="42">
        <f t="shared" si="0"/>
        <v>38.60832040995213</v>
      </c>
      <c r="D29" s="42">
        <f t="shared" si="0"/>
        <v>36.169570033229284</v>
      </c>
      <c r="E29" s="42">
        <f t="shared" si="0"/>
        <v>27.669576897246472</v>
      </c>
      <c r="F29" s="42">
        <f t="shared" si="0"/>
        <v>31.326383896477356</v>
      </c>
      <c r="G29" s="42">
        <f t="shared" si="0"/>
        <v>51.22080679405521</v>
      </c>
      <c r="H29" s="42">
        <f t="shared" si="0"/>
        <v>53.98110661268556</v>
      </c>
      <c r="I29" s="42">
        <f t="shared" si="0"/>
        <v>56.086956521739125</v>
      </c>
      <c r="J29" s="42">
        <f t="shared" si="0"/>
        <v>35.34488503832056</v>
      </c>
    </row>
    <row r="30" spans="1:10" ht="12.75">
      <c r="A30" s="9" t="s">
        <v>150</v>
      </c>
      <c r="B30" s="42">
        <f>B8/B$11*100</f>
        <v>4.9034507419989275</v>
      </c>
      <c r="C30" s="42">
        <f t="shared" si="0"/>
        <v>5.13114422493426</v>
      </c>
      <c r="D30" s="42">
        <f t="shared" si="0"/>
        <v>5.1152955392206225</v>
      </c>
      <c r="E30" s="42">
        <f t="shared" si="0"/>
        <v>8.171032012536378</v>
      </c>
      <c r="F30" s="42">
        <f t="shared" si="0"/>
        <v>4.043853342918764</v>
      </c>
      <c r="G30" s="42">
        <f t="shared" si="0"/>
        <v>1.9639065817409767</v>
      </c>
      <c r="H30" s="42">
        <f t="shared" si="0"/>
        <v>1.349527665317139</v>
      </c>
      <c r="I30" s="42">
        <f t="shared" si="0"/>
        <v>5.217391304347826</v>
      </c>
      <c r="J30" s="42">
        <f t="shared" si="0"/>
        <v>5.023325558147284</v>
      </c>
    </row>
    <row r="31" spans="1:10" ht="12.75">
      <c r="A31" s="9" t="s">
        <v>151</v>
      </c>
      <c r="B31" s="42">
        <f>B9/B$11*100</f>
        <v>9.645986053996067</v>
      </c>
      <c r="C31" s="42">
        <f t="shared" si="0"/>
        <v>8.232755714382039</v>
      </c>
      <c r="D31" s="42">
        <f t="shared" si="0"/>
        <v>8.528849058503676</v>
      </c>
      <c r="E31" s="42">
        <f t="shared" si="0"/>
        <v>13.252742332661741</v>
      </c>
      <c r="F31" s="42">
        <f t="shared" si="0"/>
        <v>9.471603163191949</v>
      </c>
      <c r="G31" s="42">
        <f t="shared" si="0"/>
        <v>5.201698513800425</v>
      </c>
      <c r="H31" s="42">
        <f t="shared" si="0"/>
        <v>6.747638326585695</v>
      </c>
      <c r="I31" s="42">
        <f t="shared" si="0"/>
        <v>8.26086956521739</v>
      </c>
      <c r="J31" s="42">
        <f t="shared" si="0"/>
        <v>9.183605464845051</v>
      </c>
    </row>
    <row r="32" spans="1:10" ht="12.75">
      <c r="A32" s="9" t="s">
        <v>152</v>
      </c>
      <c r="B32" s="42">
        <f aca="true" t="shared" si="1" ref="B32:J33">B10/B$11*100</f>
        <v>10.5310209190059</v>
      </c>
      <c r="C32" s="42">
        <f t="shared" si="1"/>
        <v>4.874924145371182</v>
      </c>
      <c r="D32" s="42">
        <f t="shared" si="1"/>
        <v>2.1750075521095558</v>
      </c>
      <c r="E32" s="42">
        <f t="shared" si="1"/>
        <v>3.738526975598836</v>
      </c>
      <c r="F32" s="42">
        <f t="shared" si="1"/>
        <v>6.344356578001438</v>
      </c>
      <c r="G32" s="42">
        <f t="shared" si="1"/>
        <v>1.6985138004246285</v>
      </c>
      <c r="H32" s="42">
        <f t="shared" si="1"/>
        <v>4.048582995951417</v>
      </c>
      <c r="I32" s="42">
        <f t="shared" si="1"/>
        <v>10.869565217391305</v>
      </c>
      <c r="J32" s="42">
        <f t="shared" si="1"/>
        <v>6.501166277907363</v>
      </c>
    </row>
    <row r="33" spans="1:10" ht="12.75">
      <c r="A33" s="32" t="s">
        <v>38</v>
      </c>
      <c r="B33" s="33">
        <f t="shared" si="1"/>
        <v>100</v>
      </c>
      <c r="C33" s="33">
        <f t="shared" si="1"/>
        <v>100</v>
      </c>
      <c r="D33" s="33">
        <f t="shared" si="1"/>
        <v>100</v>
      </c>
      <c r="E33" s="33">
        <f t="shared" si="1"/>
        <v>100</v>
      </c>
      <c r="F33" s="33">
        <f t="shared" si="1"/>
        <v>100</v>
      </c>
      <c r="G33" s="33">
        <f t="shared" si="1"/>
        <v>100</v>
      </c>
      <c r="H33" s="33">
        <f t="shared" si="1"/>
        <v>100</v>
      </c>
      <c r="I33" s="33">
        <f t="shared" si="1"/>
        <v>100</v>
      </c>
      <c r="J33" s="33">
        <f t="shared" si="1"/>
        <v>100</v>
      </c>
    </row>
    <row r="34" spans="1:10" ht="12.75">
      <c r="A34" s="22" t="s">
        <v>39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2.75">
      <c r="A35" s="9" t="s">
        <v>148</v>
      </c>
      <c r="B35" s="42">
        <f>B13/B$18*100</f>
        <v>42.95131443094274</v>
      </c>
      <c r="C35" s="42">
        <f aca="true" t="shared" si="2" ref="C35:J38">C13/C$18*100</f>
        <v>40.18109790605546</v>
      </c>
      <c r="D35" s="42">
        <f t="shared" si="2"/>
        <v>48.22625470001635</v>
      </c>
      <c r="E35" s="42">
        <f t="shared" si="2"/>
        <v>42.33085370173574</v>
      </c>
      <c r="F35" s="42">
        <f t="shared" si="2"/>
        <v>50.78864353312302</v>
      </c>
      <c r="G35" s="42">
        <f t="shared" si="2"/>
        <v>38.447971781305114</v>
      </c>
      <c r="H35" s="42">
        <f t="shared" si="2"/>
        <v>35.73141486810552</v>
      </c>
      <c r="I35" s="42">
        <f t="shared" si="2"/>
        <v>29.375</v>
      </c>
      <c r="J35" s="42">
        <f t="shared" si="2"/>
        <v>43.53562005277045</v>
      </c>
    </row>
    <row r="36" spans="1:10" ht="12.75">
      <c r="A36" s="9" t="s">
        <v>149</v>
      </c>
      <c r="B36" s="42">
        <f>B14/B$18*100</f>
        <v>32.149948375824</v>
      </c>
      <c r="C36" s="42">
        <f t="shared" si="2"/>
        <v>42.85229202037352</v>
      </c>
      <c r="D36" s="42">
        <f t="shared" si="2"/>
        <v>36.84812816740232</v>
      </c>
      <c r="E36" s="42">
        <f t="shared" si="2"/>
        <v>36.06092809068367</v>
      </c>
      <c r="F36" s="42">
        <f t="shared" si="2"/>
        <v>31.545741324921135</v>
      </c>
      <c r="G36" s="42">
        <f t="shared" si="2"/>
        <v>52.557319223985886</v>
      </c>
      <c r="H36" s="42">
        <f t="shared" si="2"/>
        <v>48.201438848920866</v>
      </c>
      <c r="I36" s="42">
        <f t="shared" si="2"/>
        <v>46.875</v>
      </c>
      <c r="J36" s="42">
        <f t="shared" si="2"/>
        <v>36.82015490680058</v>
      </c>
    </row>
    <row r="37" spans="1:10" ht="12.75">
      <c r="A37" s="9" t="s">
        <v>150</v>
      </c>
      <c r="B37" s="42">
        <f>B15/B$18*100</f>
        <v>5.36097212294496</v>
      </c>
      <c r="C37" s="42">
        <f t="shared" si="2"/>
        <v>5.0594227504244484</v>
      </c>
      <c r="D37" s="42">
        <f t="shared" si="2"/>
        <v>4.577407225764263</v>
      </c>
      <c r="E37" s="42">
        <f t="shared" si="2"/>
        <v>7.1200850159404885</v>
      </c>
      <c r="F37" s="42">
        <f t="shared" si="2"/>
        <v>4.605678233438486</v>
      </c>
      <c r="G37" s="42">
        <f t="shared" si="2"/>
        <v>2.821869488536155</v>
      </c>
      <c r="H37" s="42">
        <f t="shared" si="2"/>
        <v>3.357314148681055</v>
      </c>
      <c r="I37" s="42">
        <f t="shared" si="2"/>
        <v>8.75</v>
      </c>
      <c r="J37" s="42">
        <f t="shared" si="2"/>
        <v>5.13235168950549</v>
      </c>
    </row>
    <row r="38" spans="1:10" ht="12.75">
      <c r="A38" s="9" t="s">
        <v>151</v>
      </c>
      <c r="B38" s="42">
        <f>B16/B$18*100</f>
        <v>9.062028433007704</v>
      </c>
      <c r="C38" s="42">
        <f t="shared" si="2"/>
        <v>6.972269383135258</v>
      </c>
      <c r="D38" s="42">
        <f t="shared" si="2"/>
        <v>7.520026156612719</v>
      </c>
      <c r="E38" s="42">
        <f t="shared" si="2"/>
        <v>10.556145944031172</v>
      </c>
      <c r="F38" s="42">
        <f t="shared" si="2"/>
        <v>6.561514195583597</v>
      </c>
      <c r="G38" s="42">
        <f t="shared" si="2"/>
        <v>4.320987654320987</v>
      </c>
      <c r="H38" s="42">
        <f t="shared" si="2"/>
        <v>8.872901678657074</v>
      </c>
      <c r="I38" s="42">
        <f t="shared" si="2"/>
        <v>4.375</v>
      </c>
      <c r="J38" s="42">
        <f t="shared" si="2"/>
        <v>7.9893324254546485</v>
      </c>
    </row>
    <row r="39" spans="1:10" ht="12.75">
      <c r="A39" s="9" t="s">
        <v>152</v>
      </c>
      <c r="B39" s="42">
        <f aca="true" t="shared" si="3" ref="B39:J40">B17/B$18*100</f>
        <v>10.475736637280598</v>
      </c>
      <c r="C39" s="42">
        <f t="shared" si="3"/>
        <v>4.934917940011319</v>
      </c>
      <c r="D39" s="42">
        <f t="shared" si="3"/>
        <v>2.8281837502043485</v>
      </c>
      <c r="E39" s="42">
        <f t="shared" si="3"/>
        <v>3.9319872476089266</v>
      </c>
      <c r="F39" s="42">
        <f t="shared" si="3"/>
        <v>6.498422712933754</v>
      </c>
      <c r="G39" s="42">
        <f t="shared" si="3"/>
        <v>1.8518518518518516</v>
      </c>
      <c r="H39" s="42">
        <f t="shared" si="3"/>
        <v>3.8369304556354913</v>
      </c>
      <c r="I39" s="42">
        <f t="shared" si="3"/>
        <v>10.625</v>
      </c>
      <c r="J39" s="42">
        <f t="shared" si="3"/>
        <v>6.522540925468833</v>
      </c>
    </row>
    <row r="40" spans="1:10" ht="12.75">
      <c r="A40" s="32" t="s">
        <v>40</v>
      </c>
      <c r="B40" s="33">
        <f t="shared" si="3"/>
        <v>100</v>
      </c>
      <c r="C40" s="33">
        <f t="shared" si="3"/>
        <v>100</v>
      </c>
      <c r="D40" s="33">
        <f t="shared" si="3"/>
        <v>100</v>
      </c>
      <c r="E40" s="33">
        <f t="shared" si="3"/>
        <v>100</v>
      </c>
      <c r="F40" s="33">
        <f t="shared" si="3"/>
        <v>100</v>
      </c>
      <c r="G40" s="33">
        <f t="shared" si="3"/>
        <v>100</v>
      </c>
      <c r="H40" s="33">
        <f t="shared" si="3"/>
        <v>100</v>
      </c>
      <c r="I40" s="33">
        <f t="shared" si="3"/>
        <v>100</v>
      </c>
      <c r="J40" s="33">
        <f t="shared" si="3"/>
        <v>100</v>
      </c>
    </row>
    <row r="41" spans="1:10" ht="12.75">
      <c r="A41" s="22" t="s">
        <v>41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2.75">
      <c r="A42" s="9" t="s">
        <v>148</v>
      </c>
      <c r="B42" s="42">
        <f>B20/B$25*100</f>
        <v>42.17601464405229</v>
      </c>
      <c r="C42" s="42">
        <f aca="true" t="shared" si="4" ref="C42:J45">C20/C$25*100</f>
        <v>42.04343784331953</v>
      </c>
      <c r="D42" s="42">
        <f t="shared" si="4"/>
        <v>48.09322033898305</v>
      </c>
      <c r="E42" s="42">
        <f t="shared" si="4"/>
        <v>45.294924554183815</v>
      </c>
      <c r="F42" s="42">
        <f t="shared" si="4"/>
        <v>49.53057018548203</v>
      </c>
      <c r="G42" s="42">
        <f t="shared" si="4"/>
        <v>39.363817097415506</v>
      </c>
      <c r="H42" s="42">
        <f t="shared" si="4"/>
        <v>34.542314335060446</v>
      </c>
      <c r="I42" s="42">
        <f t="shared" si="4"/>
        <v>23.589743589743588</v>
      </c>
      <c r="J42" s="42">
        <f t="shared" si="4"/>
        <v>43.79480827568833</v>
      </c>
    </row>
    <row r="43" spans="1:10" ht="12.75">
      <c r="A43" s="9" t="s">
        <v>149</v>
      </c>
      <c r="B43" s="42">
        <f>B21/B$25*100</f>
        <v>32.808969482023855</v>
      </c>
      <c r="C43" s="42">
        <f t="shared" si="4"/>
        <v>40.19268148398547</v>
      </c>
      <c r="D43" s="42">
        <f t="shared" si="4"/>
        <v>36.428215353938185</v>
      </c>
      <c r="E43" s="42">
        <f t="shared" si="4"/>
        <v>30.919067215363512</v>
      </c>
      <c r="F43" s="42">
        <f t="shared" si="4"/>
        <v>31.405999542019693</v>
      </c>
      <c r="G43" s="42">
        <f t="shared" si="4"/>
        <v>51.72299536116633</v>
      </c>
      <c r="H43" s="42">
        <f t="shared" si="4"/>
        <v>51.89982728842833</v>
      </c>
      <c r="I43" s="42">
        <f t="shared" si="4"/>
        <v>52.307692307692314</v>
      </c>
      <c r="J43" s="42">
        <f t="shared" si="4"/>
        <v>35.890707170373794</v>
      </c>
    </row>
    <row r="44" spans="1:10" ht="12.75">
      <c r="A44" s="9" t="s">
        <v>150</v>
      </c>
      <c r="B44" s="42">
        <f>B22/B$25*100</f>
        <v>5.068214970111261</v>
      </c>
      <c r="C44" s="42">
        <f t="shared" si="4"/>
        <v>5.104369137158793</v>
      </c>
      <c r="D44" s="42">
        <f t="shared" si="4"/>
        <v>4.9102691924227315</v>
      </c>
      <c r="E44" s="42">
        <f t="shared" si="4"/>
        <v>7.76406035665295</v>
      </c>
      <c r="F44" s="42">
        <f t="shared" si="4"/>
        <v>4.247767346004122</v>
      </c>
      <c r="G44" s="42">
        <f t="shared" si="4"/>
        <v>2.286282306163022</v>
      </c>
      <c r="H44" s="42">
        <f t="shared" si="4"/>
        <v>2.072538860103627</v>
      </c>
      <c r="I44" s="42">
        <f t="shared" si="4"/>
        <v>6.666666666666667</v>
      </c>
      <c r="J44" s="42">
        <f t="shared" si="4"/>
        <v>5.063663178225409</v>
      </c>
    </row>
    <row r="45" spans="1:10" ht="12.75">
      <c r="A45" s="9" t="s">
        <v>151</v>
      </c>
      <c r="B45" s="42">
        <f>B23/B$25*100</f>
        <v>9.435689157108945</v>
      </c>
      <c r="C45" s="42">
        <f t="shared" si="4"/>
        <v>7.762190484238992</v>
      </c>
      <c r="D45" s="42">
        <f t="shared" si="4"/>
        <v>8.14431704885344</v>
      </c>
      <c r="E45" s="42">
        <f t="shared" si="4"/>
        <v>12.208504801097392</v>
      </c>
      <c r="F45" s="42">
        <f t="shared" si="4"/>
        <v>8.415388138310052</v>
      </c>
      <c r="G45" s="42">
        <f t="shared" si="4"/>
        <v>4.870775347912525</v>
      </c>
      <c r="H45" s="42">
        <f t="shared" si="4"/>
        <v>7.512953367875648</v>
      </c>
      <c r="I45" s="42">
        <f t="shared" si="4"/>
        <v>6.666666666666667</v>
      </c>
      <c r="J45" s="42">
        <f t="shared" si="4"/>
        <v>8.741746879821974</v>
      </c>
    </row>
    <row r="46" spans="1:10" ht="12.75">
      <c r="A46" s="9" t="s">
        <v>152</v>
      </c>
      <c r="B46" s="42">
        <f aca="true" t="shared" si="5" ref="B46:J47">B24/B$25*100</f>
        <v>10.511111746703659</v>
      </c>
      <c r="C46" s="42">
        <f t="shared" si="5"/>
        <v>4.89732105129722</v>
      </c>
      <c r="D46" s="42">
        <f t="shared" si="5"/>
        <v>2.4239780658025922</v>
      </c>
      <c r="E46" s="42">
        <f t="shared" si="5"/>
        <v>3.813443072702332</v>
      </c>
      <c r="F46" s="42">
        <f t="shared" si="5"/>
        <v>6.400274788184109</v>
      </c>
      <c r="G46" s="42">
        <f t="shared" si="5"/>
        <v>1.7561298873426108</v>
      </c>
      <c r="H46" s="42">
        <f t="shared" si="5"/>
        <v>3.9723661485319512</v>
      </c>
      <c r="I46" s="42">
        <f t="shared" si="5"/>
        <v>10.76923076923077</v>
      </c>
      <c r="J46" s="42">
        <f t="shared" si="5"/>
        <v>6.509074495890498</v>
      </c>
    </row>
    <row r="47" spans="1:10" ht="12.75">
      <c r="A47" s="20" t="s">
        <v>123</v>
      </c>
      <c r="B47" s="34">
        <f t="shared" si="5"/>
        <v>100</v>
      </c>
      <c r="C47" s="34">
        <f t="shared" si="5"/>
        <v>100</v>
      </c>
      <c r="D47" s="34">
        <f t="shared" si="5"/>
        <v>100</v>
      </c>
      <c r="E47" s="34">
        <f t="shared" si="5"/>
        <v>100</v>
      </c>
      <c r="F47" s="34">
        <f t="shared" si="5"/>
        <v>100</v>
      </c>
      <c r="G47" s="34">
        <f t="shared" si="5"/>
        <v>100</v>
      </c>
      <c r="H47" s="34">
        <f t="shared" si="5"/>
        <v>100</v>
      </c>
      <c r="I47" s="34">
        <f t="shared" si="5"/>
        <v>100</v>
      </c>
      <c r="J47" s="34">
        <f t="shared" si="5"/>
        <v>100</v>
      </c>
    </row>
    <row r="48" ht="12.75">
      <c r="A48" s="17" t="s">
        <v>127</v>
      </c>
    </row>
  </sheetData>
  <mergeCells count="1">
    <mergeCell ref="B26:J2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:J48"/>
    </sheetView>
  </sheetViews>
  <sheetFormatPr defaultColWidth="9.140625" defaultRowHeight="12.75"/>
  <cols>
    <col min="1" max="1" width="22.00390625" style="0" customWidth="1"/>
    <col min="2" max="3" width="7.00390625" style="0" customWidth="1"/>
    <col min="4" max="4" width="6.7109375" style="0" customWidth="1"/>
    <col min="5" max="5" width="6.57421875" style="0" customWidth="1"/>
    <col min="6" max="6" width="6.421875" style="0" customWidth="1"/>
    <col min="7" max="7" width="5.8515625" style="0" customWidth="1"/>
    <col min="8" max="8" width="5.421875" style="0" customWidth="1"/>
    <col min="9" max="9" width="6.7109375" style="0" customWidth="1"/>
    <col min="10" max="10" width="7.8515625" style="0" customWidth="1"/>
  </cols>
  <sheetData>
    <row r="1" ht="16.5">
      <c r="A1" s="29" t="s">
        <v>153</v>
      </c>
    </row>
    <row r="2" spans="1:10" ht="15">
      <c r="A2" s="1" t="s">
        <v>62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22" t="s">
        <v>108</v>
      </c>
      <c r="B3" s="84" t="s">
        <v>73</v>
      </c>
      <c r="C3" s="84" t="s">
        <v>74</v>
      </c>
      <c r="D3" s="84" t="s">
        <v>76</v>
      </c>
      <c r="E3" s="84" t="s">
        <v>77</v>
      </c>
      <c r="F3" s="84" t="s">
        <v>78</v>
      </c>
      <c r="G3" s="84" t="s">
        <v>79</v>
      </c>
      <c r="H3" s="84" t="s">
        <v>81</v>
      </c>
      <c r="I3" s="84" t="s">
        <v>82</v>
      </c>
      <c r="J3" s="84" t="s">
        <v>69</v>
      </c>
    </row>
    <row r="4" spans="1:10" ht="12.75">
      <c r="A4" s="20" t="s">
        <v>147</v>
      </c>
      <c r="B4" s="77" t="s">
        <v>71</v>
      </c>
      <c r="C4" s="77"/>
      <c r="D4" s="77"/>
      <c r="E4" s="77"/>
      <c r="F4" s="77"/>
      <c r="G4" s="77"/>
      <c r="H4" s="77"/>
      <c r="I4" s="77"/>
      <c r="J4" s="77"/>
    </row>
    <row r="5" spans="1:10" ht="12.75">
      <c r="A5" s="22" t="s">
        <v>33</v>
      </c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9" t="s">
        <v>148</v>
      </c>
      <c r="B6" s="7">
        <v>9183</v>
      </c>
      <c r="C6" s="7">
        <v>6358</v>
      </c>
      <c r="D6" s="7">
        <v>4729</v>
      </c>
      <c r="E6" s="7">
        <v>2095</v>
      </c>
      <c r="F6" s="7">
        <v>2668</v>
      </c>
      <c r="G6" s="7">
        <v>742</v>
      </c>
      <c r="H6" s="7">
        <v>250</v>
      </c>
      <c r="I6" s="7">
        <v>44</v>
      </c>
      <c r="J6" s="7">
        <v>26069</v>
      </c>
    </row>
    <row r="7" spans="1:10" ht="12.75">
      <c r="A7" s="9" t="s">
        <v>149</v>
      </c>
      <c r="B7" s="7">
        <v>441</v>
      </c>
      <c r="C7" s="7">
        <v>220</v>
      </c>
      <c r="D7" s="7">
        <v>207</v>
      </c>
      <c r="E7" s="7">
        <v>84</v>
      </c>
      <c r="F7" s="7">
        <v>97</v>
      </c>
      <c r="G7" s="7">
        <v>19</v>
      </c>
      <c r="H7" s="7">
        <v>4</v>
      </c>
      <c r="I7" s="7">
        <v>3</v>
      </c>
      <c r="J7" s="7">
        <v>1075</v>
      </c>
    </row>
    <row r="8" spans="1:10" ht="12.75">
      <c r="A8" s="9" t="s">
        <v>150</v>
      </c>
      <c r="B8" s="7">
        <v>583</v>
      </c>
      <c r="C8" s="7">
        <v>510</v>
      </c>
      <c r="D8" s="7">
        <v>317</v>
      </c>
      <c r="E8" s="7">
        <v>270</v>
      </c>
      <c r="F8" s="7">
        <v>83</v>
      </c>
      <c r="G8" s="7">
        <v>9</v>
      </c>
      <c r="H8" s="7">
        <v>2</v>
      </c>
      <c r="I8" s="7">
        <v>5</v>
      </c>
      <c r="J8" s="7">
        <v>1779</v>
      </c>
    </row>
    <row r="9" spans="1:10" ht="12.75">
      <c r="A9" s="9" t="s">
        <v>151</v>
      </c>
      <c r="B9" s="7">
        <v>532</v>
      </c>
      <c r="C9" s="7">
        <v>500</v>
      </c>
      <c r="D9" s="7">
        <v>146</v>
      </c>
      <c r="E9" s="7">
        <v>211</v>
      </c>
      <c r="F9" s="7">
        <v>72</v>
      </c>
      <c r="G9" s="7">
        <v>10</v>
      </c>
      <c r="H9" s="7">
        <v>8</v>
      </c>
      <c r="I9" s="7">
        <v>0</v>
      </c>
      <c r="J9" s="7">
        <v>1479</v>
      </c>
    </row>
    <row r="10" spans="1:10" ht="12.75">
      <c r="A10" s="9" t="s">
        <v>152</v>
      </c>
      <c r="B10" s="7">
        <v>199</v>
      </c>
      <c r="C10" s="7">
        <v>90</v>
      </c>
      <c r="D10" s="7">
        <v>40</v>
      </c>
      <c r="E10" s="7">
        <v>34</v>
      </c>
      <c r="F10" s="7">
        <v>24</v>
      </c>
      <c r="G10" s="7">
        <v>5</v>
      </c>
      <c r="H10" s="7">
        <v>7</v>
      </c>
      <c r="I10" s="7">
        <v>1</v>
      </c>
      <c r="J10" s="7">
        <v>400</v>
      </c>
    </row>
    <row r="11" spans="1:10" ht="12.75">
      <c r="A11" s="32" t="s">
        <v>38</v>
      </c>
      <c r="B11" s="74">
        <v>10938</v>
      </c>
      <c r="C11" s="74">
        <v>7678</v>
      </c>
      <c r="D11" s="74">
        <v>5439</v>
      </c>
      <c r="E11" s="74">
        <v>2694</v>
      </c>
      <c r="F11" s="74">
        <v>2944</v>
      </c>
      <c r="G11" s="74">
        <v>785</v>
      </c>
      <c r="H11" s="74">
        <v>271</v>
      </c>
      <c r="I11" s="74">
        <v>53</v>
      </c>
      <c r="J11" s="74">
        <v>30802</v>
      </c>
    </row>
    <row r="12" spans="1:10" ht="12.75">
      <c r="A12" s="22" t="s">
        <v>39</v>
      </c>
      <c r="B12" s="7"/>
      <c r="C12" s="7"/>
      <c r="D12" s="7"/>
      <c r="E12" s="7" t="s">
        <v>122</v>
      </c>
      <c r="F12" s="7"/>
      <c r="G12" s="7" t="s">
        <v>122</v>
      </c>
      <c r="H12" s="7"/>
      <c r="I12" s="7"/>
      <c r="J12" s="7"/>
    </row>
    <row r="13" spans="1:10" ht="12.75">
      <c r="A13" s="9" t="s">
        <v>148</v>
      </c>
      <c r="B13" s="7">
        <v>5277</v>
      </c>
      <c r="C13" s="7">
        <v>3513</v>
      </c>
      <c r="D13" s="7">
        <v>2909</v>
      </c>
      <c r="E13" s="7">
        <v>1176</v>
      </c>
      <c r="F13" s="7">
        <v>1567</v>
      </c>
      <c r="G13" s="7">
        <v>431</v>
      </c>
      <c r="H13" s="7">
        <v>147</v>
      </c>
      <c r="I13" s="7">
        <v>43</v>
      </c>
      <c r="J13" s="7">
        <v>15063</v>
      </c>
    </row>
    <row r="14" spans="1:10" ht="12.75">
      <c r="A14" s="9" t="s">
        <v>149</v>
      </c>
      <c r="B14" s="7">
        <v>313</v>
      </c>
      <c r="C14" s="7">
        <v>212</v>
      </c>
      <c r="D14" s="7">
        <v>180</v>
      </c>
      <c r="E14" s="7">
        <v>64</v>
      </c>
      <c r="F14" s="7">
        <v>59</v>
      </c>
      <c r="G14" s="7">
        <v>15</v>
      </c>
      <c r="H14" s="7">
        <v>5</v>
      </c>
      <c r="I14" s="7">
        <v>4</v>
      </c>
      <c r="J14" s="7">
        <v>852</v>
      </c>
    </row>
    <row r="15" spans="1:10" ht="12.75">
      <c r="A15" s="9" t="s">
        <v>150</v>
      </c>
      <c r="B15" s="7">
        <v>325</v>
      </c>
      <c r="C15" s="7">
        <v>277</v>
      </c>
      <c r="D15" s="7">
        <v>160</v>
      </c>
      <c r="E15" s="7">
        <v>136</v>
      </c>
      <c r="F15" s="7">
        <v>49</v>
      </c>
      <c r="G15" s="7">
        <v>7</v>
      </c>
      <c r="H15" s="7">
        <v>3</v>
      </c>
      <c r="I15" s="7">
        <v>3</v>
      </c>
      <c r="J15" s="7">
        <v>960</v>
      </c>
    </row>
    <row r="16" spans="1:10" ht="12.75">
      <c r="A16" s="9" t="s">
        <v>151</v>
      </c>
      <c r="B16" s="7">
        <v>243</v>
      </c>
      <c r="C16" s="7">
        <v>240</v>
      </c>
      <c r="D16" s="7">
        <v>88</v>
      </c>
      <c r="E16" s="7">
        <v>90</v>
      </c>
      <c r="F16" s="7">
        <v>49</v>
      </c>
      <c r="G16" s="7">
        <v>7</v>
      </c>
      <c r="H16" s="7">
        <v>2</v>
      </c>
      <c r="I16" s="7">
        <v>3</v>
      </c>
      <c r="J16" s="7">
        <v>722</v>
      </c>
    </row>
    <row r="17" spans="1:10" ht="12.75">
      <c r="A17" s="9" t="s">
        <v>152</v>
      </c>
      <c r="B17" s="7">
        <v>154</v>
      </c>
      <c r="C17" s="7">
        <v>74</v>
      </c>
      <c r="D17" s="7">
        <v>50</v>
      </c>
      <c r="E17" s="7">
        <v>18</v>
      </c>
      <c r="F17" s="7">
        <v>17</v>
      </c>
      <c r="G17" s="7">
        <v>6</v>
      </c>
      <c r="H17" s="7">
        <v>4</v>
      </c>
      <c r="I17" s="7">
        <v>1</v>
      </c>
      <c r="J17" s="7">
        <v>324</v>
      </c>
    </row>
    <row r="18" spans="1:10" ht="12.75">
      <c r="A18" s="32" t="s">
        <v>40</v>
      </c>
      <c r="B18" s="74">
        <v>6312</v>
      </c>
      <c r="C18" s="74">
        <v>4316</v>
      </c>
      <c r="D18" s="74">
        <v>3387</v>
      </c>
      <c r="E18" s="74">
        <v>1484</v>
      </c>
      <c r="F18" s="74">
        <v>1741</v>
      </c>
      <c r="G18" s="74">
        <v>466</v>
      </c>
      <c r="H18" s="74">
        <v>161</v>
      </c>
      <c r="I18" s="74">
        <v>54</v>
      </c>
      <c r="J18" s="74">
        <v>17921</v>
      </c>
    </row>
    <row r="19" spans="1:10" ht="12.75">
      <c r="A19" s="22" t="s">
        <v>41</v>
      </c>
      <c r="B19" s="7"/>
      <c r="C19" s="7"/>
      <c r="D19" s="7"/>
      <c r="E19" s="7" t="s">
        <v>122</v>
      </c>
      <c r="F19" s="7"/>
      <c r="G19" s="7" t="s">
        <v>122</v>
      </c>
      <c r="H19" s="7"/>
      <c r="I19" s="7"/>
      <c r="J19" s="7"/>
    </row>
    <row r="20" spans="1:10" ht="12.75">
      <c r="A20" s="9" t="s">
        <v>148</v>
      </c>
      <c r="B20" s="7">
        <f>B6+B13</f>
        <v>14460</v>
      </c>
      <c r="C20" s="7">
        <f aca="true" t="shared" si="0" ref="C20:J20">C6+C13</f>
        <v>9871</v>
      </c>
      <c r="D20" s="7">
        <f t="shared" si="0"/>
        <v>7638</v>
      </c>
      <c r="E20" s="7">
        <f t="shared" si="0"/>
        <v>3271</v>
      </c>
      <c r="F20" s="7">
        <f t="shared" si="0"/>
        <v>4235</v>
      </c>
      <c r="G20" s="7">
        <f t="shared" si="0"/>
        <v>1173</v>
      </c>
      <c r="H20" s="7">
        <f t="shared" si="0"/>
        <v>397</v>
      </c>
      <c r="I20" s="7">
        <f t="shared" si="0"/>
        <v>87</v>
      </c>
      <c r="J20" s="7">
        <f t="shared" si="0"/>
        <v>41132</v>
      </c>
    </row>
    <row r="21" spans="1:10" ht="12.75">
      <c r="A21" s="9" t="s">
        <v>149</v>
      </c>
      <c r="B21" s="7">
        <f aca="true" t="shared" si="1" ref="B21:J25">B7+B14</f>
        <v>754</v>
      </c>
      <c r="C21" s="7">
        <f t="shared" si="1"/>
        <v>432</v>
      </c>
      <c r="D21" s="7">
        <f t="shared" si="1"/>
        <v>387</v>
      </c>
      <c r="E21" s="7">
        <f t="shared" si="1"/>
        <v>148</v>
      </c>
      <c r="F21" s="7">
        <f t="shared" si="1"/>
        <v>156</v>
      </c>
      <c r="G21" s="7">
        <f t="shared" si="1"/>
        <v>34</v>
      </c>
      <c r="H21" s="7">
        <f t="shared" si="1"/>
        <v>9</v>
      </c>
      <c r="I21" s="7">
        <f t="shared" si="1"/>
        <v>7</v>
      </c>
      <c r="J21" s="7">
        <f t="shared" si="1"/>
        <v>1927</v>
      </c>
    </row>
    <row r="22" spans="1:10" ht="12.75">
      <c r="A22" s="9" t="s">
        <v>150</v>
      </c>
      <c r="B22" s="7">
        <f t="shared" si="1"/>
        <v>908</v>
      </c>
      <c r="C22" s="7">
        <f t="shared" si="1"/>
        <v>787</v>
      </c>
      <c r="D22" s="7">
        <f t="shared" si="1"/>
        <v>477</v>
      </c>
      <c r="E22" s="7">
        <f t="shared" si="1"/>
        <v>406</v>
      </c>
      <c r="F22" s="7">
        <f t="shared" si="1"/>
        <v>132</v>
      </c>
      <c r="G22" s="7">
        <f t="shared" si="1"/>
        <v>16</v>
      </c>
      <c r="H22" s="7">
        <f t="shared" si="1"/>
        <v>5</v>
      </c>
      <c r="I22" s="7">
        <f t="shared" si="1"/>
        <v>8</v>
      </c>
      <c r="J22" s="7">
        <f t="shared" si="1"/>
        <v>2739</v>
      </c>
    </row>
    <row r="23" spans="1:10" ht="12.75">
      <c r="A23" s="9" t="s">
        <v>151</v>
      </c>
      <c r="B23" s="7">
        <f t="shared" si="1"/>
        <v>775</v>
      </c>
      <c r="C23" s="7">
        <f t="shared" si="1"/>
        <v>740</v>
      </c>
      <c r="D23" s="7">
        <f t="shared" si="1"/>
        <v>234</v>
      </c>
      <c r="E23" s="7">
        <f t="shared" si="1"/>
        <v>301</v>
      </c>
      <c r="F23" s="7">
        <f t="shared" si="1"/>
        <v>121</v>
      </c>
      <c r="G23" s="7">
        <f t="shared" si="1"/>
        <v>17</v>
      </c>
      <c r="H23" s="7">
        <f t="shared" si="1"/>
        <v>10</v>
      </c>
      <c r="I23" s="7">
        <f t="shared" si="1"/>
        <v>3</v>
      </c>
      <c r="J23" s="7">
        <f t="shared" si="1"/>
        <v>2201</v>
      </c>
    </row>
    <row r="24" spans="1:10" ht="12.75">
      <c r="A24" s="9" t="s">
        <v>152</v>
      </c>
      <c r="B24" s="7">
        <f t="shared" si="1"/>
        <v>353</v>
      </c>
      <c r="C24" s="7">
        <f t="shared" si="1"/>
        <v>164</v>
      </c>
      <c r="D24" s="7">
        <f t="shared" si="1"/>
        <v>90</v>
      </c>
      <c r="E24" s="7">
        <f t="shared" si="1"/>
        <v>52</v>
      </c>
      <c r="F24" s="7">
        <f t="shared" si="1"/>
        <v>41</v>
      </c>
      <c r="G24" s="7">
        <f t="shared" si="1"/>
        <v>11</v>
      </c>
      <c r="H24" s="7">
        <f t="shared" si="1"/>
        <v>11</v>
      </c>
      <c r="I24" s="7">
        <f t="shared" si="1"/>
        <v>2</v>
      </c>
      <c r="J24" s="7">
        <f t="shared" si="1"/>
        <v>724</v>
      </c>
    </row>
    <row r="25" spans="1:10" ht="12.75">
      <c r="A25" s="85" t="s">
        <v>123</v>
      </c>
      <c r="B25" s="88">
        <f t="shared" si="1"/>
        <v>17250</v>
      </c>
      <c r="C25" s="88">
        <f t="shared" si="1"/>
        <v>11994</v>
      </c>
      <c r="D25" s="88">
        <f t="shared" si="1"/>
        <v>8826</v>
      </c>
      <c r="E25" s="88">
        <f t="shared" si="1"/>
        <v>4178</v>
      </c>
      <c r="F25" s="88">
        <f t="shared" si="1"/>
        <v>4685</v>
      </c>
      <c r="G25" s="88">
        <f t="shared" si="1"/>
        <v>1251</v>
      </c>
      <c r="H25" s="88">
        <f t="shared" si="1"/>
        <v>432</v>
      </c>
      <c r="I25" s="88">
        <f t="shared" si="1"/>
        <v>107</v>
      </c>
      <c r="J25" s="88">
        <f t="shared" si="1"/>
        <v>48723</v>
      </c>
    </row>
    <row r="26" spans="1:10" ht="12.75">
      <c r="A26" s="85"/>
      <c r="B26" s="95" t="s">
        <v>85</v>
      </c>
      <c r="C26" s="95"/>
      <c r="D26" s="95"/>
      <c r="E26" s="95"/>
      <c r="F26" s="95"/>
      <c r="G26" s="95"/>
      <c r="H26" s="95"/>
      <c r="I26" s="95"/>
      <c r="J26" s="95"/>
    </row>
    <row r="27" ht="12.75">
      <c r="A27" s="22" t="s">
        <v>33</v>
      </c>
    </row>
    <row r="28" spans="1:10" ht="12.75">
      <c r="A28" s="9" t="s">
        <v>148</v>
      </c>
      <c r="B28" s="42">
        <f>B6/B$11*100</f>
        <v>83.95501919912233</v>
      </c>
      <c r="C28" s="42">
        <f aca="true" t="shared" si="2" ref="C28:J31">C6/C$11*100</f>
        <v>82.8080229226361</v>
      </c>
      <c r="D28" s="42">
        <f t="shared" si="2"/>
        <v>86.94612980327267</v>
      </c>
      <c r="E28" s="42">
        <f t="shared" si="2"/>
        <v>77.76540460282109</v>
      </c>
      <c r="F28" s="42">
        <f t="shared" si="2"/>
        <v>90.625</v>
      </c>
      <c r="G28" s="42">
        <f t="shared" si="2"/>
        <v>94.52229299363057</v>
      </c>
      <c r="H28" s="42">
        <f t="shared" si="2"/>
        <v>92.25092250922509</v>
      </c>
      <c r="I28" s="42">
        <f t="shared" si="2"/>
        <v>83.01886792452831</v>
      </c>
      <c r="J28" s="42">
        <f t="shared" si="2"/>
        <v>84.63411466787872</v>
      </c>
    </row>
    <row r="29" spans="1:10" ht="12.75">
      <c r="A29" s="9" t="s">
        <v>149</v>
      </c>
      <c r="B29" s="42">
        <f>B7/B$11*100</f>
        <v>4.031815688425672</v>
      </c>
      <c r="C29" s="42">
        <f t="shared" si="2"/>
        <v>2.865329512893983</v>
      </c>
      <c r="D29" s="42">
        <f t="shared" si="2"/>
        <v>3.8058466629895205</v>
      </c>
      <c r="E29" s="42">
        <f t="shared" si="2"/>
        <v>3.11804008908686</v>
      </c>
      <c r="F29" s="42">
        <f t="shared" si="2"/>
        <v>3.2948369565217392</v>
      </c>
      <c r="G29" s="42">
        <f t="shared" si="2"/>
        <v>2.420382165605096</v>
      </c>
      <c r="H29" s="42">
        <f t="shared" si="2"/>
        <v>1.4760147601476015</v>
      </c>
      <c r="I29" s="42">
        <f t="shared" si="2"/>
        <v>5.660377358490567</v>
      </c>
      <c r="J29" s="42">
        <f t="shared" si="2"/>
        <v>3.4900331147328094</v>
      </c>
    </row>
    <row r="30" spans="1:10" ht="12.75">
      <c r="A30" s="9" t="s">
        <v>150</v>
      </c>
      <c r="B30" s="42">
        <f>B8/B$11*100</f>
        <v>5.330042055220333</v>
      </c>
      <c r="C30" s="42">
        <f t="shared" si="2"/>
        <v>6.642354779890597</v>
      </c>
      <c r="D30" s="42">
        <f t="shared" si="2"/>
        <v>5.828277256848685</v>
      </c>
      <c r="E30" s="42">
        <f t="shared" si="2"/>
        <v>10.022271714922049</v>
      </c>
      <c r="F30" s="42">
        <f t="shared" si="2"/>
        <v>2.8192934782608696</v>
      </c>
      <c r="G30" s="42">
        <f t="shared" si="2"/>
        <v>1.1464968152866242</v>
      </c>
      <c r="H30" s="42">
        <f t="shared" si="2"/>
        <v>0.7380073800738007</v>
      </c>
      <c r="I30" s="42">
        <f t="shared" si="2"/>
        <v>9.433962264150944</v>
      </c>
      <c r="J30" s="42">
        <f t="shared" si="2"/>
        <v>5.7755989870787605</v>
      </c>
    </row>
    <row r="31" spans="1:10" ht="12.75">
      <c r="A31" s="9" t="s">
        <v>151</v>
      </c>
      <c r="B31" s="42">
        <f>B9/B$11*100</f>
        <v>4.863777655878589</v>
      </c>
      <c r="C31" s="42">
        <f t="shared" si="2"/>
        <v>6.512112529304506</v>
      </c>
      <c r="D31" s="42">
        <f t="shared" si="2"/>
        <v>2.6843169700312557</v>
      </c>
      <c r="E31" s="42">
        <f t="shared" si="2"/>
        <v>7.832219747587231</v>
      </c>
      <c r="F31" s="42">
        <f t="shared" si="2"/>
        <v>2.4456521739130435</v>
      </c>
      <c r="G31" s="42">
        <f t="shared" si="2"/>
        <v>1.2738853503184715</v>
      </c>
      <c r="H31" s="42">
        <f t="shared" si="2"/>
        <v>2.952029520295203</v>
      </c>
      <c r="I31" s="42">
        <f t="shared" si="2"/>
        <v>0</v>
      </c>
      <c r="J31" s="42">
        <f t="shared" si="2"/>
        <v>4.801636257385884</v>
      </c>
    </row>
    <row r="32" spans="1:10" ht="12.75">
      <c r="A32" s="9" t="s">
        <v>152</v>
      </c>
      <c r="B32" s="42">
        <f aca="true" t="shared" si="3" ref="B32:J33">B10/B$11*100</f>
        <v>1.819345401353081</v>
      </c>
      <c r="C32" s="42">
        <f t="shared" si="3"/>
        <v>1.172180255274811</v>
      </c>
      <c r="D32" s="42">
        <f t="shared" si="3"/>
        <v>0.7354293068578783</v>
      </c>
      <c r="E32" s="42">
        <f t="shared" si="3"/>
        <v>1.2620638455827766</v>
      </c>
      <c r="F32" s="42">
        <f t="shared" si="3"/>
        <v>0.8152173913043478</v>
      </c>
      <c r="G32" s="42">
        <f t="shared" si="3"/>
        <v>0.6369426751592357</v>
      </c>
      <c r="H32" s="42">
        <f t="shared" si="3"/>
        <v>2.5830258302583027</v>
      </c>
      <c r="I32" s="42">
        <f t="shared" si="3"/>
        <v>1.8867924528301887</v>
      </c>
      <c r="J32" s="42">
        <f t="shared" si="3"/>
        <v>1.2986169729238362</v>
      </c>
    </row>
    <row r="33" spans="1:10" ht="12.75">
      <c r="A33" s="32" t="s">
        <v>38</v>
      </c>
      <c r="B33" s="33">
        <f t="shared" si="3"/>
        <v>100</v>
      </c>
      <c r="C33" s="33">
        <f t="shared" si="3"/>
        <v>100</v>
      </c>
      <c r="D33" s="33">
        <f t="shared" si="3"/>
        <v>100</v>
      </c>
      <c r="E33" s="33">
        <f t="shared" si="3"/>
        <v>100</v>
      </c>
      <c r="F33" s="33">
        <f t="shared" si="3"/>
        <v>100</v>
      </c>
      <c r="G33" s="33">
        <f t="shared" si="3"/>
        <v>100</v>
      </c>
      <c r="H33" s="33">
        <f t="shared" si="3"/>
        <v>100</v>
      </c>
      <c r="I33" s="33">
        <f t="shared" si="3"/>
        <v>100</v>
      </c>
      <c r="J33" s="33">
        <f t="shared" si="3"/>
        <v>100</v>
      </c>
    </row>
    <row r="34" spans="1:10" ht="12.75">
      <c r="A34" s="22" t="s">
        <v>39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2.75">
      <c r="A35" s="9" t="s">
        <v>148</v>
      </c>
      <c r="B35" s="42">
        <f>B13/B$18*100</f>
        <v>83.60266159695817</v>
      </c>
      <c r="C35" s="42">
        <f aca="true" t="shared" si="4" ref="C35:J38">C13/C$18*100</f>
        <v>81.39481000926784</v>
      </c>
      <c r="D35" s="42">
        <f t="shared" si="4"/>
        <v>85.88721582521406</v>
      </c>
      <c r="E35" s="42">
        <f t="shared" si="4"/>
        <v>79.24528301886792</v>
      </c>
      <c r="F35" s="42">
        <f t="shared" si="4"/>
        <v>90.00574382538771</v>
      </c>
      <c r="G35" s="42">
        <f t="shared" si="4"/>
        <v>92.4892703862661</v>
      </c>
      <c r="H35" s="42">
        <f t="shared" si="4"/>
        <v>91.30434782608695</v>
      </c>
      <c r="I35" s="42">
        <f t="shared" si="4"/>
        <v>79.62962962962963</v>
      </c>
      <c r="J35" s="42">
        <f t="shared" si="4"/>
        <v>84.05222922827967</v>
      </c>
    </row>
    <row r="36" spans="1:10" ht="12.75">
      <c r="A36" s="9" t="s">
        <v>149</v>
      </c>
      <c r="B36" s="42">
        <f>B14/B$18*100</f>
        <v>4.9588086185044356</v>
      </c>
      <c r="C36" s="42">
        <f t="shared" si="4"/>
        <v>4.911955514365153</v>
      </c>
      <c r="D36" s="42">
        <f t="shared" si="4"/>
        <v>5.314437555358724</v>
      </c>
      <c r="E36" s="42">
        <f t="shared" si="4"/>
        <v>4.31266846361186</v>
      </c>
      <c r="F36" s="42">
        <f t="shared" si="4"/>
        <v>3.388856978747846</v>
      </c>
      <c r="G36" s="42">
        <f t="shared" si="4"/>
        <v>3.2188841201716736</v>
      </c>
      <c r="H36" s="42">
        <f t="shared" si="4"/>
        <v>3.1055900621118013</v>
      </c>
      <c r="I36" s="42">
        <f t="shared" si="4"/>
        <v>7.4074074074074066</v>
      </c>
      <c r="J36" s="42">
        <f t="shared" si="4"/>
        <v>4.754198984431672</v>
      </c>
    </row>
    <row r="37" spans="1:10" ht="12.75">
      <c r="A37" s="9" t="s">
        <v>150</v>
      </c>
      <c r="B37" s="42">
        <f>B15/B$18*100</f>
        <v>5.1489226869455</v>
      </c>
      <c r="C37" s="42">
        <f t="shared" si="4"/>
        <v>6.417979610750694</v>
      </c>
      <c r="D37" s="42">
        <f t="shared" si="4"/>
        <v>4.7239444936521995</v>
      </c>
      <c r="E37" s="42">
        <f t="shared" si="4"/>
        <v>9.164420485175203</v>
      </c>
      <c r="F37" s="42">
        <f t="shared" si="4"/>
        <v>2.8144744399770247</v>
      </c>
      <c r="G37" s="42">
        <f t="shared" si="4"/>
        <v>1.502145922746781</v>
      </c>
      <c r="H37" s="42">
        <f t="shared" si="4"/>
        <v>1.8633540372670807</v>
      </c>
      <c r="I37" s="42">
        <f t="shared" si="4"/>
        <v>5.555555555555555</v>
      </c>
      <c r="J37" s="42">
        <f t="shared" si="4"/>
        <v>5.356843926120194</v>
      </c>
    </row>
    <row r="38" spans="1:10" ht="12.75">
      <c r="A38" s="9" t="s">
        <v>151</v>
      </c>
      <c r="B38" s="42">
        <f>B16/B$18*100</f>
        <v>3.8498098859315593</v>
      </c>
      <c r="C38" s="42">
        <f t="shared" si="4"/>
        <v>5.560704355885079</v>
      </c>
      <c r="D38" s="42">
        <f t="shared" si="4"/>
        <v>2.59816947150871</v>
      </c>
      <c r="E38" s="42">
        <f t="shared" si="4"/>
        <v>6.064690026954178</v>
      </c>
      <c r="F38" s="42">
        <f t="shared" si="4"/>
        <v>2.8144744399770247</v>
      </c>
      <c r="G38" s="42">
        <f t="shared" si="4"/>
        <v>1.502145922746781</v>
      </c>
      <c r="H38" s="42">
        <f t="shared" si="4"/>
        <v>1.2422360248447204</v>
      </c>
      <c r="I38" s="42">
        <f t="shared" si="4"/>
        <v>5.555555555555555</v>
      </c>
      <c r="J38" s="42">
        <f t="shared" si="4"/>
        <v>4.028793036102896</v>
      </c>
    </row>
    <row r="39" spans="1:10" ht="12.75">
      <c r="A39" s="9" t="s">
        <v>152</v>
      </c>
      <c r="B39" s="42">
        <f aca="true" t="shared" si="5" ref="B39:J40">B17/B$18*100</f>
        <v>2.4397972116603297</v>
      </c>
      <c r="C39" s="42">
        <f t="shared" si="5"/>
        <v>1.7145505097312326</v>
      </c>
      <c r="D39" s="42">
        <f t="shared" si="5"/>
        <v>1.4762326542663124</v>
      </c>
      <c r="E39" s="42">
        <f t="shared" si="5"/>
        <v>1.2129380053908356</v>
      </c>
      <c r="F39" s="42">
        <f t="shared" si="5"/>
        <v>0.9764503159103963</v>
      </c>
      <c r="G39" s="42">
        <f t="shared" si="5"/>
        <v>1.2875536480686696</v>
      </c>
      <c r="H39" s="42">
        <f t="shared" si="5"/>
        <v>2.484472049689441</v>
      </c>
      <c r="I39" s="42">
        <f t="shared" si="5"/>
        <v>1.8518518518518516</v>
      </c>
      <c r="J39" s="42">
        <f t="shared" si="5"/>
        <v>1.8079348250655654</v>
      </c>
    </row>
    <row r="40" spans="1:10" ht="12.75">
      <c r="A40" s="32" t="s">
        <v>40</v>
      </c>
      <c r="B40" s="33">
        <f t="shared" si="5"/>
        <v>100</v>
      </c>
      <c r="C40" s="33">
        <f t="shared" si="5"/>
        <v>100</v>
      </c>
      <c r="D40" s="33">
        <f t="shared" si="5"/>
        <v>100</v>
      </c>
      <c r="E40" s="33">
        <f t="shared" si="5"/>
        <v>100</v>
      </c>
      <c r="F40" s="33">
        <f t="shared" si="5"/>
        <v>100</v>
      </c>
      <c r="G40" s="33">
        <f t="shared" si="5"/>
        <v>100</v>
      </c>
      <c r="H40" s="33">
        <f t="shared" si="5"/>
        <v>100</v>
      </c>
      <c r="I40" s="33">
        <f t="shared" si="5"/>
        <v>100</v>
      </c>
      <c r="J40" s="33">
        <f t="shared" si="5"/>
        <v>100</v>
      </c>
    </row>
    <row r="41" spans="1:10" ht="12.75">
      <c r="A41" s="22" t="s">
        <v>41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2.75">
      <c r="A42" s="9" t="s">
        <v>148</v>
      </c>
      <c r="B42" s="42">
        <f>B20/B$25*100</f>
        <v>83.82608695652173</v>
      </c>
      <c r="C42" s="42">
        <f aca="true" t="shared" si="6" ref="C42:J45">C20/C$25*100</f>
        <v>82.29948307487078</v>
      </c>
      <c r="D42" s="42">
        <f t="shared" si="6"/>
        <v>86.53976886471789</v>
      </c>
      <c r="E42" s="42">
        <f t="shared" si="6"/>
        <v>78.2910483484921</v>
      </c>
      <c r="F42" s="42">
        <f t="shared" si="6"/>
        <v>90.39487726787621</v>
      </c>
      <c r="G42" s="42">
        <f t="shared" si="6"/>
        <v>93.76498800959233</v>
      </c>
      <c r="H42" s="42">
        <f t="shared" si="6"/>
        <v>91.89814814814815</v>
      </c>
      <c r="I42" s="42">
        <f t="shared" si="6"/>
        <v>81.30841121495327</v>
      </c>
      <c r="J42" s="42">
        <f t="shared" si="6"/>
        <v>84.42008907497485</v>
      </c>
    </row>
    <row r="43" spans="1:10" ht="12.75">
      <c r="A43" s="9" t="s">
        <v>149</v>
      </c>
      <c r="B43" s="42">
        <f>B21/B$25*100</f>
        <v>4.371014492753623</v>
      </c>
      <c r="C43" s="42">
        <f t="shared" si="6"/>
        <v>3.601800900450225</v>
      </c>
      <c r="D43" s="42">
        <f t="shared" si="6"/>
        <v>4.384772263766146</v>
      </c>
      <c r="E43" s="42">
        <f t="shared" si="6"/>
        <v>3.5423647678314985</v>
      </c>
      <c r="F43" s="42">
        <f t="shared" si="6"/>
        <v>3.3297758804695836</v>
      </c>
      <c r="G43" s="42">
        <f t="shared" si="6"/>
        <v>2.717825739408473</v>
      </c>
      <c r="H43" s="42">
        <f t="shared" si="6"/>
        <v>2.083333333333333</v>
      </c>
      <c r="I43" s="42">
        <f t="shared" si="6"/>
        <v>6.5420560747663545</v>
      </c>
      <c r="J43" s="42">
        <f t="shared" si="6"/>
        <v>3.9550109804404485</v>
      </c>
    </row>
    <row r="44" spans="1:10" ht="12.75">
      <c r="A44" s="9" t="s">
        <v>150</v>
      </c>
      <c r="B44" s="42">
        <f>B22/B$25*100</f>
        <v>5.263768115942029</v>
      </c>
      <c r="C44" s="42">
        <f t="shared" si="6"/>
        <v>6.561614140403535</v>
      </c>
      <c r="D44" s="42">
        <f t="shared" si="6"/>
        <v>5.404486743711761</v>
      </c>
      <c r="E44" s="42">
        <f t="shared" si="6"/>
        <v>9.717568214456678</v>
      </c>
      <c r="F44" s="42">
        <f t="shared" si="6"/>
        <v>2.8175026680896478</v>
      </c>
      <c r="G44" s="42">
        <f t="shared" si="6"/>
        <v>1.2789768185451638</v>
      </c>
      <c r="H44" s="42">
        <f t="shared" si="6"/>
        <v>1.1574074074074074</v>
      </c>
      <c r="I44" s="42">
        <f t="shared" si="6"/>
        <v>7.476635514018691</v>
      </c>
      <c r="J44" s="42">
        <f t="shared" si="6"/>
        <v>5.6215750261683395</v>
      </c>
    </row>
    <row r="45" spans="1:10" ht="12.75">
      <c r="A45" s="9" t="s">
        <v>151</v>
      </c>
      <c r="B45" s="42">
        <f>B23/B$25*100</f>
        <v>4.492753623188406</v>
      </c>
      <c r="C45" s="42">
        <f t="shared" si="6"/>
        <v>6.1697515424378855</v>
      </c>
      <c r="D45" s="42">
        <f t="shared" si="6"/>
        <v>2.6512576478586</v>
      </c>
      <c r="E45" s="42">
        <f t="shared" si="6"/>
        <v>7.204404021062709</v>
      </c>
      <c r="F45" s="42">
        <f t="shared" si="6"/>
        <v>2.582710779082177</v>
      </c>
      <c r="G45" s="42">
        <f t="shared" si="6"/>
        <v>1.3589128697042365</v>
      </c>
      <c r="H45" s="42">
        <f t="shared" si="6"/>
        <v>2.314814814814815</v>
      </c>
      <c r="I45" s="42">
        <f t="shared" si="6"/>
        <v>2.803738317757009</v>
      </c>
      <c r="J45" s="42">
        <f t="shared" si="6"/>
        <v>4.517373724934836</v>
      </c>
    </row>
    <row r="46" spans="1:10" ht="12.75">
      <c r="A46" s="9" t="s">
        <v>152</v>
      </c>
      <c r="B46" s="42">
        <f aca="true" t="shared" si="7" ref="B46:J47">B24/B$25*100</f>
        <v>2.046376811594203</v>
      </c>
      <c r="C46" s="42">
        <f t="shared" si="7"/>
        <v>1.3673503418375854</v>
      </c>
      <c r="D46" s="42">
        <f t="shared" si="7"/>
        <v>1.0197144799456153</v>
      </c>
      <c r="E46" s="42">
        <f t="shared" si="7"/>
        <v>1.2446146481570128</v>
      </c>
      <c r="F46" s="42">
        <f t="shared" si="7"/>
        <v>0.8751334044823906</v>
      </c>
      <c r="G46" s="42">
        <f t="shared" si="7"/>
        <v>0.8792965627498002</v>
      </c>
      <c r="H46" s="42">
        <f t="shared" si="7"/>
        <v>2.5462962962962963</v>
      </c>
      <c r="I46" s="42">
        <f t="shared" si="7"/>
        <v>1.8691588785046727</v>
      </c>
      <c r="J46" s="42">
        <f t="shared" si="7"/>
        <v>1.485951193481518</v>
      </c>
    </row>
    <row r="47" spans="1:10" ht="12.75">
      <c r="A47" s="20" t="s">
        <v>123</v>
      </c>
      <c r="B47" s="34">
        <f t="shared" si="7"/>
        <v>100</v>
      </c>
      <c r="C47" s="34">
        <f t="shared" si="7"/>
        <v>100</v>
      </c>
      <c r="D47" s="34">
        <f t="shared" si="7"/>
        <v>100</v>
      </c>
      <c r="E47" s="34">
        <f t="shared" si="7"/>
        <v>100</v>
      </c>
      <c r="F47" s="34">
        <f t="shared" si="7"/>
        <v>100</v>
      </c>
      <c r="G47" s="34">
        <f t="shared" si="7"/>
        <v>100</v>
      </c>
      <c r="H47" s="34">
        <f t="shared" si="7"/>
        <v>100</v>
      </c>
      <c r="I47" s="34">
        <f t="shared" si="7"/>
        <v>100</v>
      </c>
      <c r="J47" s="34">
        <f t="shared" si="7"/>
        <v>100</v>
      </c>
    </row>
    <row r="48" ht="12.75">
      <c r="A48" s="17" t="s">
        <v>127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:J48"/>
    </sheetView>
  </sheetViews>
  <sheetFormatPr defaultColWidth="9.140625" defaultRowHeight="12.75"/>
  <cols>
    <col min="1" max="1" width="21.140625" style="0" customWidth="1"/>
    <col min="2" max="3" width="6.7109375" style="0" customWidth="1"/>
    <col min="4" max="4" width="6.8515625" style="0" customWidth="1"/>
    <col min="5" max="6" width="7.00390625" style="0" customWidth="1"/>
    <col min="7" max="8" width="6.140625" style="0" customWidth="1"/>
    <col min="9" max="9" width="6.7109375" style="0" customWidth="1"/>
    <col min="10" max="10" width="7.421875" style="0" customWidth="1"/>
  </cols>
  <sheetData>
    <row r="1" ht="16.5">
      <c r="A1" s="29" t="s">
        <v>154</v>
      </c>
    </row>
    <row r="2" spans="1:10" ht="15">
      <c r="A2" s="1" t="s">
        <v>62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22" t="s">
        <v>108</v>
      </c>
      <c r="B3" s="84" t="s">
        <v>73</v>
      </c>
      <c r="C3" s="84" t="s">
        <v>74</v>
      </c>
      <c r="D3" s="84" t="s">
        <v>76</v>
      </c>
      <c r="E3" s="84" t="s">
        <v>77</v>
      </c>
      <c r="F3" s="84" t="s">
        <v>78</v>
      </c>
      <c r="G3" s="84" t="s">
        <v>79</v>
      </c>
      <c r="H3" s="84" t="s">
        <v>81</v>
      </c>
      <c r="I3" s="84" t="s">
        <v>82</v>
      </c>
      <c r="J3" s="84" t="s">
        <v>69</v>
      </c>
    </row>
    <row r="4" spans="1:10" ht="12.75">
      <c r="A4" s="20" t="s">
        <v>147</v>
      </c>
      <c r="B4" s="99" t="s">
        <v>71</v>
      </c>
      <c r="C4" s="99"/>
      <c r="D4" s="99"/>
      <c r="E4" s="99"/>
      <c r="F4" s="99"/>
      <c r="G4" s="99"/>
      <c r="H4" s="99"/>
      <c r="I4" s="99"/>
      <c r="J4" s="99"/>
    </row>
    <row r="5" spans="1:10" ht="12.75">
      <c r="A5" s="22" t="s">
        <v>33</v>
      </c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9" t="s">
        <v>148</v>
      </c>
      <c r="B6" s="7">
        <v>155</v>
      </c>
      <c r="C6" s="7">
        <v>42</v>
      </c>
      <c r="D6" s="7">
        <v>39</v>
      </c>
      <c r="E6" s="7">
        <v>12</v>
      </c>
      <c r="F6" s="7">
        <v>48</v>
      </c>
      <c r="G6" s="7">
        <v>10</v>
      </c>
      <c r="H6" s="7">
        <v>1</v>
      </c>
      <c r="I6" s="7">
        <v>1</v>
      </c>
      <c r="J6" s="7">
        <v>308</v>
      </c>
    </row>
    <row r="7" spans="1:10" ht="12.75">
      <c r="A7" s="9" t="s">
        <v>149</v>
      </c>
      <c r="B7" s="7">
        <v>6982</v>
      </c>
      <c r="C7" s="7">
        <v>5506</v>
      </c>
      <c r="D7" s="7">
        <v>3385</v>
      </c>
      <c r="E7" s="7">
        <v>1152</v>
      </c>
      <c r="F7" s="7">
        <v>1646</v>
      </c>
      <c r="G7" s="7">
        <v>946</v>
      </c>
      <c r="H7" s="7">
        <v>396</v>
      </c>
      <c r="I7" s="7">
        <v>126</v>
      </c>
      <c r="J7" s="7">
        <v>20139</v>
      </c>
    </row>
    <row r="8" spans="1:10" ht="12.75">
      <c r="A8" s="9" t="s">
        <v>150</v>
      </c>
      <c r="B8" s="7">
        <v>514</v>
      </c>
      <c r="C8" s="7">
        <v>251</v>
      </c>
      <c r="D8" s="7">
        <v>191</v>
      </c>
      <c r="E8" s="7">
        <v>95</v>
      </c>
      <c r="F8" s="7">
        <v>142</v>
      </c>
      <c r="G8" s="7">
        <v>28</v>
      </c>
      <c r="H8" s="7">
        <v>8</v>
      </c>
      <c r="I8" s="7">
        <v>7</v>
      </c>
      <c r="J8" s="7">
        <v>1236</v>
      </c>
    </row>
    <row r="9" spans="1:10" ht="12.75">
      <c r="A9" s="9" t="s">
        <v>151</v>
      </c>
      <c r="B9" s="7">
        <v>1626</v>
      </c>
      <c r="C9" s="7">
        <v>721</v>
      </c>
      <c r="D9" s="7">
        <v>701</v>
      </c>
      <c r="E9" s="7">
        <v>381</v>
      </c>
      <c r="F9" s="7">
        <v>455</v>
      </c>
      <c r="G9" s="7">
        <v>88</v>
      </c>
      <c r="H9" s="7">
        <v>42</v>
      </c>
      <c r="I9" s="7">
        <v>19</v>
      </c>
      <c r="J9" s="7">
        <v>4033</v>
      </c>
    </row>
    <row r="10" spans="1:10" ht="12.75">
      <c r="A10" s="9" t="s">
        <v>152</v>
      </c>
      <c r="B10" s="7">
        <v>2157</v>
      </c>
      <c r="C10" s="7">
        <v>633</v>
      </c>
      <c r="D10" s="7">
        <v>176</v>
      </c>
      <c r="E10" s="7">
        <v>133</v>
      </c>
      <c r="F10" s="7">
        <v>329</v>
      </c>
      <c r="G10" s="7">
        <v>27</v>
      </c>
      <c r="H10" s="7">
        <v>23</v>
      </c>
      <c r="I10" s="7">
        <v>24</v>
      </c>
      <c r="J10" s="7">
        <v>3502</v>
      </c>
    </row>
    <row r="11" spans="1:10" ht="12.75">
      <c r="A11" s="32" t="s">
        <v>38</v>
      </c>
      <c r="B11" s="74">
        <v>11434</v>
      </c>
      <c r="C11" s="74">
        <v>7153</v>
      </c>
      <c r="D11" s="74">
        <v>4492</v>
      </c>
      <c r="E11" s="74">
        <v>1773</v>
      </c>
      <c r="F11" s="74">
        <v>2620</v>
      </c>
      <c r="G11" s="74">
        <v>1099</v>
      </c>
      <c r="H11" s="74">
        <v>470</v>
      </c>
      <c r="I11" s="74">
        <v>177</v>
      </c>
      <c r="J11" s="74">
        <v>29218</v>
      </c>
    </row>
    <row r="12" spans="1:10" ht="12.75">
      <c r="A12" s="22" t="s">
        <v>39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9" t="s">
        <v>148</v>
      </c>
      <c r="B13" s="7">
        <v>131</v>
      </c>
      <c r="C13" s="7">
        <v>37</v>
      </c>
      <c r="D13" s="7">
        <v>41</v>
      </c>
      <c r="E13" s="7">
        <v>19</v>
      </c>
      <c r="F13" s="7">
        <v>43</v>
      </c>
      <c r="G13" s="7">
        <v>5</v>
      </c>
      <c r="H13" s="7">
        <v>2</v>
      </c>
      <c r="I13" s="7">
        <v>4</v>
      </c>
      <c r="J13" s="7">
        <v>282</v>
      </c>
    </row>
    <row r="14" spans="1:10" ht="12.75">
      <c r="A14" s="9" t="s">
        <v>149</v>
      </c>
      <c r="B14" s="7">
        <v>3735</v>
      </c>
      <c r="C14" s="7">
        <v>3574</v>
      </c>
      <c r="D14" s="7">
        <v>2074</v>
      </c>
      <c r="E14" s="7">
        <v>954</v>
      </c>
      <c r="F14" s="7">
        <v>941</v>
      </c>
      <c r="G14" s="7">
        <v>581</v>
      </c>
      <c r="H14" s="7">
        <v>196</v>
      </c>
      <c r="I14" s="7">
        <v>71</v>
      </c>
      <c r="J14" s="7">
        <v>12126</v>
      </c>
    </row>
    <row r="15" spans="1:10" ht="12.75">
      <c r="A15" s="9" t="s">
        <v>150</v>
      </c>
      <c r="B15" s="7">
        <v>350</v>
      </c>
      <c r="C15" s="7">
        <v>170</v>
      </c>
      <c r="D15" s="7">
        <v>120</v>
      </c>
      <c r="E15" s="7">
        <v>65</v>
      </c>
      <c r="F15" s="7">
        <v>97</v>
      </c>
      <c r="G15" s="7">
        <v>25</v>
      </c>
      <c r="H15" s="7">
        <v>11</v>
      </c>
      <c r="I15" s="7">
        <v>11</v>
      </c>
      <c r="J15" s="7">
        <v>849</v>
      </c>
    </row>
    <row r="16" spans="1:10" ht="12.75">
      <c r="A16" s="9" t="s">
        <v>151</v>
      </c>
      <c r="B16" s="7">
        <v>898</v>
      </c>
      <c r="C16" s="7">
        <v>376</v>
      </c>
      <c r="D16" s="7">
        <v>372</v>
      </c>
      <c r="E16" s="7">
        <v>208</v>
      </c>
      <c r="F16" s="7">
        <v>159</v>
      </c>
      <c r="G16" s="7">
        <v>42</v>
      </c>
      <c r="H16" s="7">
        <v>35</v>
      </c>
      <c r="I16" s="7">
        <v>4</v>
      </c>
      <c r="J16" s="7">
        <v>2094</v>
      </c>
    </row>
    <row r="17" spans="1:10" ht="12.75">
      <c r="A17" s="9" t="s">
        <v>152</v>
      </c>
      <c r="B17" s="7">
        <v>1165</v>
      </c>
      <c r="C17" s="7">
        <v>362</v>
      </c>
      <c r="D17" s="7">
        <v>123</v>
      </c>
      <c r="E17" s="7">
        <v>93</v>
      </c>
      <c r="F17" s="7">
        <v>189</v>
      </c>
      <c r="G17" s="7">
        <v>15</v>
      </c>
      <c r="H17" s="7">
        <v>12</v>
      </c>
      <c r="I17" s="7">
        <v>16</v>
      </c>
      <c r="J17" s="7">
        <v>1975</v>
      </c>
    </row>
    <row r="18" spans="1:10" ht="12.75">
      <c r="A18" s="32" t="s">
        <v>40</v>
      </c>
      <c r="B18" s="74">
        <v>6279</v>
      </c>
      <c r="C18" s="74">
        <v>4519</v>
      </c>
      <c r="D18" s="74">
        <v>2730</v>
      </c>
      <c r="E18" s="74">
        <v>1339</v>
      </c>
      <c r="F18" s="74">
        <v>1429</v>
      </c>
      <c r="G18" s="74">
        <v>668</v>
      </c>
      <c r="H18" s="74">
        <v>256</v>
      </c>
      <c r="I18" s="74">
        <v>106</v>
      </c>
      <c r="J18" s="74">
        <v>17326</v>
      </c>
    </row>
    <row r="19" spans="1:10" ht="12.75">
      <c r="A19" s="22" t="s">
        <v>41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9" t="s">
        <v>148</v>
      </c>
      <c r="B20" s="7">
        <f>B6+B13</f>
        <v>286</v>
      </c>
      <c r="C20" s="7">
        <f aca="true" t="shared" si="0" ref="C20:J20">C6+C13</f>
        <v>79</v>
      </c>
      <c r="D20" s="7">
        <f t="shared" si="0"/>
        <v>80</v>
      </c>
      <c r="E20" s="7">
        <f t="shared" si="0"/>
        <v>31</v>
      </c>
      <c r="F20" s="7">
        <f t="shared" si="0"/>
        <v>91</v>
      </c>
      <c r="G20" s="7">
        <f t="shared" si="0"/>
        <v>15</v>
      </c>
      <c r="H20" s="7">
        <f t="shared" si="0"/>
        <v>3</v>
      </c>
      <c r="I20" s="7">
        <f t="shared" si="0"/>
        <v>5</v>
      </c>
      <c r="J20" s="7">
        <f t="shared" si="0"/>
        <v>590</v>
      </c>
    </row>
    <row r="21" spans="1:10" ht="12.75">
      <c r="A21" s="9" t="s">
        <v>149</v>
      </c>
      <c r="B21" s="7">
        <f aca="true" t="shared" si="1" ref="B21:J24">B7+B14</f>
        <v>10717</v>
      </c>
      <c r="C21" s="7">
        <f t="shared" si="1"/>
        <v>9080</v>
      </c>
      <c r="D21" s="7">
        <f t="shared" si="1"/>
        <v>5459</v>
      </c>
      <c r="E21" s="7">
        <f t="shared" si="1"/>
        <v>2106</v>
      </c>
      <c r="F21" s="7">
        <f t="shared" si="1"/>
        <v>2587</v>
      </c>
      <c r="G21" s="7">
        <f t="shared" si="1"/>
        <v>1527</v>
      </c>
      <c r="H21" s="7">
        <f t="shared" si="1"/>
        <v>592</v>
      </c>
      <c r="I21" s="7">
        <f t="shared" si="1"/>
        <v>197</v>
      </c>
      <c r="J21" s="7">
        <f t="shared" si="1"/>
        <v>32265</v>
      </c>
    </row>
    <row r="22" spans="1:10" ht="12.75">
      <c r="A22" s="9" t="s">
        <v>150</v>
      </c>
      <c r="B22" s="7">
        <f t="shared" si="1"/>
        <v>864</v>
      </c>
      <c r="C22" s="7">
        <f t="shared" si="1"/>
        <v>421</v>
      </c>
      <c r="D22" s="7">
        <f t="shared" si="1"/>
        <v>311</v>
      </c>
      <c r="E22" s="7">
        <f t="shared" si="1"/>
        <v>160</v>
      </c>
      <c r="F22" s="7">
        <f t="shared" si="1"/>
        <v>239</v>
      </c>
      <c r="G22" s="7">
        <f t="shared" si="1"/>
        <v>53</v>
      </c>
      <c r="H22" s="7">
        <f t="shared" si="1"/>
        <v>19</v>
      </c>
      <c r="I22" s="7">
        <f t="shared" si="1"/>
        <v>18</v>
      </c>
      <c r="J22" s="7">
        <f t="shared" si="1"/>
        <v>2085</v>
      </c>
    </row>
    <row r="23" spans="1:10" ht="12.75">
      <c r="A23" s="9" t="s">
        <v>151</v>
      </c>
      <c r="B23" s="7">
        <f t="shared" si="1"/>
        <v>2524</v>
      </c>
      <c r="C23" s="7">
        <f t="shared" si="1"/>
        <v>1097</v>
      </c>
      <c r="D23" s="7">
        <f t="shared" si="1"/>
        <v>1073</v>
      </c>
      <c r="E23" s="7">
        <f t="shared" si="1"/>
        <v>589</v>
      </c>
      <c r="F23" s="7">
        <f t="shared" si="1"/>
        <v>614</v>
      </c>
      <c r="G23" s="7">
        <f t="shared" si="1"/>
        <v>130</v>
      </c>
      <c r="H23" s="7">
        <f t="shared" si="1"/>
        <v>77</v>
      </c>
      <c r="I23" s="7">
        <f t="shared" si="1"/>
        <v>23</v>
      </c>
      <c r="J23" s="7">
        <f t="shared" si="1"/>
        <v>6127</v>
      </c>
    </row>
    <row r="24" spans="1:10" ht="12.75">
      <c r="A24" s="9" t="s">
        <v>152</v>
      </c>
      <c r="B24" s="7">
        <f t="shared" si="1"/>
        <v>3322</v>
      </c>
      <c r="C24" s="7">
        <f t="shared" si="1"/>
        <v>995</v>
      </c>
      <c r="D24" s="7">
        <f t="shared" si="1"/>
        <v>299</v>
      </c>
      <c r="E24" s="7">
        <f t="shared" si="1"/>
        <v>226</v>
      </c>
      <c r="F24" s="7">
        <f t="shared" si="1"/>
        <v>518</v>
      </c>
      <c r="G24" s="7">
        <f t="shared" si="1"/>
        <v>42</v>
      </c>
      <c r="H24" s="7">
        <f t="shared" si="1"/>
        <v>35</v>
      </c>
      <c r="I24" s="7">
        <f t="shared" si="1"/>
        <v>40</v>
      </c>
      <c r="J24" s="7">
        <f t="shared" si="1"/>
        <v>5477</v>
      </c>
    </row>
    <row r="25" spans="1:10" ht="12.75">
      <c r="A25" s="85" t="s">
        <v>123</v>
      </c>
      <c r="B25" s="88">
        <v>17713</v>
      </c>
      <c r="C25" s="88">
        <v>11672</v>
      </c>
      <c r="D25" s="88">
        <v>7222</v>
      </c>
      <c r="E25" s="88">
        <v>3112</v>
      </c>
      <c r="F25" s="88">
        <v>4049</v>
      </c>
      <c r="G25" s="88">
        <v>1767</v>
      </c>
      <c r="H25" s="88">
        <v>726</v>
      </c>
      <c r="I25" s="88">
        <v>283</v>
      </c>
      <c r="J25" s="88">
        <v>46544</v>
      </c>
    </row>
    <row r="26" spans="1:10" ht="12.75">
      <c r="A26" s="85"/>
      <c r="B26" s="95" t="s">
        <v>85</v>
      </c>
      <c r="C26" s="95"/>
      <c r="D26" s="95"/>
      <c r="E26" s="95"/>
      <c r="F26" s="95"/>
      <c r="G26" s="95"/>
      <c r="H26" s="95"/>
      <c r="I26" s="95"/>
      <c r="J26" s="95"/>
    </row>
    <row r="27" ht="12.75">
      <c r="A27" s="22" t="s">
        <v>33</v>
      </c>
    </row>
    <row r="28" spans="1:10" ht="12.75">
      <c r="A28" s="9" t="s">
        <v>148</v>
      </c>
      <c r="B28" s="42">
        <f>B6/B$11*100</f>
        <v>1.3556060871086235</v>
      </c>
      <c r="C28" s="42">
        <f aca="true" t="shared" si="2" ref="C28:J31">C6/C$11*100</f>
        <v>0.5871662239619739</v>
      </c>
      <c r="D28" s="42">
        <f t="shared" si="2"/>
        <v>0.8682101513802316</v>
      </c>
      <c r="E28" s="42">
        <f t="shared" si="2"/>
        <v>0.676818950930626</v>
      </c>
      <c r="F28" s="42">
        <f t="shared" si="2"/>
        <v>1.8320610687022902</v>
      </c>
      <c r="G28" s="42">
        <f t="shared" si="2"/>
        <v>0.9099181073703366</v>
      </c>
      <c r="H28" s="42">
        <f t="shared" si="2"/>
        <v>0.2127659574468085</v>
      </c>
      <c r="I28" s="42">
        <f t="shared" si="2"/>
        <v>0.5649717514124294</v>
      </c>
      <c r="J28" s="42">
        <f t="shared" si="2"/>
        <v>1.0541447053186392</v>
      </c>
    </row>
    <row r="29" spans="1:10" ht="12.75">
      <c r="A29" s="9" t="s">
        <v>149</v>
      </c>
      <c r="B29" s="42">
        <f>B7/B$11*100</f>
        <v>61.06349483995103</v>
      </c>
      <c r="C29" s="42">
        <f t="shared" si="2"/>
        <v>76.97469593177688</v>
      </c>
      <c r="D29" s="42">
        <f t="shared" si="2"/>
        <v>75.35618878005343</v>
      </c>
      <c r="E29" s="42">
        <f t="shared" si="2"/>
        <v>64.9746192893401</v>
      </c>
      <c r="F29" s="42">
        <f t="shared" si="2"/>
        <v>62.824427480916036</v>
      </c>
      <c r="G29" s="42">
        <f t="shared" si="2"/>
        <v>86.07825295723384</v>
      </c>
      <c r="H29" s="42">
        <f t="shared" si="2"/>
        <v>84.25531914893617</v>
      </c>
      <c r="I29" s="42">
        <f t="shared" si="2"/>
        <v>71.1864406779661</v>
      </c>
      <c r="J29" s="42">
        <f t="shared" si="2"/>
        <v>68.92668902731192</v>
      </c>
    </row>
    <row r="30" spans="1:10" ht="12.75">
      <c r="A30" s="9" t="s">
        <v>150</v>
      </c>
      <c r="B30" s="42">
        <f>B8/B$11*100</f>
        <v>4.495364701766661</v>
      </c>
      <c r="C30" s="42">
        <f t="shared" si="2"/>
        <v>3.509017195582273</v>
      </c>
      <c r="D30" s="42">
        <f t="shared" si="2"/>
        <v>4.2520035618878005</v>
      </c>
      <c r="E30" s="42">
        <f t="shared" si="2"/>
        <v>5.3581500282007894</v>
      </c>
      <c r="F30" s="42">
        <f t="shared" si="2"/>
        <v>5.419847328244274</v>
      </c>
      <c r="G30" s="42">
        <f t="shared" si="2"/>
        <v>2.547770700636943</v>
      </c>
      <c r="H30" s="42">
        <f t="shared" si="2"/>
        <v>1.702127659574468</v>
      </c>
      <c r="I30" s="42">
        <f t="shared" si="2"/>
        <v>3.954802259887006</v>
      </c>
      <c r="J30" s="42">
        <f t="shared" si="2"/>
        <v>4.2302690122527205</v>
      </c>
    </row>
    <row r="31" spans="1:10" ht="12.75">
      <c r="A31" s="9" t="s">
        <v>151</v>
      </c>
      <c r="B31" s="42">
        <f>B9/B$11*100</f>
        <v>14.220745146055624</v>
      </c>
      <c r="C31" s="42">
        <f t="shared" si="2"/>
        <v>10.079686844680554</v>
      </c>
      <c r="D31" s="42">
        <f t="shared" si="2"/>
        <v>15.60552092609083</v>
      </c>
      <c r="E31" s="42">
        <f t="shared" si="2"/>
        <v>21.489001692047378</v>
      </c>
      <c r="F31" s="42">
        <f t="shared" si="2"/>
        <v>17.36641221374046</v>
      </c>
      <c r="G31" s="42">
        <f t="shared" si="2"/>
        <v>8.007279344858963</v>
      </c>
      <c r="H31" s="42">
        <f t="shared" si="2"/>
        <v>8.936170212765958</v>
      </c>
      <c r="I31" s="42">
        <f t="shared" si="2"/>
        <v>10.734463276836157</v>
      </c>
      <c r="J31" s="42">
        <f t="shared" si="2"/>
        <v>13.803135053734</v>
      </c>
    </row>
    <row r="32" spans="1:10" ht="12.75">
      <c r="A32" s="9" t="s">
        <v>152</v>
      </c>
      <c r="B32" s="42">
        <f aca="true" t="shared" si="3" ref="B32:J33">B10/B$11*100</f>
        <v>18.86478922511807</v>
      </c>
      <c r="C32" s="42">
        <f t="shared" si="3"/>
        <v>8.849433803998322</v>
      </c>
      <c r="D32" s="42">
        <f t="shared" si="3"/>
        <v>3.9180765805877114</v>
      </c>
      <c r="E32" s="42">
        <f t="shared" si="3"/>
        <v>7.501410039481106</v>
      </c>
      <c r="F32" s="42">
        <f t="shared" si="3"/>
        <v>12.557251908396946</v>
      </c>
      <c r="G32" s="42">
        <f t="shared" si="3"/>
        <v>2.4567788898999092</v>
      </c>
      <c r="H32" s="42">
        <f t="shared" si="3"/>
        <v>4.8936170212765955</v>
      </c>
      <c r="I32" s="42">
        <f t="shared" si="3"/>
        <v>13.559322033898304</v>
      </c>
      <c r="J32" s="42">
        <f t="shared" si="3"/>
        <v>11.985762201382709</v>
      </c>
    </row>
    <row r="33" spans="1:10" ht="12.75">
      <c r="A33" s="32" t="s">
        <v>38</v>
      </c>
      <c r="B33" s="33">
        <f t="shared" si="3"/>
        <v>100</v>
      </c>
      <c r="C33" s="33">
        <f t="shared" si="3"/>
        <v>100</v>
      </c>
      <c r="D33" s="33">
        <f t="shared" si="3"/>
        <v>100</v>
      </c>
      <c r="E33" s="33">
        <f t="shared" si="3"/>
        <v>100</v>
      </c>
      <c r="F33" s="33">
        <f t="shared" si="3"/>
        <v>100</v>
      </c>
      <c r="G33" s="33">
        <f t="shared" si="3"/>
        <v>100</v>
      </c>
      <c r="H33" s="33">
        <f t="shared" si="3"/>
        <v>100</v>
      </c>
      <c r="I33" s="33">
        <f t="shared" si="3"/>
        <v>100</v>
      </c>
      <c r="J33" s="33">
        <f t="shared" si="3"/>
        <v>100</v>
      </c>
    </row>
    <row r="34" spans="1:10" ht="12.75">
      <c r="A34" s="22" t="s">
        <v>39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2.75">
      <c r="A35" s="9" t="s">
        <v>148</v>
      </c>
      <c r="B35" s="42">
        <f>B13/B$18*100</f>
        <v>2.0863194776238254</v>
      </c>
      <c r="C35" s="42">
        <f aca="true" t="shared" si="4" ref="C35:J38">C13/C$18*100</f>
        <v>0.8187652135428192</v>
      </c>
      <c r="D35" s="42">
        <f t="shared" si="4"/>
        <v>1.5018315018315018</v>
      </c>
      <c r="E35" s="42">
        <f t="shared" si="4"/>
        <v>1.4189693801344287</v>
      </c>
      <c r="F35" s="42">
        <f t="shared" si="4"/>
        <v>3.009097270818754</v>
      </c>
      <c r="G35" s="42">
        <f t="shared" si="4"/>
        <v>0.7485029940119761</v>
      </c>
      <c r="H35" s="42">
        <f t="shared" si="4"/>
        <v>0.78125</v>
      </c>
      <c r="I35" s="42">
        <f t="shared" si="4"/>
        <v>3.7735849056603774</v>
      </c>
      <c r="J35" s="42">
        <f t="shared" si="4"/>
        <v>1.6276116818654047</v>
      </c>
    </row>
    <row r="36" spans="1:10" ht="12.75">
      <c r="A36" s="9" t="s">
        <v>149</v>
      </c>
      <c r="B36" s="42">
        <f>B14/B$18*100</f>
        <v>59.483994266602956</v>
      </c>
      <c r="C36" s="42">
        <f t="shared" si="4"/>
        <v>79.08829387032529</v>
      </c>
      <c r="D36" s="42">
        <f t="shared" si="4"/>
        <v>75.97069597069597</v>
      </c>
      <c r="E36" s="42">
        <f t="shared" si="4"/>
        <v>71.24719940253921</v>
      </c>
      <c r="F36" s="42">
        <f t="shared" si="4"/>
        <v>65.85024492652204</v>
      </c>
      <c r="G36" s="42">
        <f t="shared" si="4"/>
        <v>86.97604790419162</v>
      </c>
      <c r="H36" s="42">
        <f t="shared" si="4"/>
        <v>76.5625</v>
      </c>
      <c r="I36" s="42">
        <f t="shared" si="4"/>
        <v>66.98113207547169</v>
      </c>
      <c r="J36" s="42">
        <f t="shared" si="4"/>
        <v>69.9873023202124</v>
      </c>
    </row>
    <row r="37" spans="1:10" ht="12.75">
      <c r="A37" s="9" t="s">
        <v>150</v>
      </c>
      <c r="B37" s="42">
        <f>B15/B$18*100</f>
        <v>5.574136008918618</v>
      </c>
      <c r="C37" s="42">
        <f t="shared" si="4"/>
        <v>3.761894224385926</v>
      </c>
      <c r="D37" s="42">
        <f t="shared" si="4"/>
        <v>4.395604395604396</v>
      </c>
      <c r="E37" s="42">
        <f t="shared" si="4"/>
        <v>4.854368932038835</v>
      </c>
      <c r="F37" s="42">
        <f t="shared" si="4"/>
        <v>6.787963610916725</v>
      </c>
      <c r="G37" s="42">
        <f t="shared" si="4"/>
        <v>3.74251497005988</v>
      </c>
      <c r="H37" s="42">
        <f t="shared" si="4"/>
        <v>4.296875</v>
      </c>
      <c r="I37" s="42">
        <f t="shared" si="4"/>
        <v>10.377358490566039</v>
      </c>
      <c r="J37" s="42">
        <f t="shared" si="4"/>
        <v>4.9001500634883985</v>
      </c>
    </row>
    <row r="38" spans="1:10" ht="12.75">
      <c r="A38" s="9" t="s">
        <v>151</v>
      </c>
      <c r="B38" s="42">
        <f>B16/B$18*100</f>
        <v>14.301640388596908</v>
      </c>
      <c r="C38" s="42">
        <f t="shared" si="4"/>
        <v>8.32042487275946</v>
      </c>
      <c r="D38" s="42">
        <f t="shared" si="4"/>
        <v>13.626373626373626</v>
      </c>
      <c r="E38" s="42">
        <f t="shared" si="4"/>
        <v>15.53398058252427</v>
      </c>
      <c r="F38" s="42">
        <f t="shared" si="4"/>
        <v>11.12666200139958</v>
      </c>
      <c r="G38" s="42">
        <f t="shared" si="4"/>
        <v>6.287425149700598</v>
      </c>
      <c r="H38" s="42">
        <f t="shared" si="4"/>
        <v>13.671875</v>
      </c>
      <c r="I38" s="42">
        <f t="shared" si="4"/>
        <v>3.7735849056603774</v>
      </c>
      <c r="J38" s="42">
        <f t="shared" si="4"/>
        <v>12.085882488745238</v>
      </c>
    </row>
    <row r="39" spans="1:10" ht="12.75">
      <c r="A39" s="9" t="s">
        <v>152</v>
      </c>
      <c r="B39" s="42">
        <f aca="true" t="shared" si="5" ref="B39:J40">B17/B$18*100</f>
        <v>18.553909858257683</v>
      </c>
      <c r="C39" s="42">
        <f t="shared" si="5"/>
        <v>8.010621818986502</v>
      </c>
      <c r="D39" s="42">
        <f t="shared" si="5"/>
        <v>4.5054945054945055</v>
      </c>
      <c r="E39" s="42">
        <f t="shared" si="5"/>
        <v>6.9454817027632565</v>
      </c>
      <c r="F39" s="42">
        <f t="shared" si="5"/>
        <v>13.226032190342899</v>
      </c>
      <c r="G39" s="42">
        <f t="shared" si="5"/>
        <v>2.245508982035928</v>
      </c>
      <c r="H39" s="42">
        <f t="shared" si="5"/>
        <v>4.6875</v>
      </c>
      <c r="I39" s="42">
        <f t="shared" si="5"/>
        <v>15.09433962264151</v>
      </c>
      <c r="J39" s="42">
        <f t="shared" si="5"/>
        <v>11.39905344568856</v>
      </c>
    </row>
    <row r="40" spans="1:10" ht="12.75">
      <c r="A40" s="32" t="s">
        <v>40</v>
      </c>
      <c r="B40" s="33">
        <f t="shared" si="5"/>
        <v>100</v>
      </c>
      <c r="C40" s="33">
        <f t="shared" si="5"/>
        <v>100</v>
      </c>
      <c r="D40" s="33">
        <f t="shared" si="5"/>
        <v>100</v>
      </c>
      <c r="E40" s="33">
        <f t="shared" si="5"/>
        <v>100</v>
      </c>
      <c r="F40" s="33">
        <f t="shared" si="5"/>
        <v>100</v>
      </c>
      <c r="G40" s="33">
        <f t="shared" si="5"/>
        <v>100</v>
      </c>
      <c r="H40" s="33">
        <f t="shared" si="5"/>
        <v>100</v>
      </c>
      <c r="I40" s="33">
        <f t="shared" si="5"/>
        <v>100</v>
      </c>
      <c r="J40" s="33">
        <f t="shared" si="5"/>
        <v>100</v>
      </c>
    </row>
    <row r="41" spans="1:10" ht="12.75">
      <c r="A41" s="22" t="s">
        <v>41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2.75">
      <c r="A42" s="9" t="s">
        <v>148</v>
      </c>
      <c r="B42" s="42">
        <f>B20/B$25*100</f>
        <v>1.614633320160334</v>
      </c>
      <c r="C42" s="42">
        <f aca="true" t="shared" si="6" ref="C42:J45">C20/C$25*100</f>
        <v>0.6768334475668266</v>
      </c>
      <c r="D42" s="42">
        <f t="shared" si="6"/>
        <v>1.1077263915812794</v>
      </c>
      <c r="E42" s="42">
        <f t="shared" si="6"/>
        <v>0.9961439588688945</v>
      </c>
      <c r="F42" s="42">
        <f t="shared" si="6"/>
        <v>2.2474685107433934</v>
      </c>
      <c r="G42" s="42">
        <f t="shared" si="6"/>
        <v>0.8488964346349746</v>
      </c>
      <c r="H42" s="42">
        <f t="shared" si="6"/>
        <v>0.4132231404958678</v>
      </c>
      <c r="I42" s="42">
        <f t="shared" si="6"/>
        <v>1.76678445229682</v>
      </c>
      <c r="J42" s="42">
        <f t="shared" si="6"/>
        <v>1.2676177380543143</v>
      </c>
    </row>
    <row r="43" spans="1:10" ht="12.75">
      <c r="A43" s="9" t="s">
        <v>149</v>
      </c>
      <c r="B43" s="42">
        <f>B21/B$25*100</f>
        <v>60.50358493761644</v>
      </c>
      <c r="C43" s="42">
        <f t="shared" si="6"/>
        <v>77.79300891021246</v>
      </c>
      <c r="D43" s="42">
        <f t="shared" si="6"/>
        <v>75.58847964552756</v>
      </c>
      <c r="E43" s="42">
        <f t="shared" si="6"/>
        <v>67.67352185089975</v>
      </c>
      <c r="F43" s="42">
        <f t="shared" si="6"/>
        <v>63.89231909113361</v>
      </c>
      <c r="G43" s="42">
        <f t="shared" si="6"/>
        <v>86.41765704584041</v>
      </c>
      <c r="H43" s="42">
        <f t="shared" si="6"/>
        <v>81.5426997245179</v>
      </c>
      <c r="I43" s="42">
        <f t="shared" si="6"/>
        <v>69.6113074204947</v>
      </c>
      <c r="J43" s="42">
        <f t="shared" si="6"/>
        <v>69.32150223444484</v>
      </c>
    </row>
    <row r="44" spans="1:10" ht="12.75">
      <c r="A44" s="9" t="s">
        <v>150</v>
      </c>
      <c r="B44" s="42">
        <f>B22/B$25*100</f>
        <v>4.877773386778072</v>
      </c>
      <c r="C44" s="42">
        <f t="shared" si="6"/>
        <v>3.606922549691569</v>
      </c>
      <c r="D44" s="42">
        <f t="shared" si="6"/>
        <v>4.3062863472722235</v>
      </c>
      <c r="E44" s="42">
        <f t="shared" si="6"/>
        <v>5.141388174807198</v>
      </c>
      <c r="F44" s="42">
        <f t="shared" si="6"/>
        <v>5.902692022721659</v>
      </c>
      <c r="G44" s="42">
        <f t="shared" si="6"/>
        <v>2.9994340690435766</v>
      </c>
      <c r="H44" s="42">
        <f t="shared" si="6"/>
        <v>2.6170798898071626</v>
      </c>
      <c r="I44" s="42">
        <f t="shared" si="6"/>
        <v>6.36042402826855</v>
      </c>
      <c r="J44" s="42">
        <f t="shared" si="6"/>
        <v>4.4796321760055005</v>
      </c>
    </row>
    <row r="45" spans="1:10" ht="12.75">
      <c r="A45" s="9" t="s">
        <v>151</v>
      </c>
      <c r="B45" s="42">
        <f>B23/B$25*100</f>
        <v>14.249421328967424</v>
      </c>
      <c r="C45" s="42">
        <f t="shared" si="6"/>
        <v>9.398560657984921</v>
      </c>
      <c r="D45" s="42">
        <f t="shared" si="6"/>
        <v>14.85738022708391</v>
      </c>
      <c r="E45" s="42">
        <f t="shared" si="6"/>
        <v>18.926735218509</v>
      </c>
      <c r="F45" s="42">
        <f t="shared" si="6"/>
        <v>15.164238083477402</v>
      </c>
      <c r="G45" s="42">
        <f t="shared" si="6"/>
        <v>7.357102433503113</v>
      </c>
      <c r="H45" s="42">
        <f t="shared" si="6"/>
        <v>10.606060606060606</v>
      </c>
      <c r="I45" s="42">
        <f t="shared" si="6"/>
        <v>8.12720848056537</v>
      </c>
      <c r="J45" s="42">
        <f t="shared" si="6"/>
        <v>13.163887933997936</v>
      </c>
    </row>
    <row r="46" spans="1:10" ht="12.75">
      <c r="A46" s="9" t="s">
        <v>152</v>
      </c>
      <c r="B46" s="42">
        <f aca="true" t="shared" si="7" ref="B46:J47">B24/B$25*100</f>
        <v>18.75458702647773</v>
      </c>
      <c r="C46" s="42">
        <f t="shared" si="7"/>
        <v>8.524674434544208</v>
      </c>
      <c r="D46" s="42">
        <f t="shared" si="7"/>
        <v>4.140127388535031</v>
      </c>
      <c r="E46" s="42">
        <f t="shared" si="7"/>
        <v>7.262210796915166</v>
      </c>
      <c r="F46" s="42">
        <f t="shared" si="7"/>
        <v>12.793282291923932</v>
      </c>
      <c r="G46" s="42">
        <f t="shared" si="7"/>
        <v>2.3769100169779285</v>
      </c>
      <c r="H46" s="42">
        <f t="shared" si="7"/>
        <v>4.820936639118457</v>
      </c>
      <c r="I46" s="42">
        <f t="shared" si="7"/>
        <v>14.13427561837456</v>
      </c>
      <c r="J46" s="42">
        <f t="shared" si="7"/>
        <v>11.767359917497423</v>
      </c>
    </row>
    <row r="47" spans="1:10" ht="12.75">
      <c r="A47" s="20" t="s">
        <v>123</v>
      </c>
      <c r="B47" s="34">
        <f t="shared" si="7"/>
        <v>100</v>
      </c>
      <c r="C47" s="34">
        <f t="shared" si="7"/>
        <v>100</v>
      </c>
      <c r="D47" s="34">
        <f t="shared" si="7"/>
        <v>100</v>
      </c>
      <c r="E47" s="34">
        <f t="shared" si="7"/>
        <v>100</v>
      </c>
      <c r="F47" s="34">
        <f t="shared" si="7"/>
        <v>100</v>
      </c>
      <c r="G47" s="34">
        <f t="shared" si="7"/>
        <v>100</v>
      </c>
      <c r="H47" s="34">
        <f t="shared" si="7"/>
        <v>100</v>
      </c>
      <c r="I47" s="34">
        <f t="shared" si="7"/>
        <v>100</v>
      </c>
      <c r="J47" s="34">
        <f t="shared" si="7"/>
        <v>100</v>
      </c>
    </row>
    <row r="48" ht="12.75">
      <c r="A48" s="17" t="s">
        <v>127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:G45"/>
    </sheetView>
  </sheetViews>
  <sheetFormatPr defaultColWidth="9.140625" defaultRowHeight="12.75"/>
  <cols>
    <col min="1" max="1" width="12.57421875" style="0" customWidth="1"/>
    <col min="2" max="2" width="8.7109375" style="0" customWidth="1"/>
    <col min="3" max="3" width="10.7109375" style="0" customWidth="1"/>
    <col min="4" max="4" width="8.140625" style="0" customWidth="1"/>
    <col min="5" max="5" width="10.421875" style="0" customWidth="1"/>
    <col min="6" max="7" width="8.7109375" style="0" customWidth="1"/>
  </cols>
  <sheetData>
    <row r="1" ht="15">
      <c r="A1" s="29" t="s">
        <v>155</v>
      </c>
    </row>
    <row r="2" spans="1:7" ht="15">
      <c r="A2" s="1" t="s">
        <v>156</v>
      </c>
      <c r="B2" s="3"/>
      <c r="C2" s="3"/>
      <c r="D2" s="3"/>
      <c r="E2" s="3"/>
      <c r="F2" s="3"/>
      <c r="G2" s="3"/>
    </row>
    <row r="3" spans="1:7" ht="33.75">
      <c r="A3" s="9" t="s">
        <v>157</v>
      </c>
      <c r="B3" s="5" t="s">
        <v>158</v>
      </c>
      <c r="C3" s="5" t="s">
        <v>149</v>
      </c>
      <c r="D3" s="5" t="s">
        <v>150</v>
      </c>
      <c r="E3" s="5" t="s">
        <v>151</v>
      </c>
      <c r="F3" s="5" t="s">
        <v>152</v>
      </c>
      <c r="G3" s="76" t="s">
        <v>32</v>
      </c>
    </row>
    <row r="4" spans="1:7" ht="12.75">
      <c r="A4" s="20" t="s">
        <v>159</v>
      </c>
      <c r="B4" s="77" t="s">
        <v>71</v>
      </c>
      <c r="C4" s="77"/>
      <c r="D4" s="77"/>
      <c r="E4" s="77"/>
      <c r="F4" s="77"/>
      <c r="G4" s="77"/>
    </row>
    <row r="5" spans="1:7" ht="12.75">
      <c r="A5" s="9" t="s">
        <v>160</v>
      </c>
      <c r="B5" s="7">
        <v>3123</v>
      </c>
      <c r="C5" s="7">
        <v>490</v>
      </c>
      <c r="D5" s="7">
        <v>204</v>
      </c>
      <c r="E5" s="7">
        <v>146</v>
      </c>
      <c r="F5" s="7">
        <v>102</v>
      </c>
      <c r="G5" s="7">
        <v>4065</v>
      </c>
    </row>
    <row r="6" spans="1:7" ht="12.75">
      <c r="A6" s="9" t="s">
        <v>161</v>
      </c>
      <c r="B6" s="7">
        <v>2204</v>
      </c>
      <c r="C6" s="7">
        <v>250</v>
      </c>
      <c r="D6" s="7">
        <v>174</v>
      </c>
      <c r="E6" s="7">
        <v>128</v>
      </c>
      <c r="F6" s="7">
        <v>58</v>
      </c>
      <c r="G6" s="7">
        <v>2814</v>
      </c>
    </row>
    <row r="7" spans="1:7" ht="12.75">
      <c r="A7" s="9" t="s">
        <v>162</v>
      </c>
      <c r="B7" s="7">
        <v>1887</v>
      </c>
      <c r="C7" s="7">
        <v>203</v>
      </c>
      <c r="D7" s="7">
        <v>178</v>
      </c>
      <c r="E7" s="7">
        <v>124</v>
      </c>
      <c r="F7" s="7">
        <v>49</v>
      </c>
      <c r="G7" s="7">
        <v>2441</v>
      </c>
    </row>
    <row r="8" spans="1:7" ht="12.75">
      <c r="A8" s="9" t="s">
        <v>163</v>
      </c>
      <c r="B8" s="7">
        <v>3353</v>
      </c>
      <c r="C8" s="7">
        <v>315</v>
      </c>
      <c r="D8" s="7">
        <v>285</v>
      </c>
      <c r="E8" s="7">
        <v>222</v>
      </c>
      <c r="F8" s="7">
        <v>99</v>
      </c>
      <c r="G8" s="7">
        <v>4274</v>
      </c>
    </row>
    <row r="9" spans="1:7" ht="12.75">
      <c r="A9" s="9" t="s">
        <v>164</v>
      </c>
      <c r="B9" s="7">
        <v>2435</v>
      </c>
      <c r="C9" s="7">
        <v>169</v>
      </c>
      <c r="D9" s="7">
        <v>194</v>
      </c>
      <c r="E9" s="7">
        <v>172</v>
      </c>
      <c r="F9" s="7">
        <v>57</v>
      </c>
      <c r="G9" s="7">
        <v>3027</v>
      </c>
    </row>
    <row r="10" spans="1:7" ht="12.75">
      <c r="A10" s="9" t="s">
        <v>165</v>
      </c>
      <c r="B10" s="7">
        <v>2128</v>
      </c>
      <c r="C10" s="7">
        <v>106</v>
      </c>
      <c r="D10" s="7">
        <v>154</v>
      </c>
      <c r="E10" s="7">
        <v>127</v>
      </c>
      <c r="F10" s="7">
        <v>38</v>
      </c>
      <c r="G10" s="7">
        <v>2553</v>
      </c>
    </row>
    <row r="11" spans="1:7" ht="12.75">
      <c r="A11" s="9" t="s">
        <v>166</v>
      </c>
      <c r="B11" s="7">
        <v>6482</v>
      </c>
      <c r="C11" s="7">
        <v>196</v>
      </c>
      <c r="D11" s="7">
        <v>502</v>
      </c>
      <c r="E11" s="7">
        <v>418</v>
      </c>
      <c r="F11" s="7">
        <v>105</v>
      </c>
      <c r="G11" s="7">
        <v>7703</v>
      </c>
    </row>
    <row r="12" spans="1:7" ht="12.75">
      <c r="A12" s="9" t="s">
        <v>167</v>
      </c>
      <c r="B12" s="7">
        <v>4808</v>
      </c>
      <c r="C12" s="7">
        <v>71</v>
      </c>
      <c r="D12" s="7">
        <v>294</v>
      </c>
      <c r="E12" s="7">
        <v>252</v>
      </c>
      <c r="F12" s="7">
        <v>63</v>
      </c>
      <c r="G12" s="7">
        <v>5488</v>
      </c>
    </row>
    <row r="13" spans="1:7" ht="12.75">
      <c r="A13" s="9" t="s">
        <v>168</v>
      </c>
      <c r="B13" s="7">
        <v>3682</v>
      </c>
      <c r="C13" s="7">
        <v>40</v>
      </c>
      <c r="D13" s="7">
        <v>239</v>
      </c>
      <c r="E13" s="7">
        <v>172</v>
      </c>
      <c r="F13" s="7">
        <v>37</v>
      </c>
      <c r="G13" s="7">
        <v>4170</v>
      </c>
    </row>
    <row r="14" spans="1:7" ht="12.75">
      <c r="A14" s="9" t="s">
        <v>169</v>
      </c>
      <c r="B14" s="7">
        <v>2678</v>
      </c>
      <c r="C14" s="7">
        <v>28</v>
      </c>
      <c r="D14" s="7">
        <v>142</v>
      </c>
      <c r="E14" s="7">
        <v>117</v>
      </c>
      <c r="F14" s="7">
        <v>31</v>
      </c>
      <c r="G14" s="7">
        <v>2996</v>
      </c>
    </row>
    <row r="15" spans="1:7" ht="12.75">
      <c r="A15" s="9" t="s">
        <v>170</v>
      </c>
      <c r="B15" s="7">
        <v>5165</v>
      </c>
      <c r="C15" s="7">
        <v>30</v>
      </c>
      <c r="D15" s="7">
        <v>243</v>
      </c>
      <c r="E15" s="7">
        <v>204</v>
      </c>
      <c r="F15" s="7">
        <v>48</v>
      </c>
      <c r="G15" s="7">
        <v>5690</v>
      </c>
    </row>
    <row r="16" spans="1:7" ht="12.75">
      <c r="A16" s="9" t="s">
        <v>171</v>
      </c>
      <c r="B16" s="7">
        <v>3187</v>
      </c>
      <c r="C16" s="7">
        <v>29</v>
      </c>
      <c r="D16" s="7">
        <v>130</v>
      </c>
      <c r="E16" s="7">
        <v>119</v>
      </c>
      <c r="F16" s="7">
        <v>37</v>
      </c>
      <c r="G16" s="7">
        <v>3502</v>
      </c>
    </row>
    <row r="17" spans="1:7" ht="12.75">
      <c r="A17" s="85" t="s">
        <v>32</v>
      </c>
      <c r="B17" s="88">
        <v>41132</v>
      </c>
      <c r="C17" s="88">
        <v>1927</v>
      </c>
      <c r="D17" s="88">
        <v>2739</v>
      </c>
      <c r="E17" s="88">
        <v>2201</v>
      </c>
      <c r="F17" s="88">
        <v>724</v>
      </c>
      <c r="G17" s="88">
        <v>48723</v>
      </c>
    </row>
    <row r="18" spans="1:7" ht="12.75">
      <c r="A18" s="96"/>
      <c r="B18" s="77" t="s">
        <v>172</v>
      </c>
      <c r="C18" s="77"/>
      <c r="D18" s="77"/>
      <c r="E18" s="77"/>
      <c r="F18" s="77"/>
      <c r="G18" s="77"/>
    </row>
    <row r="19" spans="1:7" ht="12.75">
      <c r="A19" s="9" t="s">
        <v>160</v>
      </c>
      <c r="B19" s="42">
        <f aca="true" t="shared" si="0" ref="B19:G31">B5/B$17*100</f>
        <v>7.592628610327726</v>
      </c>
      <c r="C19" s="42">
        <f t="shared" si="0"/>
        <v>25.42812662169175</v>
      </c>
      <c r="D19" s="42">
        <f t="shared" si="0"/>
        <v>7.447973713033954</v>
      </c>
      <c r="E19" s="42">
        <f t="shared" si="0"/>
        <v>6.633348477964561</v>
      </c>
      <c r="F19" s="42">
        <f t="shared" si="0"/>
        <v>14.088397790055248</v>
      </c>
      <c r="G19" s="42">
        <f t="shared" si="0"/>
        <v>8.343082322517088</v>
      </c>
    </row>
    <row r="20" spans="1:7" ht="12.75">
      <c r="A20" s="9" t="s">
        <v>161</v>
      </c>
      <c r="B20" s="42">
        <f t="shared" si="0"/>
        <v>5.358358455703589</v>
      </c>
      <c r="C20" s="42">
        <f t="shared" si="0"/>
        <v>12.973533990659055</v>
      </c>
      <c r="D20" s="42">
        <f t="shared" si="0"/>
        <v>6.352683461117197</v>
      </c>
      <c r="E20" s="42">
        <f t="shared" si="0"/>
        <v>5.815538391640163</v>
      </c>
      <c r="F20" s="42">
        <f t="shared" si="0"/>
        <v>8.011049723756907</v>
      </c>
      <c r="G20" s="42">
        <f t="shared" si="0"/>
        <v>5.775506434332861</v>
      </c>
    </row>
    <row r="21" spans="1:7" ht="12.75">
      <c r="A21" s="9" t="s">
        <v>162</v>
      </c>
      <c r="B21" s="42">
        <f t="shared" si="0"/>
        <v>4.587668968199941</v>
      </c>
      <c r="C21" s="42">
        <f t="shared" si="0"/>
        <v>10.534509600415152</v>
      </c>
      <c r="D21" s="42">
        <f t="shared" si="0"/>
        <v>6.498722161372764</v>
      </c>
      <c r="E21" s="42">
        <f t="shared" si="0"/>
        <v>5.633802816901409</v>
      </c>
      <c r="F21" s="42">
        <f t="shared" si="0"/>
        <v>6.767955801104971</v>
      </c>
      <c r="G21" s="42">
        <f t="shared" si="0"/>
        <v>5.009954231061306</v>
      </c>
    </row>
    <row r="22" spans="1:7" ht="12.75">
      <c r="A22" s="9" t="s">
        <v>163</v>
      </c>
      <c r="B22" s="42">
        <f t="shared" si="0"/>
        <v>8.151803948264124</v>
      </c>
      <c r="C22" s="42">
        <f t="shared" si="0"/>
        <v>16.34665282823041</v>
      </c>
      <c r="D22" s="42">
        <f t="shared" si="0"/>
        <v>10.405257393209201</v>
      </c>
      <c r="E22" s="42">
        <f t="shared" si="0"/>
        <v>10.08632439800091</v>
      </c>
      <c r="F22" s="42">
        <f t="shared" si="0"/>
        <v>13.674033149171272</v>
      </c>
      <c r="G22" s="42">
        <f t="shared" si="0"/>
        <v>8.77203784660222</v>
      </c>
    </row>
    <row r="23" spans="1:7" ht="12.75">
      <c r="A23" s="9" t="s">
        <v>164</v>
      </c>
      <c r="B23" s="42">
        <f t="shared" si="0"/>
        <v>5.919964990761451</v>
      </c>
      <c r="C23" s="42">
        <f t="shared" si="0"/>
        <v>8.770108977685522</v>
      </c>
      <c r="D23" s="42">
        <f t="shared" si="0"/>
        <v>7.082876962395035</v>
      </c>
      <c r="E23" s="42">
        <f t="shared" si="0"/>
        <v>7.81462971376647</v>
      </c>
      <c r="F23" s="42">
        <f t="shared" si="0"/>
        <v>7.872928176795579</v>
      </c>
      <c r="G23" s="42">
        <f t="shared" si="0"/>
        <v>6.212671633520103</v>
      </c>
    </row>
    <row r="24" spans="1:7" ht="12.75">
      <c r="A24" s="9" t="s">
        <v>165</v>
      </c>
      <c r="B24" s="42">
        <f t="shared" si="0"/>
        <v>5.173587474472431</v>
      </c>
      <c r="C24" s="42">
        <f t="shared" si="0"/>
        <v>5.500778412039439</v>
      </c>
      <c r="D24" s="42">
        <f t="shared" si="0"/>
        <v>5.622489959839357</v>
      </c>
      <c r="E24" s="42">
        <f t="shared" si="0"/>
        <v>5.770104497955475</v>
      </c>
      <c r="F24" s="42">
        <f t="shared" si="0"/>
        <v>5.248618784530387</v>
      </c>
      <c r="G24" s="42">
        <f t="shared" si="0"/>
        <v>5.239825133920325</v>
      </c>
    </row>
    <row r="25" spans="1:7" ht="12.75">
      <c r="A25" s="9" t="s">
        <v>166</v>
      </c>
      <c r="B25" s="42">
        <f t="shared" si="0"/>
        <v>15.759019741320627</v>
      </c>
      <c r="C25" s="42">
        <f t="shared" si="0"/>
        <v>10.1712506486767</v>
      </c>
      <c r="D25" s="42">
        <f t="shared" si="0"/>
        <v>18.32785688207375</v>
      </c>
      <c r="E25" s="42">
        <f t="shared" si="0"/>
        <v>18.991367560199908</v>
      </c>
      <c r="F25" s="42">
        <f t="shared" si="0"/>
        <v>14.502762430939226</v>
      </c>
      <c r="G25" s="42">
        <f t="shared" si="0"/>
        <v>15.809781827884162</v>
      </c>
    </row>
    <row r="26" spans="1:7" ht="12.75">
      <c r="A26" s="9" t="s">
        <v>167</v>
      </c>
      <c r="B26" s="42">
        <f t="shared" si="0"/>
        <v>11.68919575999222</v>
      </c>
      <c r="C26" s="42">
        <f t="shared" si="0"/>
        <v>3.6844836533471716</v>
      </c>
      <c r="D26" s="42">
        <f t="shared" si="0"/>
        <v>10.733844468784227</v>
      </c>
      <c r="E26" s="42">
        <f t="shared" si="0"/>
        <v>11.449341208541572</v>
      </c>
      <c r="F26" s="42">
        <f t="shared" si="0"/>
        <v>8.701657458563536</v>
      </c>
      <c r="G26" s="42">
        <f t="shared" si="0"/>
        <v>11.26367424009195</v>
      </c>
    </row>
    <row r="27" spans="1:7" ht="12.75">
      <c r="A27" s="9" t="s">
        <v>168</v>
      </c>
      <c r="B27" s="42">
        <f t="shared" si="0"/>
        <v>8.951667801225323</v>
      </c>
      <c r="C27" s="42">
        <f t="shared" si="0"/>
        <v>2.075765438505449</v>
      </c>
      <c r="D27" s="42">
        <f t="shared" si="0"/>
        <v>8.72581234027017</v>
      </c>
      <c r="E27" s="42">
        <f t="shared" si="0"/>
        <v>7.81462971376647</v>
      </c>
      <c r="F27" s="42">
        <f t="shared" si="0"/>
        <v>5.110497237569061</v>
      </c>
      <c r="G27" s="42">
        <f t="shared" si="0"/>
        <v>8.558586293947416</v>
      </c>
    </row>
    <row r="28" spans="1:7" ht="12.75">
      <c r="A28" s="9" t="s">
        <v>169</v>
      </c>
      <c r="B28" s="42">
        <f t="shared" si="0"/>
        <v>6.510745891276865</v>
      </c>
      <c r="C28" s="42">
        <f t="shared" si="0"/>
        <v>1.4530358069538143</v>
      </c>
      <c r="D28" s="42">
        <f t="shared" si="0"/>
        <v>5.184373859072655</v>
      </c>
      <c r="E28" s="42">
        <f t="shared" si="0"/>
        <v>5.315765561108587</v>
      </c>
      <c r="F28" s="42">
        <f t="shared" si="0"/>
        <v>4.281767955801105</v>
      </c>
      <c r="G28" s="42">
        <f t="shared" si="0"/>
        <v>6.149046651478768</v>
      </c>
    </row>
    <row r="29" spans="1:7" ht="12.75">
      <c r="A29" s="9" t="s">
        <v>170</v>
      </c>
      <c r="B29" s="42">
        <f t="shared" si="0"/>
        <v>12.55713313235437</v>
      </c>
      <c r="C29" s="42">
        <f t="shared" si="0"/>
        <v>1.5568240788790866</v>
      </c>
      <c r="D29" s="42">
        <f t="shared" si="0"/>
        <v>8.87185104052574</v>
      </c>
      <c r="E29" s="42">
        <f t="shared" si="0"/>
        <v>9.26851431167651</v>
      </c>
      <c r="F29" s="42">
        <f t="shared" si="0"/>
        <v>6.629834254143646</v>
      </c>
      <c r="G29" s="42">
        <f t="shared" si="0"/>
        <v>11.678262832748395</v>
      </c>
    </row>
    <row r="30" spans="1:7" ht="12.75">
      <c r="A30" s="9" t="s">
        <v>171</v>
      </c>
      <c r="B30" s="42">
        <f t="shared" si="0"/>
        <v>7.748225226101332</v>
      </c>
      <c r="C30" s="42">
        <f t="shared" si="0"/>
        <v>1.5049299429164504</v>
      </c>
      <c r="D30" s="42">
        <f t="shared" si="0"/>
        <v>4.746257758305951</v>
      </c>
      <c r="E30" s="42">
        <f t="shared" si="0"/>
        <v>5.406633348477965</v>
      </c>
      <c r="F30" s="42">
        <f t="shared" si="0"/>
        <v>5.110497237569061</v>
      </c>
      <c r="G30" s="42">
        <f t="shared" si="0"/>
        <v>7.1875705518954085</v>
      </c>
    </row>
    <row r="31" spans="1:7" ht="12.75">
      <c r="A31" s="85" t="s">
        <v>32</v>
      </c>
      <c r="B31" s="97">
        <f t="shared" si="0"/>
        <v>100</v>
      </c>
      <c r="C31" s="97">
        <f t="shared" si="0"/>
        <v>100</v>
      </c>
      <c r="D31" s="97">
        <f t="shared" si="0"/>
        <v>100</v>
      </c>
      <c r="E31" s="97">
        <f t="shared" si="0"/>
        <v>100</v>
      </c>
      <c r="F31" s="97">
        <f t="shared" si="0"/>
        <v>100</v>
      </c>
      <c r="G31" s="97">
        <f t="shared" si="0"/>
        <v>100</v>
      </c>
    </row>
    <row r="32" spans="1:7" ht="12.75">
      <c r="A32" s="96"/>
      <c r="B32" s="98" t="s">
        <v>173</v>
      </c>
      <c r="C32" s="98"/>
      <c r="D32" s="98"/>
      <c r="E32" s="98"/>
      <c r="F32" s="98"/>
      <c r="G32" s="98"/>
    </row>
    <row r="33" spans="1:7" ht="12.75">
      <c r="A33" s="9" t="s">
        <v>160</v>
      </c>
      <c r="B33" s="42">
        <f aca="true" t="shared" si="1" ref="B33:G45">B5/$G5*100</f>
        <v>76.82656826568265</v>
      </c>
      <c r="C33" s="42">
        <f t="shared" si="1"/>
        <v>12.054120541205412</v>
      </c>
      <c r="D33" s="42">
        <f t="shared" si="1"/>
        <v>5.018450184501845</v>
      </c>
      <c r="E33" s="42">
        <f t="shared" si="1"/>
        <v>3.5916359163591633</v>
      </c>
      <c r="F33" s="42">
        <f t="shared" si="1"/>
        <v>2.5092250922509227</v>
      </c>
      <c r="G33" s="42">
        <f t="shared" si="1"/>
        <v>100</v>
      </c>
    </row>
    <row r="34" spans="1:7" ht="12.75">
      <c r="A34" s="9" t="s">
        <v>161</v>
      </c>
      <c r="B34" s="42">
        <f t="shared" si="1"/>
        <v>78.3226723525231</v>
      </c>
      <c r="C34" s="42">
        <f t="shared" si="1"/>
        <v>8.884150675195452</v>
      </c>
      <c r="D34" s="42">
        <f t="shared" si="1"/>
        <v>6.183368869936034</v>
      </c>
      <c r="E34" s="42">
        <f t="shared" si="1"/>
        <v>4.548685145700071</v>
      </c>
      <c r="F34" s="42">
        <f t="shared" si="1"/>
        <v>2.061122956645345</v>
      </c>
      <c r="G34" s="42">
        <f t="shared" si="1"/>
        <v>100</v>
      </c>
    </row>
    <row r="35" spans="1:7" ht="12.75">
      <c r="A35" s="9" t="s">
        <v>162</v>
      </c>
      <c r="B35" s="42">
        <f t="shared" si="1"/>
        <v>77.30438344940598</v>
      </c>
      <c r="C35" s="42">
        <f t="shared" si="1"/>
        <v>8.316263826300696</v>
      </c>
      <c r="D35" s="42">
        <f t="shared" si="1"/>
        <v>7.2920934043424825</v>
      </c>
      <c r="E35" s="42">
        <f t="shared" si="1"/>
        <v>5.07988529291274</v>
      </c>
      <c r="F35" s="42">
        <f t="shared" si="1"/>
        <v>2.0073740270380993</v>
      </c>
      <c r="G35" s="42">
        <f t="shared" si="1"/>
        <v>100</v>
      </c>
    </row>
    <row r="36" spans="1:7" ht="12.75">
      <c r="A36" s="9" t="s">
        <v>163</v>
      </c>
      <c r="B36" s="42">
        <f t="shared" si="1"/>
        <v>78.45109967243799</v>
      </c>
      <c r="C36" s="42">
        <f t="shared" si="1"/>
        <v>7.3701450631726715</v>
      </c>
      <c r="D36" s="42">
        <f t="shared" si="1"/>
        <v>6.668226485727656</v>
      </c>
      <c r="E36" s="42">
        <f t="shared" si="1"/>
        <v>5.194197473093121</v>
      </c>
      <c r="F36" s="42">
        <f t="shared" si="1"/>
        <v>2.316331305568554</v>
      </c>
      <c r="G36" s="42">
        <f t="shared" si="1"/>
        <v>100</v>
      </c>
    </row>
    <row r="37" spans="1:7" ht="12.75">
      <c r="A37" s="9" t="s">
        <v>164</v>
      </c>
      <c r="B37" s="42">
        <f t="shared" si="1"/>
        <v>80.4426825239511</v>
      </c>
      <c r="C37" s="42">
        <f t="shared" si="1"/>
        <v>5.583085563263958</v>
      </c>
      <c r="D37" s="42">
        <f t="shared" si="1"/>
        <v>6.408985794516023</v>
      </c>
      <c r="E37" s="42">
        <f t="shared" si="1"/>
        <v>5.682193591014205</v>
      </c>
      <c r="F37" s="42">
        <f t="shared" si="1"/>
        <v>1.8830525272547076</v>
      </c>
      <c r="G37" s="42">
        <f t="shared" si="1"/>
        <v>100</v>
      </c>
    </row>
    <row r="38" spans="1:7" ht="12.75">
      <c r="A38" s="9" t="s">
        <v>165</v>
      </c>
      <c r="B38" s="42">
        <f t="shared" si="1"/>
        <v>83.35291813552683</v>
      </c>
      <c r="C38" s="42">
        <f t="shared" si="1"/>
        <v>4.151978065021543</v>
      </c>
      <c r="D38" s="42">
        <f t="shared" si="1"/>
        <v>6.032119075597336</v>
      </c>
      <c r="E38" s="42">
        <f t="shared" si="1"/>
        <v>4.974539757148453</v>
      </c>
      <c r="F38" s="42">
        <f t="shared" si="1"/>
        <v>1.4884449667058364</v>
      </c>
      <c r="G38" s="42">
        <f t="shared" si="1"/>
        <v>100</v>
      </c>
    </row>
    <row r="39" spans="1:7" ht="12.75">
      <c r="A39" s="9" t="s">
        <v>166</v>
      </c>
      <c r="B39" s="42">
        <f t="shared" si="1"/>
        <v>84.14903284434637</v>
      </c>
      <c r="C39" s="42">
        <f t="shared" si="1"/>
        <v>2.5444631961573414</v>
      </c>
      <c r="D39" s="42">
        <f t="shared" si="1"/>
        <v>6.5169414513825785</v>
      </c>
      <c r="E39" s="42">
        <f t="shared" si="1"/>
        <v>5.426457224458003</v>
      </c>
      <c r="F39" s="42">
        <f t="shared" si="1"/>
        <v>1.3631052836557185</v>
      </c>
      <c r="G39" s="42">
        <f t="shared" si="1"/>
        <v>100</v>
      </c>
    </row>
    <row r="40" spans="1:7" ht="12.75">
      <c r="A40" s="9" t="s">
        <v>167</v>
      </c>
      <c r="B40" s="42">
        <f t="shared" si="1"/>
        <v>87.60932944606414</v>
      </c>
      <c r="C40" s="42">
        <f t="shared" si="1"/>
        <v>1.293731778425656</v>
      </c>
      <c r="D40" s="42">
        <f t="shared" si="1"/>
        <v>5.357142857142857</v>
      </c>
      <c r="E40" s="42">
        <f t="shared" si="1"/>
        <v>4.591836734693878</v>
      </c>
      <c r="F40" s="42">
        <f t="shared" si="1"/>
        <v>1.1479591836734695</v>
      </c>
      <c r="G40" s="42">
        <f t="shared" si="1"/>
        <v>100</v>
      </c>
    </row>
    <row r="41" spans="1:7" ht="12.75">
      <c r="A41" s="9" t="s">
        <v>168</v>
      </c>
      <c r="B41" s="42">
        <f t="shared" si="1"/>
        <v>88.29736211031175</v>
      </c>
      <c r="C41" s="42">
        <f t="shared" si="1"/>
        <v>0.9592326139088728</v>
      </c>
      <c r="D41" s="42">
        <f t="shared" si="1"/>
        <v>5.7314148681055155</v>
      </c>
      <c r="E41" s="42">
        <f t="shared" si="1"/>
        <v>4.124700239808154</v>
      </c>
      <c r="F41" s="42">
        <f t="shared" si="1"/>
        <v>0.8872901678657074</v>
      </c>
      <c r="G41" s="42">
        <f t="shared" si="1"/>
        <v>100</v>
      </c>
    </row>
    <row r="42" spans="1:7" ht="12.75">
      <c r="A42" s="9" t="s">
        <v>169</v>
      </c>
      <c r="B42" s="42">
        <f t="shared" si="1"/>
        <v>89.38584779706275</v>
      </c>
      <c r="C42" s="42">
        <f t="shared" si="1"/>
        <v>0.9345794392523363</v>
      </c>
      <c r="D42" s="42">
        <f t="shared" si="1"/>
        <v>4.739652870493992</v>
      </c>
      <c r="E42" s="42">
        <f t="shared" si="1"/>
        <v>3.9052069425901204</v>
      </c>
      <c r="F42" s="42">
        <f t="shared" si="1"/>
        <v>1.034712950600801</v>
      </c>
      <c r="G42" s="42">
        <f t="shared" si="1"/>
        <v>100</v>
      </c>
    </row>
    <row r="43" spans="1:7" ht="12.75">
      <c r="A43" s="9" t="s">
        <v>170</v>
      </c>
      <c r="B43" s="42">
        <f t="shared" si="1"/>
        <v>90.77328646748683</v>
      </c>
      <c r="C43" s="42">
        <f t="shared" si="1"/>
        <v>0.5272407732864675</v>
      </c>
      <c r="D43" s="42">
        <f t="shared" si="1"/>
        <v>4.270650263620387</v>
      </c>
      <c r="E43" s="42">
        <f t="shared" si="1"/>
        <v>3.585237258347979</v>
      </c>
      <c r="F43" s="42">
        <f t="shared" si="1"/>
        <v>0.843585237258348</v>
      </c>
      <c r="G43" s="42">
        <f t="shared" si="1"/>
        <v>100</v>
      </c>
    </row>
    <row r="44" spans="1:7" ht="12.75">
      <c r="A44" s="9" t="s">
        <v>171</v>
      </c>
      <c r="B44" s="42">
        <f t="shared" si="1"/>
        <v>91.00513992004568</v>
      </c>
      <c r="C44" s="42">
        <f t="shared" si="1"/>
        <v>0.8280982295830954</v>
      </c>
      <c r="D44" s="42">
        <f t="shared" si="1"/>
        <v>3.712164477441462</v>
      </c>
      <c r="E44" s="42">
        <f t="shared" si="1"/>
        <v>3.3980582524271843</v>
      </c>
      <c r="F44" s="42">
        <f t="shared" si="1"/>
        <v>1.05653912050257</v>
      </c>
      <c r="G44" s="42">
        <f t="shared" si="1"/>
        <v>100</v>
      </c>
    </row>
    <row r="45" spans="1:7" ht="12.75">
      <c r="A45" s="20" t="s">
        <v>32</v>
      </c>
      <c r="B45" s="34">
        <f t="shared" si="1"/>
        <v>84.42008907497485</v>
      </c>
      <c r="C45" s="34">
        <f t="shared" si="1"/>
        <v>3.9550109804404485</v>
      </c>
      <c r="D45" s="34">
        <f t="shared" si="1"/>
        <v>5.6215750261683395</v>
      </c>
      <c r="E45" s="34">
        <f t="shared" si="1"/>
        <v>4.517373724934836</v>
      </c>
      <c r="F45" s="34">
        <f t="shared" si="1"/>
        <v>1.485951193481518</v>
      </c>
      <c r="G45" s="34">
        <f t="shared" si="1"/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7" sqref="A27"/>
    </sheetView>
  </sheetViews>
  <sheetFormatPr defaultColWidth="9.140625" defaultRowHeight="12.75"/>
  <cols>
    <col min="1" max="1" width="22.8515625" style="0" customWidth="1"/>
    <col min="2" max="2" width="10.28125" style="0" customWidth="1"/>
    <col min="3" max="3" width="10.57421875" style="0" customWidth="1"/>
    <col min="4" max="4" width="9.28125" style="0" customWidth="1"/>
    <col min="5" max="5" width="8.57421875" style="0" customWidth="1"/>
    <col min="6" max="6" width="10.8515625" style="0" customWidth="1"/>
  </cols>
  <sheetData>
    <row r="1" spans="1:7" ht="15">
      <c r="A1" s="18" t="s">
        <v>15</v>
      </c>
      <c r="B1" s="19"/>
      <c r="C1" s="19"/>
      <c r="D1" s="19"/>
      <c r="E1" s="3"/>
      <c r="F1" s="3"/>
      <c r="G1" s="3"/>
    </row>
    <row r="2" spans="2:6" ht="12.75">
      <c r="B2" s="99" t="s">
        <v>16</v>
      </c>
      <c r="C2" s="99"/>
      <c r="D2" s="99"/>
      <c r="E2" s="99"/>
      <c r="F2" s="99"/>
    </row>
    <row r="3" spans="1:7" ht="12.75">
      <c r="A3" s="20" t="s">
        <v>17</v>
      </c>
      <c r="B3" s="5">
        <v>1999</v>
      </c>
      <c r="C3" s="5">
        <v>2000</v>
      </c>
      <c r="D3" s="5">
        <v>2001</v>
      </c>
      <c r="E3" s="21">
        <v>2002</v>
      </c>
      <c r="F3" s="20">
        <v>2003</v>
      </c>
      <c r="G3" s="20">
        <v>2004</v>
      </c>
    </row>
    <row r="4" spans="1:4" ht="12.75">
      <c r="A4" s="22" t="s">
        <v>18</v>
      </c>
      <c r="B4" s="23"/>
      <c r="D4" s="9"/>
    </row>
    <row r="5" spans="1:7" ht="12.75">
      <c r="A5" s="9" t="s">
        <v>19</v>
      </c>
      <c r="B5" s="24">
        <v>45258</v>
      </c>
      <c r="C5" s="24">
        <v>45476</v>
      </c>
      <c r="D5" s="24">
        <v>46545</v>
      </c>
      <c r="E5" s="24">
        <v>47345</v>
      </c>
      <c r="F5" s="24">
        <v>51200</v>
      </c>
      <c r="G5" s="24">
        <v>53356</v>
      </c>
    </row>
    <row r="6" spans="1:7" ht="12.75">
      <c r="A6" s="9" t="s">
        <v>20</v>
      </c>
      <c r="B6" s="25">
        <v>0.33</v>
      </c>
      <c r="C6" s="25">
        <v>0.33</v>
      </c>
      <c r="D6" s="25">
        <v>0.33</v>
      </c>
      <c r="E6" s="25">
        <v>0.33</v>
      </c>
      <c r="F6" s="9">
        <v>0.36</v>
      </c>
      <c r="G6" s="25">
        <v>0.35</v>
      </c>
    </row>
    <row r="7" spans="1:7" ht="12.75">
      <c r="A7" s="22" t="s">
        <v>21</v>
      </c>
      <c r="B7" s="24"/>
      <c r="C7" s="24"/>
      <c r="D7" s="24"/>
      <c r="E7" s="24"/>
      <c r="F7" s="9"/>
      <c r="G7" s="9"/>
    </row>
    <row r="8" spans="1:7" ht="12.75">
      <c r="A8" s="9" t="s">
        <v>19</v>
      </c>
      <c r="B8" s="24">
        <v>40806</v>
      </c>
      <c r="C8" s="24">
        <v>42531</v>
      </c>
      <c r="D8" s="24">
        <v>43606</v>
      </c>
      <c r="E8" s="24">
        <v>43309</v>
      </c>
      <c r="F8" s="24">
        <v>45445</v>
      </c>
      <c r="G8" s="24">
        <v>46632</v>
      </c>
    </row>
    <row r="9" spans="1:7" ht="12.75">
      <c r="A9" s="9" t="s">
        <v>20</v>
      </c>
      <c r="B9" s="25">
        <v>15.79</v>
      </c>
      <c r="C9" s="25">
        <v>15.73</v>
      </c>
      <c r="D9" s="25">
        <v>16.04</v>
      </c>
      <c r="E9" s="25">
        <v>17.17</v>
      </c>
      <c r="F9" s="9">
        <v>17.07</v>
      </c>
      <c r="G9" s="25">
        <v>16.84</v>
      </c>
    </row>
    <row r="10" spans="1:7" ht="12.75">
      <c r="A10" s="22" t="s">
        <v>22</v>
      </c>
      <c r="B10" s="24"/>
      <c r="C10" s="24"/>
      <c r="D10" s="24"/>
      <c r="E10" s="24"/>
      <c r="F10" s="9"/>
      <c r="G10" s="9"/>
    </row>
    <row r="11" spans="1:7" ht="12.75">
      <c r="A11" s="9" t="s">
        <v>19</v>
      </c>
      <c r="B11" s="24">
        <v>86064</v>
      </c>
      <c r="C11" s="24">
        <v>88007</v>
      </c>
      <c r="D11" s="24">
        <v>90151</v>
      </c>
      <c r="E11" s="24">
        <v>90654</v>
      </c>
      <c r="F11" s="24">
        <v>96645</v>
      </c>
      <c r="G11" s="24">
        <v>99988</v>
      </c>
    </row>
    <row r="12" spans="1:7" ht="12.75">
      <c r="A12" s="26" t="s">
        <v>20</v>
      </c>
      <c r="B12" s="27">
        <v>0.61</v>
      </c>
      <c r="C12" s="27">
        <v>0.62</v>
      </c>
      <c r="D12" s="27">
        <v>0.63</v>
      </c>
      <c r="E12" s="27">
        <v>0.63</v>
      </c>
      <c r="F12" s="26">
        <v>0.65</v>
      </c>
      <c r="G12" s="26">
        <v>0.64</v>
      </c>
    </row>
    <row r="13" ht="12.75">
      <c r="A13" s="28" t="s">
        <v>23</v>
      </c>
    </row>
    <row r="14" ht="12.75">
      <c r="A14" s="17" t="s">
        <v>24</v>
      </c>
    </row>
    <row r="15" ht="12.75">
      <c r="A15" s="17" t="s">
        <v>25</v>
      </c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3">
      <selection activeCell="G27" sqref="G27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15.00390625" style="0" customWidth="1"/>
    <col min="4" max="4" width="14.00390625" style="0" customWidth="1"/>
    <col min="5" max="5" width="15.57421875" style="0" customWidth="1"/>
  </cols>
  <sheetData>
    <row r="1" spans="1:5" ht="15">
      <c r="A1" s="29" t="s">
        <v>26</v>
      </c>
      <c r="B1" s="29"/>
      <c r="C1" s="29"/>
      <c r="D1" s="29"/>
      <c r="E1" s="29"/>
    </row>
    <row r="2" spans="1:5" ht="15">
      <c r="A2" s="1" t="s">
        <v>27</v>
      </c>
      <c r="B2" s="1"/>
      <c r="C2" s="1"/>
      <c r="D2" s="3"/>
      <c r="E2" s="3"/>
    </row>
    <row r="3" spans="1:5" ht="33.75">
      <c r="A3" s="30" t="s">
        <v>28</v>
      </c>
      <c r="B3" s="5" t="s">
        <v>29</v>
      </c>
      <c r="C3" s="5" t="s">
        <v>30</v>
      </c>
      <c r="D3" s="5" t="s">
        <v>31</v>
      </c>
      <c r="E3" s="5" t="s">
        <v>32</v>
      </c>
    </row>
    <row r="4" spans="1:5" ht="12.75">
      <c r="A4" s="22" t="s">
        <v>33</v>
      </c>
      <c r="B4" s="31"/>
      <c r="C4" s="31"/>
      <c r="D4" s="31"/>
      <c r="E4" s="31"/>
    </row>
    <row r="5" spans="1:5" ht="12.75">
      <c r="A5" s="31" t="s">
        <v>34</v>
      </c>
      <c r="B5" s="8">
        <v>1.819380827616824</v>
      </c>
      <c r="C5" s="8">
        <v>0.8249549691958914</v>
      </c>
      <c r="D5" s="8">
        <v>0.757288447042276</v>
      </c>
      <c r="E5" s="8">
        <v>1.4634763390017909</v>
      </c>
    </row>
    <row r="6" spans="1:5" ht="12.75">
      <c r="A6" s="31" t="s">
        <v>35</v>
      </c>
      <c r="B6" s="8">
        <v>11.228415909850899</v>
      </c>
      <c r="C6" s="8">
        <v>7.597879189971541</v>
      </c>
      <c r="D6" s="8">
        <v>7.3978582366048435</v>
      </c>
      <c r="E6" s="8">
        <v>9.945587187751928</v>
      </c>
    </row>
    <row r="7" spans="1:5" ht="12.75">
      <c r="A7" s="31" t="s">
        <v>36</v>
      </c>
      <c r="B7" s="8">
        <v>68.92088341892527</v>
      </c>
      <c r="C7" s="8">
        <v>63.55519278596905</v>
      </c>
      <c r="D7" s="8">
        <v>58.00547168974268</v>
      </c>
      <c r="E7" s="8">
        <v>66.31494954236095</v>
      </c>
    </row>
    <row r="8" spans="1:5" ht="12.75">
      <c r="A8" s="31" t="s">
        <v>37</v>
      </c>
      <c r="B8" s="8">
        <v>299.3295723755036</v>
      </c>
      <c r="C8" s="8">
        <v>300.0851109508169</v>
      </c>
      <c r="D8" s="8">
        <v>236.33375656566992</v>
      </c>
      <c r="E8" s="8">
        <v>291.702503059404</v>
      </c>
    </row>
    <row r="9" spans="1:5" ht="12.75">
      <c r="A9" s="32" t="s">
        <v>38</v>
      </c>
      <c r="B9" s="33">
        <v>37.24090924283895</v>
      </c>
      <c r="C9" s="33">
        <v>31.005853090143273</v>
      </c>
      <c r="D9" s="33">
        <v>20.50295239481662</v>
      </c>
      <c r="E9" s="33">
        <v>33.100720336599835</v>
      </c>
    </row>
    <row r="10" spans="1:5" ht="12.75">
      <c r="A10" s="22" t="s">
        <v>39</v>
      </c>
      <c r="B10" s="8"/>
      <c r="C10" s="8"/>
      <c r="D10" s="8"/>
      <c r="E10" s="8"/>
    </row>
    <row r="11" spans="1:5" ht="12.75">
      <c r="A11" s="31" t="s">
        <v>34</v>
      </c>
      <c r="B11" s="8">
        <v>1.9165610870706173</v>
      </c>
      <c r="C11" s="8">
        <v>1.0333465872616239</v>
      </c>
      <c r="D11" s="8">
        <v>1.0257100894156637</v>
      </c>
      <c r="E11" s="8">
        <v>1.5969507893740547</v>
      </c>
    </row>
    <row r="12" spans="1:5" ht="12.75">
      <c r="A12" s="31" t="s">
        <v>35</v>
      </c>
      <c r="B12" s="8">
        <v>10.84648949467924</v>
      </c>
      <c r="C12" s="8">
        <v>6.5679661835030645</v>
      </c>
      <c r="D12" s="8">
        <v>6.6149687837864</v>
      </c>
      <c r="E12" s="8">
        <v>9.226937147852537</v>
      </c>
    </row>
    <row r="13" spans="1:5" ht="12.75">
      <c r="A13" s="31" t="s">
        <v>36</v>
      </c>
      <c r="B13" s="8">
        <v>42.187101123801625</v>
      </c>
      <c r="C13" s="8">
        <v>35.18386445162135</v>
      </c>
      <c r="D13" s="8">
        <v>35.633798655769944</v>
      </c>
      <c r="E13" s="8">
        <v>39.854838469296</v>
      </c>
    </row>
    <row r="14" spans="1:5" ht="12.75">
      <c r="A14" s="31" t="s">
        <v>37</v>
      </c>
      <c r="B14" s="8">
        <v>162.81464414378215</v>
      </c>
      <c r="C14" s="8">
        <v>160.68135104905633</v>
      </c>
      <c r="D14" s="8">
        <v>127.68558596764487</v>
      </c>
      <c r="E14" s="8">
        <v>156.8668803779315</v>
      </c>
    </row>
    <row r="15" spans="1:5" ht="12.75">
      <c r="A15" s="32" t="s">
        <v>40</v>
      </c>
      <c r="B15" s="33">
        <v>15.478157880513505</v>
      </c>
      <c r="C15" s="33">
        <v>11.85867132063059</v>
      </c>
      <c r="D15" s="33">
        <v>10.165065502949918</v>
      </c>
      <c r="E15" s="33">
        <v>13.806291809084888</v>
      </c>
    </row>
    <row r="16" spans="1:5" ht="12.75">
      <c r="A16" s="22" t="s">
        <v>41</v>
      </c>
      <c r="B16" s="8"/>
      <c r="C16" s="8"/>
      <c r="D16" s="8"/>
      <c r="E16" s="8"/>
    </row>
    <row r="17" spans="1:5" ht="12.75">
      <c r="A17" s="31" t="s">
        <v>34</v>
      </c>
      <c r="B17" s="8">
        <v>1.8677045685835507</v>
      </c>
      <c r="C17" s="8">
        <v>0.9334887973474283</v>
      </c>
      <c r="D17" s="8">
        <v>0.8930814771385952</v>
      </c>
      <c r="E17" s="8">
        <v>1.5304462512820587</v>
      </c>
    </row>
    <row r="18" spans="1:5" ht="12.75">
      <c r="A18" s="31" t="s">
        <v>35</v>
      </c>
      <c r="B18" s="8">
        <v>11.048333215311237</v>
      </c>
      <c r="C18" s="8">
        <v>7.072164585640051</v>
      </c>
      <c r="D18" s="8">
        <v>6.9929671152845705</v>
      </c>
      <c r="E18" s="8">
        <v>9.59550697805335</v>
      </c>
    </row>
    <row r="19" spans="1:5" ht="12.75">
      <c r="A19" s="31" t="s">
        <v>36</v>
      </c>
      <c r="B19" s="8">
        <v>57.8483597970934</v>
      </c>
      <c r="C19" s="8">
        <v>50.34206351882773</v>
      </c>
      <c r="D19" s="8">
        <v>47.61225205757816</v>
      </c>
      <c r="E19" s="8">
        <v>54.92450366815617</v>
      </c>
    </row>
    <row r="20" spans="1:5" ht="12.75">
      <c r="A20" s="31" t="s">
        <v>37</v>
      </c>
      <c r="B20" s="8">
        <v>257.8244656262115</v>
      </c>
      <c r="C20" s="8">
        <v>253.77547788184017</v>
      </c>
      <c r="D20" s="8">
        <v>195.10123689337183</v>
      </c>
      <c r="E20" s="8">
        <v>248.8375913081665</v>
      </c>
    </row>
    <row r="21" spans="1:5" ht="12.75">
      <c r="A21" s="20" t="s">
        <v>42</v>
      </c>
      <c r="B21" s="34">
        <v>27.08825296008873</v>
      </c>
      <c r="C21" s="34">
        <v>21.384586232295145</v>
      </c>
      <c r="D21" s="34">
        <v>15.340270080385737</v>
      </c>
      <c r="E21" s="34">
        <v>23.8725528391128</v>
      </c>
    </row>
    <row r="22" spans="1:5" ht="12.75">
      <c r="A22" s="35" t="s">
        <v>43</v>
      </c>
      <c r="B22" s="36"/>
      <c r="C22" s="36"/>
      <c r="D22" s="36"/>
      <c r="E22" s="36"/>
    </row>
    <row r="23" ht="12.75">
      <c r="A23" s="37" t="s">
        <v>44</v>
      </c>
    </row>
    <row r="24" spans="1:5" ht="12.75">
      <c r="A24" s="37" t="s">
        <v>45</v>
      </c>
      <c r="B24" s="37"/>
      <c r="C24" s="37"/>
      <c r="D24" s="37"/>
      <c r="E24" s="37"/>
    </row>
    <row r="25" spans="1:5" ht="12.75">
      <c r="A25" s="37" t="s">
        <v>46</v>
      </c>
      <c r="B25" s="37"/>
      <c r="C25" s="37"/>
      <c r="D25" s="37"/>
      <c r="E25" s="37"/>
    </row>
    <row r="26" ht="12.75">
      <c r="A26" s="37" t="s">
        <v>47</v>
      </c>
    </row>
    <row r="27" ht="12.75">
      <c r="A27" s="37" t="s">
        <v>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J27" sqref="J27"/>
    </sheetView>
  </sheetViews>
  <sheetFormatPr defaultColWidth="9.140625" defaultRowHeight="12.75"/>
  <cols>
    <col min="1" max="1" width="9.7109375" style="0" customWidth="1"/>
    <col min="2" max="4" width="10.7109375" style="0" customWidth="1"/>
    <col min="5" max="5" width="1.1484375" style="0" customWidth="1"/>
    <col min="6" max="8" width="10.7109375" style="0" customWidth="1"/>
  </cols>
  <sheetData>
    <row r="1" spans="1:8" ht="12.75">
      <c r="A1" s="100" t="s">
        <v>49</v>
      </c>
      <c r="B1" s="101"/>
      <c r="C1" s="101"/>
      <c r="D1" s="101"/>
      <c r="E1" s="101"/>
      <c r="F1" s="101"/>
      <c r="G1" s="101"/>
      <c r="H1" s="101"/>
    </row>
    <row r="2" spans="1:8" ht="12.75">
      <c r="A2" s="38"/>
      <c r="B2" s="102" t="s">
        <v>50</v>
      </c>
      <c r="C2" s="103"/>
      <c r="D2" s="103"/>
      <c r="E2" s="38"/>
      <c r="F2" s="102" t="s">
        <v>51</v>
      </c>
      <c r="G2" s="104"/>
      <c r="H2" s="104"/>
    </row>
    <row r="3" spans="1:8" ht="12.75">
      <c r="A3" s="39" t="s">
        <v>52</v>
      </c>
      <c r="B3" s="40" t="s">
        <v>33</v>
      </c>
      <c r="C3" s="40" t="s">
        <v>39</v>
      </c>
      <c r="D3" s="40" t="s">
        <v>41</v>
      </c>
      <c r="E3" s="40"/>
      <c r="F3" s="40" t="s">
        <v>33</v>
      </c>
      <c r="G3" s="40" t="s">
        <v>39</v>
      </c>
      <c r="H3" s="40" t="s">
        <v>41</v>
      </c>
    </row>
    <row r="4" spans="1:8" ht="12.75">
      <c r="A4" s="41" t="s">
        <v>53</v>
      </c>
      <c r="B4" s="42">
        <v>0.15822214713323735</v>
      </c>
      <c r="C4" s="42">
        <v>0.16132581109311853</v>
      </c>
      <c r="D4" s="42">
        <v>0.15983997368021985</v>
      </c>
      <c r="E4" s="43"/>
      <c r="F4" s="42">
        <v>0.06437749914934056</v>
      </c>
      <c r="G4" s="42">
        <v>0.07124923268449829</v>
      </c>
      <c r="H4" s="42">
        <v>0.0678465321599422</v>
      </c>
    </row>
    <row r="5" spans="1:8" ht="12.75">
      <c r="A5" s="44" t="s">
        <v>54</v>
      </c>
      <c r="B5" s="42">
        <v>2.6266208578078243</v>
      </c>
      <c r="C5" s="42">
        <v>3.6869015250029555</v>
      </c>
      <c r="D5" s="42">
        <v>3.141941388561876</v>
      </c>
      <c r="E5" s="43"/>
      <c r="F5" s="42">
        <v>0.6876877473072054</v>
      </c>
      <c r="G5" s="42">
        <v>0.7214474520230215</v>
      </c>
      <c r="H5" s="42">
        <v>0.7044545019333839</v>
      </c>
    </row>
    <row r="6" spans="1:8" ht="12.75">
      <c r="A6" s="44" t="s">
        <v>55</v>
      </c>
      <c r="B6" s="42">
        <v>5.563403544160946</v>
      </c>
      <c r="C6" s="42">
        <v>4.66296194688489</v>
      </c>
      <c r="D6" s="42">
        <v>5.130357935495677</v>
      </c>
      <c r="E6" s="43"/>
      <c r="F6" s="42">
        <v>1.2794059526046633</v>
      </c>
      <c r="G6" s="42">
        <v>1.439718124639632</v>
      </c>
      <c r="H6" s="42">
        <v>1.3602420968393611</v>
      </c>
    </row>
    <row r="7" spans="1:8" ht="12.75">
      <c r="A7" s="44" t="s">
        <v>56</v>
      </c>
      <c r="B7" s="42">
        <v>8.624655958591793</v>
      </c>
      <c r="C7" s="42">
        <v>9.759845044324203</v>
      </c>
      <c r="D7" s="42">
        <v>9.157278291485838</v>
      </c>
      <c r="E7" s="43"/>
      <c r="F7" s="42">
        <v>2.69974030192567</v>
      </c>
      <c r="G7" s="42">
        <v>2.9087420301387867</v>
      </c>
      <c r="H7" s="42">
        <v>2.8053500233096624</v>
      </c>
    </row>
    <row r="8" spans="1:8" ht="12.75">
      <c r="A8" s="44" t="s">
        <v>57</v>
      </c>
      <c r="B8" s="42">
        <v>14.530679694205793</v>
      </c>
      <c r="C8" s="42">
        <v>24.19526518077982</v>
      </c>
      <c r="D8" s="42">
        <v>18.972408906331143</v>
      </c>
      <c r="E8" s="43"/>
      <c r="F8" s="42">
        <v>5.781636198231628</v>
      </c>
      <c r="G8" s="42">
        <v>5.932301468828385</v>
      </c>
      <c r="H8" s="42">
        <v>5.856076967254243</v>
      </c>
    </row>
    <row r="9" spans="1:8" ht="12.75">
      <c r="A9" s="44" t="s">
        <v>58</v>
      </c>
      <c r="B9" s="42">
        <v>27.626832459464225</v>
      </c>
      <c r="C9" s="42">
        <v>34.53491779876533</v>
      </c>
      <c r="D9" s="42">
        <v>30.667103964295936</v>
      </c>
      <c r="E9" s="43"/>
      <c r="F9" s="42">
        <v>14.601331266335396</v>
      </c>
      <c r="G9" s="42">
        <v>12.985246189563881</v>
      </c>
      <c r="H9" s="42">
        <v>13.826170249616847</v>
      </c>
    </row>
    <row r="10" spans="1:8" ht="12.75">
      <c r="A10" s="45" t="s">
        <v>59</v>
      </c>
      <c r="B10" s="46">
        <v>110.55458414639767</v>
      </c>
      <c r="C10" s="46">
        <v>85.09908629445712</v>
      </c>
      <c r="D10" s="46">
        <v>100.44932674007437</v>
      </c>
      <c r="E10" s="47"/>
      <c r="F10" s="46">
        <v>128.67558171645547</v>
      </c>
      <c r="G10" s="46">
        <v>62.09052665372579</v>
      </c>
      <c r="H10" s="46">
        <v>101.8232929612721</v>
      </c>
    </row>
    <row r="11" spans="1:8" ht="12.75">
      <c r="A11" s="48" t="s">
        <v>32</v>
      </c>
      <c r="B11" s="34">
        <v>2.1</v>
      </c>
      <c r="C11" s="34">
        <v>1.5912671120712776</v>
      </c>
      <c r="D11" s="34">
        <v>1.8077504493934726</v>
      </c>
      <c r="E11" s="49"/>
      <c r="F11" s="34">
        <v>10.548302770533008</v>
      </c>
      <c r="G11" s="34">
        <v>4.098151542184424</v>
      </c>
      <c r="H11" s="34">
        <v>7.342784108388653</v>
      </c>
    </row>
    <row r="12" spans="1:8" ht="12.75">
      <c r="A12" s="50" t="s">
        <v>60</v>
      </c>
      <c r="B12" s="51"/>
      <c r="C12" s="51"/>
      <c r="D12" s="51"/>
      <c r="E12" s="51"/>
      <c r="F12" s="51"/>
      <c r="G12" s="51"/>
      <c r="H12" s="52"/>
    </row>
    <row r="13" spans="1:8" ht="12.75">
      <c r="A13" s="50" t="s">
        <v>61</v>
      </c>
      <c r="B13" s="51"/>
      <c r="C13" s="51"/>
      <c r="D13" s="51"/>
      <c r="E13" s="51"/>
      <c r="F13" s="51"/>
      <c r="G13" s="51"/>
      <c r="H13" s="51"/>
    </row>
  </sheetData>
  <mergeCells count="3">
    <mergeCell ref="A1:H1"/>
    <mergeCell ref="B2:D2"/>
    <mergeCell ref="F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47">
      <selection activeCell="I73" sqref="I73"/>
    </sheetView>
  </sheetViews>
  <sheetFormatPr defaultColWidth="9.140625" defaultRowHeight="12.75"/>
  <cols>
    <col min="1" max="1" width="13.140625" style="0" customWidth="1"/>
    <col min="2" max="2" width="10.7109375" style="0" customWidth="1"/>
    <col min="3" max="3" width="8.8515625" style="0" customWidth="1"/>
    <col min="4" max="4" width="8.140625" style="0" customWidth="1"/>
    <col min="5" max="5" width="10.7109375" style="0" customWidth="1"/>
    <col min="6" max="6" width="7.140625" style="0" customWidth="1"/>
    <col min="7" max="7" width="14.421875" style="0" customWidth="1"/>
  </cols>
  <sheetData>
    <row r="1" spans="1:7" ht="16.5">
      <c r="A1" s="53" t="s">
        <v>89</v>
      </c>
      <c r="B1" s="53"/>
      <c r="C1" s="53"/>
      <c r="D1" s="53"/>
      <c r="E1" s="53"/>
      <c r="F1" s="53"/>
      <c r="G1" s="53"/>
    </row>
    <row r="2" spans="1:7" ht="15">
      <c r="A2" s="1" t="s">
        <v>62</v>
      </c>
      <c r="B2" s="1"/>
      <c r="C2" s="1"/>
      <c r="D2" s="3"/>
      <c r="E2" s="3"/>
      <c r="F2" s="3"/>
      <c r="G2" s="3"/>
    </row>
    <row r="3" spans="1:7" ht="22.5">
      <c r="A3" s="54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12.75">
      <c r="A4" s="20" t="s">
        <v>70</v>
      </c>
      <c r="B4" s="105" t="s">
        <v>71</v>
      </c>
      <c r="C4" s="105"/>
      <c r="D4" s="105"/>
      <c r="E4" s="105"/>
      <c r="F4" s="105"/>
      <c r="G4" s="105"/>
    </row>
    <row r="5" spans="1:7" ht="12.75">
      <c r="A5" s="22" t="s">
        <v>18</v>
      </c>
      <c r="B5" s="9"/>
      <c r="C5" s="9"/>
      <c r="D5" s="9"/>
      <c r="E5" s="9"/>
      <c r="F5" s="9"/>
      <c r="G5" s="9" t="s">
        <v>72</v>
      </c>
    </row>
    <row r="6" spans="1:7" ht="12.75">
      <c r="A6" s="9" t="s">
        <v>73</v>
      </c>
      <c r="B6" s="55">
        <v>12596010</v>
      </c>
      <c r="C6" s="55">
        <v>4189104</v>
      </c>
      <c r="D6" s="55">
        <v>1196119</v>
      </c>
      <c r="E6" s="55">
        <v>44122</v>
      </c>
      <c r="F6" s="55">
        <v>4055</v>
      </c>
      <c r="G6" s="55">
        <v>18029410</v>
      </c>
    </row>
    <row r="7" spans="1:7" ht="12.75">
      <c r="A7" s="9" t="s">
        <v>74</v>
      </c>
      <c r="B7" s="55">
        <v>9313937</v>
      </c>
      <c r="C7" s="55">
        <v>2999117</v>
      </c>
      <c r="D7" s="55">
        <v>756278</v>
      </c>
      <c r="E7" s="55">
        <v>17068</v>
      </c>
      <c r="F7" s="55" t="s">
        <v>75</v>
      </c>
      <c r="G7" s="55">
        <v>13086400</v>
      </c>
    </row>
    <row r="8" spans="1:7" ht="12.75">
      <c r="A8" s="9" t="s">
        <v>76</v>
      </c>
      <c r="B8" s="55">
        <v>5198750</v>
      </c>
      <c r="C8" s="55">
        <v>2784105</v>
      </c>
      <c r="D8" s="55">
        <v>1365040</v>
      </c>
      <c r="E8" s="55">
        <v>76917</v>
      </c>
      <c r="F8" s="55">
        <v>53490</v>
      </c>
      <c r="G8" s="55">
        <v>9478302</v>
      </c>
    </row>
    <row r="9" spans="1:7" ht="12.75">
      <c r="A9" s="9" t="s">
        <v>77</v>
      </c>
      <c r="B9" s="55">
        <v>3461028</v>
      </c>
      <c r="C9" s="55">
        <v>496319</v>
      </c>
      <c r="D9" s="55">
        <v>318475</v>
      </c>
      <c r="E9" s="55">
        <v>51468</v>
      </c>
      <c r="F9" s="55">
        <v>29063</v>
      </c>
      <c r="G9" s="55">
        <v>4356353</v>
      </c>
    </row>
    <row r="10" spans="1:7" ht="12.75">
      <c r="A10" s="9" t="s">
        <v>78</v>
      </c>
      <c r="B10" s="55">
        <v>3949763</v>
      </c>
      <c r="C10" s="55">
        <v>531371</v>
      </c>
      <c r="D10" s="55">
        <v>538569</v>
      </c>
      <c r="E10" s="55">
        <v>63658</v>
      </c>
      <c r="F10" s="55">
        <v>0</v>
      </c>
      <c r="G10" s="55">
        <v>5083361</v>
      </c>
    </row>
    <row r="11" spans="1:7" ht="12.75">
      <c r="A11" s="9" t="s">
        <v>79</v>
      </c>
      <c r="B11" s="55" t="s">
        <v>80</v>
      </c>
      <c r="C11" s="55">
        <v>1040159</v>
      </c>
      <c r="D11" s="55">
        <v>345872</v>
      </c>
      <c r="E11" s="55">
        <v>13236</v>
      </c>
      <c r="F11" s="55">
        <v>7260</v>
      </c>
      <c r="G11" s="55">
        <v>1406527</v>
      </c>
    </row>
    <row r="12" spans="1:7" ht="12.75">
      <c r="A12" s="9" t="s">
        <v>81</v>
      </c>
      <c r="B12" s="55">
        <v>530117</v>
      </c>
      <c r="C12" s="55">
        <v>0</v>
      </c>
      <c r="D12" s="55" t="s">
        <v>80</v>
      </c>
      <c r="E12" s="55" t="s">
        <v>80</v>
      </c>
      <c r="F12" s="55" t="s">
        <v>80</v>
      </c>
      <c r="G12" s="55">
        <v>530117</v>
      </c>
    </row>
    <row r="13" spans="1:7" ht="12.75">
      <c r="A13" s="9" t="s">
        <v>82</v>
      </c>
      <c r="B13" s="55" t="s">
        <v>80</v>
      </c>
      <c r="C13" s="55" t="s">
        <v>80</v>
      </c>
      <c r="D13" s="55">
        <v>74363</v>
      </c>
      <c r="E13" s="55">
        <v>56007</v>
      </c>
      <c r="F13" s="55">
        <v>5795</v>
      </c>
      <c r="G13" s="55">
        <v>136165</v>
      </c>
    </row>
    <row r="14" spans="1:7" ht="12.75">
      <c r="A14" s="32" t="s">
        <v>69</v>
      </c>
      <c r="B14" s="56">
        <v>35049605</v>
      </c>
      <c r="C14" s="56">
        <v>12040175</v>
      </c>
      <c r="D14" s="56">
        <v>4594716</v>
      </c>
      <c r="E14" s="56">
        <v>322476</v>
      </c>
      <c r="F14" s="56">
        <v>99663</v>
      </c>
      <c r="G14" s="56">
        <v>52106635</v>
      </c>
    </row>
    <row r="15" spans="1:7" ht="12.75">
      <c r="A15" s="22" t="s">
        <v>21</v>
      </c>
      <c r="B15" s="7"/>
      <c r="C15" s="7"/>
      <c r="D15" s="7"/>
      <c r="E15" s="7"/>
      <c r="F15" s="7"/>
      <c r="G15" s="7"/>
    </row>
    <row r="16" spans="1:7" ht="12.75">
      <c r="A16" s="9" t="s">
        <v>73</v>
      </c>
      <c r="B16" s="55">
        <v>292623</v>
      </c>
      <c r="C16" s="55">
        <v>101749</v>
      </c>
      <c r="D16" s="55">
        <v>36064</v>
      </c>
      <c r="E16" s="55">
        <v>911</v>
      </c>
      <c r="F16" s="55">
        <v>0</v>
      </c>
      <c r="G16" s="55">
        <v>431347</v>
      </c>
    </row>
    <row r="17" spans="1:7" ht="12.75">
      <c r="A17" s="9" t="s">
        <v>74</v>
      </c>
      <c r="B17" s="55">
        <v>132252</v>
      </c>
      <c r="C17" s="55">
        <v>64380</v>
      </c>
      <c r="D17" s="55">
        <v>16195</v>
      </c>
      <c r="E17" s="55">
        <v>417</v>
      </c>
      <c r="F17" s="55" t="s">
        <v>80</v>
      </c>
      <c r="G17" s="55">
        <v>213244</v>
      </c>
    </row>
    <row r="18" spans="1:7" ht="12.75">
      <c r="A18" s="9" t="s">
        <v>76</v>
      </c>
      <c r="B18" s="55">
        <v>71029</v>
      </c>
      <c r="C18" s="55">
        <v>48680</v>
      </c>
      <c r="D18" s="55">
        <v>22736</v>
      </c>
      <c r="E18" s="55">
        <v>1704</v>
      </c>
      <c r="F18" s="55">
        <v>812</v>
      </c>
      <c r="G18" s="55">
        <v>144961</v>
      </c>
    </row>
    <row r="19" spans="1:7" ht="12.75">
      <c r="A19" s="9" t="s">
        <v>77</v>
      </c>
      <c r="B19" s="55">
        <v>43740</v>
      </c>
      <c r="C19" s="55">
        <v>10178</v>
      </c>
      <c r="D19" s="55">
        <v>7637</v>
      </c>
      <c r="E19" s="55">
        <v>1956</v>
      </c>
      <c r="F19" s="55">
        <v>2155</v>
      </c>
      <c r="G19" s="55">
        <v>65666</v>
      </c>
    </row>
    <row r="20" spans="1:7" ht="12.75">
      <c r="A20" s="9" t="s">
        <v>78</v>
      </c>
      <c r="B20" s="55">
        <v>70141</v>
      </c>
      <c r="C20" s="55">
        <v>14298</v>
      </c>
      <c r="D20" s="55">
        <v>11203</v>
      </c>
      <c r="E20" s="55">
        <v>3087</v>
      </c>
      <c r="F20" s="55">
        <v>0</v>
      </c>
      <c r="G20" s="55">
        <v>98729</v>
      </c>
    </row>
    <row r="21" spans="1:7" ht="12.75">
      <c r="A21" s="9" t="s">
        <v>79</v>
      </c>
      <c r="B21" s="55" t="s">
        <v>80</v>
      </c>
      <c r="C21" s="55">
        <v>21195</v>
      </c>
      <c r="D21" s="55">
        <v>7085</v>
      </c>
      <c r="E21" s="55">
        <v>694</v>
      </c>
      <c r="F21" s="55">
        <v>148</v>
      </c>
      <c r="G21" s="55">
        <v>29122</v>
      </c>
    </row>
    <row r="22" spans="1:7" ht="12.75">
      <c r="A22" s="9" t="s">
        <v>81</v>
      </c>
      <c r="B22" s="55">
        <v>12646</v>
      </c>
      <c r="C22" s="55">
        <v>0</v>
      </c>
      <c r="D22" s="55" t="s">
        <v>80</v>
      </c>
      <c r="E22" s="55" t="s">
        <v>80</v>
      </c>
      <c r="F22" s="55" t="s">
        <v>80</v>
      </c>
      <c r="G22" s="55">
        <v>12646</v>
      </c>
    </row>
    <row r="23" spans="1:7" ht="12.75">
      <c r="A23" s="9" t="s">
        <v>82</v>
      </c>
      <c r="B23" s="55" t="s">
        <v>80</v>
      </c>
      <c r="C23" s="55" t="s">
        <v>80</v>
      </c>
      <c r="D23" s="55">
        <v>2814</v>
      </c>
      <c r="E23" s="55">
        <v>3063</v>
      </c>
      <c r="F23" s="55">
        <v>620</v>
      </c>
      <c r="G23" s="55">
        <v>6497</v>
      </c>
    </row>
    <row r="24" spans="1:7" ht="12.75">
      <c r="A24" s="32" t="s">
        <v>69</v>
      </c>
      <c r="B24" s="56">
        <v>622431</v>
      </c>
      <c r="C24" s="56">
        <v>260480</v>
      </c>
      <c r="D24" s="56">
        <v>103734</v>
      </c>
      <c r="E24" s="56">
        <v>11832</v>
      </c>
      <c r="F24" s="56">
        <v>3735</v>
      </c>
      <c r="G24" s="56">
        <v>1002212</v>
      </c>
    </row>
    <row r="25" spans="1:7" ht="12.75">
      <c r="A25" s="22" t="s">
        <v>22</v>
      </c>
      <c r="B25" s="7"/>
      <c r="C25" s="7" t="s">
        <v>72</v>
      </c>
      <c r="D25" s="7"/>
      <c r="E25" s="7"/>
      <c r="F25" s="7" t="s">
        <v>72</v>
      </c>
      <c r="G25" s="7"/>
    </row>
    <row r="26" spans="1:7" ht="12.75">
      <c r="A26" s="9" t="s">
        <v>73</v>
      </c>
      <c r="B26" s="55">
        <v>12888633</v>
      </c>
      <c r="C26" s="55">
        <v>4290853</v>
      </c>
      <c r="D26" s="55">
        <v>1232183</v>
      </c>
      <c r="E26" s="55">
        <v>45033</v>
      </c>
      <c r="F26" s="55">
        <v>4055</v>
      </c>
      <c r="G26" s="55">
        <v>18460757</v>
      </c>
    </row>
    <row r="27" spans="1:7" ht="12.75">
      <c r="A27" s="9" t="s">
        <v>74</v>
      </c>
      <c r="B27" s="55">
        <v>9446189</v>
      </c>
      <c r="C27" s="55">
        <v>3063497</v>
      </c>
      <c r="D27" s="55">
        <v>772473</v>
      </c>
      <c r="E27" s="55">
        <v>17485</v>
      </c>
      <c r="F27" s="55" t="s">
        <v>75</v>
      </c>
      <c r="G27" s="55">
        <v>13299644</v>
      </c>
    </row>
    <row r="28" spans="1:7" ht="12.75">
      <c r="A28" s="9" t="s">
        <v>76</v>
      </c>
      <c r="B28" s="55">
        <v>5269779</v>
      </c>
      <c r="C28" s="55">
        <v>2832785</v>
      </c>
      <c r="D28" s="55">
        <v>1387776</v>
      </c>
      <c r="E28" s="55">
        <v>78621</v>
      </c>
      <c r="F28" s="55">
        <v>54302</v>
      </c>
      <c r="G28" s="55">
        <v>9623263</v>
      </c>
    </row>
    <row r="29" spans="1:7" ht="12.75">
      <c r="A29" s="9" t="s">
        <v>77</v>
      </c>
      <c r="B29" s="55">
        <v>3504768</v>
      </c>
      <c r="C29" s="55">
        <v>506497</v>
      </c>
      <c r="D29" s="55">
        <v>326112</v>
      </c>
      <c r="E29" s="55">
        <v>53424</v>
      </c>
      <c r="F29" s="55">
        <v>31218</v>
      </c>
      <c r="G29" s="55">
        <v>4422019</v>
      </c>
    </row>
    <row r="30" spans="1:7" ht="12.75">
      <c r="A30" s="9" t="s">
        <v>78</v>
      </c>
      <c r="B30" s="55">
        <v>4019904</v>
      </c>
      <c r="C30" s="55">
        <v>545669</v>
      </c>
      <c r="D30" s="55">
        <v>549772</v>
      </c>
      <c r="E30" s="55">
        <v>66745</v>
      </c>
      <c r="F30" s="55">
        <v>0</v>
      </c>
      <c r="G30" s="55">
        <v>5182090</v>
      </c>
    </row>
    <row r="31" spans="1:7" ht="12.75">
      <c r="A31" s="9" t="s">
        <v>79</v>
      </c>
      <c r="B31" s="55" t="s">
        <v>80</v>
      </c>
      <c r="C31" s="55">
        <v>1061354</v>
      </c>
      <c r="D31" s="55">
        <v>352957</v>
      </c>
      <c r="E31" s="55">
        <v>13930</v>
      </c>
      <c r="F31" s="55">
        <v>7408</v>
      </c>
      <c r="G31" s="55">
        <v>1435649</v>
      </c>
    </row>
    <row r="32" spans="1:7" ht="12.75">
      <c r="A32" s="9" t="s">
        <v>81</v>
      </c>
      <c r="B32" s="55">
        <v>542763</v>
      </c>
      <c r="C32" s="55">
        <v>0</v>
      </c>
      <c r="D32" s="55" t="s">
        <v>80</v>
      </c>
      <c r="E32" s="55" t="s">
        <v>80</v>
      </c>
      <c r="F32" s="55" t="s">
        <v>80</v>
      </c>
      <c r="G32" s="55">
        <v>542763</v>
      </c>
    </row>
    <row r="33" spans="1:7" ht="12.75">
      <c r="A33" s="9" t="s">
        <v>82</v>
      </c>
      <c r="B33" s="55" t="s">
        <v>80</v>
      </c>
      <c r="C33" s="55" t="s">
        <v>80</v>
      </c>
      <c r="D33" s="55">
        <v>77177</v>
      </c>
      <c r="E33" s="55">
        <v>59070</v>
      </c>
      <c r="F33" s="55">
        <v>6415</v>
      </c>
      <c r="G33" s="55">
        <v>142662</v>
      </c>
    </row>
    <row r="34" spans="1:7" ht="12.75">
      <c r="A34" s="20" t="s">
        <v>69</v>
      </c>
      <c r="B34" s="57">
        <v>35672036</v>
      </c>
      <c r="C34" s="57">
        <v>12300655</v>
      </c>
      <c r="D34" s="57">
        <v>4698450</v>
      </c>
      <c r="E34" s="57">
        <v>334308</v>
      </c>
      <c r="F34" s="57">
        <v>103398</v>
      </c>
      <c r="G34" s="57">
        <v>53108847</v>
      </c>
    </row>
    <row r="35" spans="1:7" ht="14.25">
      <c r="A35" s="17"/>
      <c r="G35" s="58" t="s">
        <v>83</v>
      </c>
    </row>
    <row r="37" spans="1:7" ht="15">
      <c r="A37" s="53" t="s">
        <v>84</v>
      </c>
      <c r="B37" s="53"/>
      <c r="C37" s="53"/>
      <c r="D37" s="53"/>
      <c r="E37" s="53"/>
      <c r="F37" s="53"/>
      <c r="G37" s="53"/>
    </row>
    <row r="38" spans="1:7" ht="16.5">
      <c r="A38" s="1" t="s">
        <v>90</v>
      </c>
      <c r="B38" s="1"/>
      <c r="C38" s="1"/>
      <c r="D38" s="3"/>
      <c r="E38" s="3"/>
      <c r="F38" s="3"/>
      <c r="G38" s="3"/>
    </row>
    <row r="39" spans="1:7" ht="22.5">
      <c r="A39" s="54" t="s">
        <v>63</v>
      </c>
      <c r="B39" s="5" t="s">
        <v>64</v>
      </c>
      <c r="C39" s="5" t="s">
        <v>65</v>
      </c>
      <c r="D39" s="5" t="s">
        <v>66</v>
      </c>
      <c r="E39" s="5" t="s">
        <v>67</v>
      </c>
      <c r="F39" s="5" t="s">
        <v>68</v>
      </c>
      <c r="G39" s="5" t="s">
        <v>69</v>
      </c>
    </row>
    <row r="40" spans="1:7" ht="12.75">
      <c r="A40" s="20" t="s">
        <v>70</v>
      </c>
      <c r="B40" s="105" t="s">
        <v>85</v>
      </c>
      <c r="C40" s="105"/>
      <c r="D40" s="105"/>
      <c r="E40" s="105"/>
      <c r="F40" s="105"/>
      <c r="G40" s="105"/>
    </row>
    <row r="41" spans="1:7" ht="12.75">
      <c r="A41" s="22" t="s">
        <v>18</v>
      </c>
      <c r="B41" s="42"/>
      <c r="C41" s="9"/>
      <c r="D41" s="9"/>
      <c r="E41" s="9"/>
      <c r="F41" s="9"/>
      <c r="G41" s="9" t="s">
        <v>72</v>
      </c>
    </row>
    <row r="42" spans="1:7" ht="12.75">
      <c r="A42" s="9" t="s">
        <v>73</v>
      </c>
      <c r="B42" s="59">
        <f aca="true" t="shared" si="0" ref="B42:G48">B6/$G6*100</f>
        <v>69.8636838365759</v>
      </c>
      <c r="C42" s="59">
        <f t="shared" si="0"/>
        <v>23.234836858222206</v>
      </c>
      <c r="D42" s="59">
        <f t="shared" si="0"/>
        <v>6.634265902211997</v>
      </c>
      <c r="E42" s="59">
        <f t="shared" si="0"/>
        <v>0.24472237305602348</v>
      </c>
      <c r="F42" s="59">
        <v>0</v>
      </c>
      <c r="G42" s="59">
        <f t="shared" si="0"/>
        <v>100</v>
      </c>
    </row>
    <row r="43" spans="1:7" ht="12.75">
      <c r="A43" s="9" t="s">
        <v>74</v>
      </c>
      <c r="B43" s="59">
        <f t="shared" si="0"/>
        <v>71.17264488323755</v>
      </c>
      <c r="C43" s="59">
        <f t="shared" si="0"/>
        <v>22.917815441985574</v>
      </c>
      <c r="D43" s="59">
        <f t="shared" si="0"/>
        <v>5.779114194889351</v>
      </c>
      <c r="E43" s="59">
        <f t="shared" si="0"/>
        <v>0.13042547988751682</v>
      </c>
      <c r="F43" s="59" t="s">
        <v>80</v>
      </c>
      <c r="G43" s="59">
        <f t="shared" si="0"/>
        <v>100</v>
      </c>
    </row>
    <row r="44" spans="1:7" ht="12.75">
      <c r="A44" s="9" t="s">
        <v>76</v>
      </c>
      <c r="B44" s="59">
        <f t="shared" si="0"/>
        <v>54.84895923341544</v>
      </c>
      <c r="C44" s="59">
        <f t="shared" si="0"/>
        <v>29.373457397749092</v>
      </c>
      <c r="D44" s="59">
        <f t="shared" si="0"/>
        <v>14.40173566953237</v>
      </c>
      <c r="E44" s="59">
        <f t="shared" si="0"/>
        <v>0.8115061115376995</v>
      </c>
      <c r="F44" s="59">
        <f t="shared" si="0"/>
        <v>0.5643415877654036</v>
      </c>
      <c r="G44" s="59">
        <f t="shared" si="0"/>
        <v>100</v>
      </c>
    </row>
    <row r="45" spans="1:7" ht="12.75">
      <c r="A45" s="9" t="s">
        <v>77</v>
      </c>
      <c r="B45" s="59">
        <f t="shared" si="0"/>
        <v>79.44783170693468</v>
      </c>
      <c r="C45" s="59">
        <f t="shared" si="0"/>
        <v>11.392993175713723</v>
      </c>
      <c r="D45" s="59">
        <f t="shared" si="0"/>
        <v>7.310587548805159</v>
      </c>
      <c r="E45" s="59">
        <f t="shared" si="0"/>
        <v>1.1814469580403608</v>
      </c>
      <c r="F45" s="59">
        <f t="shared" si="0"/>
        <v>0.6671406105060815</v>
      </c>
      <c r="G45" s="59">
        <f t="shared" si="0"/>
        <v>100</v>
      </c>
    </row>
    <row r="46" spans="1:7" ht="12.75">
      <c r="A46" s="9" t="s">
        <v>78</v>
      </c>
      <c r="B46" s="59">
        <f t="shared" si="0"/>
        <v>77.69983284681139</v>
      </c>
      <c r="C46" s="59">
        <f t="shared" si="0"/>
        <v>10.453143107483415</v>
      </c>
      <c r="D46" s="59">
        <f t="shared" si="0"/>
        <v>10.5947423368122</v>
      </c>
      <c r="E46" s="59">
        <f t="shared" si="0"/>
        <v>1.2522817088929943</v>
      </c>
      <c r="F46" s="59">
        <v>0</v>
      </c>
      <c r="G46" s="59">
        <f t="shared" si="0"/>
        <v>100</v>
      </c>
    </row>
    <row r="47" spans="1:7" ht="12.75">
      <c r="A47" s="9" t="s">
        <v>79</v>
      </c>
      <c r="B47" s="59" t="s">
        <v>80</v>
      </c>
      <c r="C47" s="59">
        <f t="shared" si="0"/>
        <v>73.95229526343967</v>
      </c>
      <c r="D47" s="59">
        <f t="shared" si="0"/>
        <v>24.590498440484968</v>
      </c>
      <c r="E47" s="59">
        <f t="shared" si="0"/>
        <v>0.9410413024421145</v>
      </c>
      <c r="F47" s="59">
        <v>0</v>
      </c>
      <c r="G47" s="59">
        <f t="shared" si="0"/>
        <v>100</v>
      </c>
    </row>
    <row r="48" spans="1:7" ht="12.75">
      <c r="A48" s="9" t="s">
        <v>81</v>
      </c>
      <c r="B48" s="59">
        <f t="shared" si="0"/>
        <v>100</v>
      </c>
      <c r="C48" s="59">
        <v>0</v>
      </c>
      <c r="D48" s="59" t="s">
        <v>80</v>
      </c>
      <c r="E48" s="59" t="s">
        <v>80</v>
      </c>
      <c r="F48" s="59" t="s">
        <v>80</v>
      </c>
      <c r="G48" s="59">
        <f t="shared" si="0"/>
        <v>100</v>
      </c>
    </row>
    <row r="49" spans="1:7" ht="12.75">
      <c r="A49" s="9" t="s">
        <v>82</v>
      </c>
      <c r="B49" s="59" t="s">
        <v>80</v>
      </c>
      <c r="C49" s="59" t="s">
        <v>80</v>
      </c>
      <c r="D49" s="59">
        <f>D13/$G13*100</f>
        <v>54.61241875665552</v>
      </c>
      <c r="E49" s="59">
        <f>E13/$G13*100</f>
        <v>41.13171519847244</v>
      </c>
      <c r="F49" s="59">
        <f>F13/$G13*100</f>
        <v>4.25586604487203</v>
      </c>
      <c r="G49" s="59">
        <f>G13/$G13*100</f>
        <v>100</v>
      </c>
    </row>
    <row r="50" spans="1:7" ht="12.75">
      <c r="A50" s="32" t="s">
        <v>69</v>
      </c>
      <c r="B50" s="60">
        <f aca="true" t="shared" si="1" ref="B50:G50">B14/$G14*100</f>
        <v>67.26514771103527</v>
      </c>
      <c r="C50" s="60">
        <f t="shared" si="1"/>
        <v>23.10679820333821</v>
      </c>
      <c r="D50" s="60">
        <f t="shared" si="1"/>
        <v>8.817909657762394</v>
      </c>
      <c r="E50" s="60">
        <f t="shared" si="1"/>
        <v>0.618877039363605</v>
      </c>
      <c r="F50" s="60">
        <f t="shared" si="1"/>
        <v>0.191267388500524</v>
      </c>
      <c r="G50" s="60">
        <f t="shared" si="1"/>
        <v>100</v>
      </c>
    </row>
    <row r="51" spans="1:7" ht="12.75">
      <c r="A51" s="22" t="s">
        <v>21</v>
      </c>
      <c r="B51" s="61"/>
      <c r="C51" s="61"/>
      <c r="D51" s="61"/>
      <c r="E51" s="61"/>
      <c r="F51" s="61"/>
      <c r="G51" s="61"/>
    </row>
    <row r="52" spans="1:7" ht="12.75">
      <c r="A52" s="9" t="s">
        <v>73</v>
      </c>
      <c r="B52" s="59">
        <f aca="true" t="shared" si="2" ref="B52:G58">B16/$G16*100</f>
        <v>67.83934975785156</v>
      </c>
      <c r="C52" s="59">
        <f t="shared" si="2"/>
        <v>23.588665274129646</v>
      </c>
      <c r="D52" s="59">
        <f t="shared" si="2"/>
        <v>8.36078609564921</v>
      </c>
      <c r="E52" s="59">
        <f t="shared" si="2"/>
        <v>0.21119887236957716</v>
      </c>
      <c r="F52" s="59">
        <v>0</v>
      </c>
      <c r="G52" s="59">
        <f t="shared" si="2"/>
        <v>100</v>
      </c>
    </row>
    <row r="53" spans="1:7" ht="12.75">
      <c r="A53" s="9" t="s">
        <v>74</v>
      </c>
      <c r="B53" s="59">
        <f t="shared" si="2"/>
        <v>62.01909549623905</v>
      </c>
      <c r="C53" s="59">
        <f t="shared" si="2"/>
        <v>30.190767383841983</v>
      </c>
      <c r="D53" s="59">
        <f t="shared" si="2"/>
        <v>7.594586483089794</v>
      </c>
      <c r="E53" s="59">
        <f t="shared" si="2"/>
        <v>0.19555063682917223</v>
      </c>
      <c r="F53" s="59" t="s">
        <v>80</v>
      </c>
      <c r="G53" s="59">
        <f t="shared" si="2"/>
        <v>100</v>
      </c>
    </row>
    <row r="54" spans="1:7" ht="12.75">
      <c r="A54" s="9" t="s">
        <v>76</v>
      </c>
      <c r="B54" s="59">
        <f t="shared" si="2"/>
        <v>48.998696201047174</v>
      </c>
      <c r="C54" s="59">
        <f t="shared" si="2"/>
        <v>33.58144604410842</v>
      </c>
      <c r="D54" s="59">
        <f t="shared" si="2"/>
        <v>15.684218513945131</v>
      </c>
      <c r="E54" s="59">
        <f t="shared" si="2"/>
        <v>1.1754885796869503</v>
      </c>
      <c r="F54" s="59">
        <f t="shared" si="2"/>
        <v>0.5601506612123262</v>
      </c>
      <c r="G54" s="59">
        <f t="shared" si="2"/>
        <v>100</v>
      </c>
    </row>
    <row r="55" spans="1:7" ht="12.75">
      <c r="A55" s="9" t="s">
        <v>77</v>
      </c>
      <c r="B55" s="59">
        <f t="shared" si="2"/>
        <v>66.60981329759693</v>
      </c>
      <c r="C55" s="59">
        <f t="shared" si="2"/>
        <v>15.499649742636981</v>
      </c>
      <c r="D55" s="59">
        <f t="shared" si="2"/>
        <v>11.630067310328023</v>
      </c>
      <c r="E55" s="59">
        <f t="shared" si="2"/>
        <v>2.9787104437608503</v>
      </c>
      <c r="F55" s="59">
        <f t="shared" si="2"/>
        <v>3.281759205677215</v>
      </c>
      <c r="G55" s="59">
        <f t="shared" si="2"/>
        <v>100</v>
      </c>
    </row>
    <row r="56" spans="1:7" ht="12.75">
      <c r="A56" s="9" t="s">
        <v>78</v>
      </c>
      <c r="B56" s="59">
        <f t="shared" si="2"/>
        <v>71.04396884400734</v>
      </c>
      <c r="C56" s="59">
        <f t="shared" si="2"/>
        <v>14.482067072491365</v>
      </c>
      <c r="D56" s="59">
        <f t="shared" si="2"/>
        <v>11.347223206960468</v>
      </c>
      <c r="E56" s="59">
        <f t="shared" si="2"/>
        <v>3.1267408765408335</v>
      </c>
      <c r="F56" s="59">
        <v>0</v>
      </c>
      <c r="G56" s="59">
        <f t="shared" si="2"/>
        <v>100</v>
      </c>
    </row>
    <row r="57" spans="1:7" ht="12.75">
      <c r="A57" s="9" t="s">
        <v>79</v>
      </c>
      <c r="B57" s="59" t="s">
        <v>80</v>
      </c>
      <c r="C57" s="59">
        <f t="shared" si="2"/>
        <v>72.78002884417279</v>
      </c>
      <c r="D57" s="59">
        <f t="shared" si="2"/>
        <v>24.328686216606002</v>
      </c>
      <c r="E57" s="59">
        <f t="shared" si="2"/>
        <v>2.3830780852963396</v>
      </c>
      <c r="F57" s="59">
        <v>0</v>
      </c>
      <c r="G57" s="59">
        <f t="shared" si="2"/>
        <v>100</v>
      </c>
    </row>
    <row r="58" spans="1:7" ht="12.75">
      <c r="A58" s="9" t="s">
        <v>81</v>
      </c>
      <c r="B58" s="59">
        <f t="shared" si="2"/>
        <v>100</v>
      </c>
      <c r="C58" s="59">
        <v>0</v>
      </c>
      <c r="D58" s="59" t="s">
        <v>80</v>
      </c>
      <c r="E58" s="59" t="s">
        <v>80</v>
      </c>
      <c r="F58" s="59" t="s">
        <v>80</v>
      </c>
      <c r="G58" s="59">
        <f t="shared" si="2"/>
        <v>100</v>
      </c>
    </row>
    <row r="59" spans="1:7" ht="12.75">
      <c r="A59" s="9" t="s">
        <v>82</v>
      </c>
      <c r="B59" s="59" t="s">
        <v>80</v>
      </c>
      <c r="C59" s="59" t="s">
        <v>80</v>
      </c>
      <c r="D59" s="59">
        <f>D23/$G23*100</f>
        <v>43.31229798368478</v>
      </c>
      <c r="E59" s="59">
        <f>E23/$G23*100</f>
        <v>47.14483607818993</v>
      </c>
      <c r="F59" s="59">
        <f>F23/$G23*100</f>
        <v>9.542865938125288</v>
      </c>
      <c r="G59" s="59">
        <f>G23/$G23*100</f>
        <v>100</v>
      </c>
    </row>
    <row r="60" spans="1:7" ht="12.75">
      <c r="A60" s="32" t="s">
        <v>69</v>
      </c>
      <c r="B60" s="60">
        <f aca="true" t="shared" si="3" ref="B60:G60">B24/$G24*100</f>
        <v>62.10572214262052</v>
      </c>
      <c r="C60" s="60">
        <f t="shared" si="3"/>
        <v>25.99050899410504</v>
      </c>
      <c r="D60" s="60">
        <f t="shared" si="3"/>
        <v>10.35050468363979</v>
      </c>
      <c r="E60" s="60">
        <f t="shared" si="3"/>
        <v>1.1805885381536043</v>
      </c>
      <c r="F60" s="60">
        <f t="shared" si="3"/>
        <v>0.37267564148104393</v>
      </c>
      <c r="G60" s="60">
        <f t="shared" si="3"/>
        <v>100</v>
      </c>
    </row>
    <row r="61" spans="1:7" ht="12.75">
      <c r="A61" s="22" t="s">
        <v>22</v>
      </c>
      <c r="B61" s="24"/>
      <c r="C61" s="24"/>
      <c r="D61" s="24"/>
      <c r="E61" s="24"/>
      <c r="F61" s="24"/>
      <c r="G61" s="24"/>
    </row>
    <row r="62" spans="1:7" ht="12.75">
      <c r="A62" s="9" t="s">
        <v>73</v>
      </c>
      <c r="B62" s="59">
        <f aca="true" t="shared" si="4" ref="B62:G68">B26/$G26*100</f>
        <v>69.81638401935521</v>
      </c>
      <c r="C62" s="59">
        <f t="shared" si="4"/>
        <v>23.243104277901498</v>
      </c>
      <c r="D62" s="59">
        <f t="shared" si="4"/>
        <v>6.674607113890292</v>
      </c>
      <c r="E62" s="59">
        <f t="shared" si="4"/>
        <v>0.24393907573779344</v>
      </c>
      <c r="F62" s="59">
        <v>0</v>
      </c>
      <c r="G62" s="59">
        <f t="shared" si="4"/>
        <v>100</v>
      </c>
    </row>
    <row r="63" spans="1:7" ht="12.75">
      <c r="A63" s="9" t="s">
        <v>74</v>
      </c>
      <c r="B63" s="59">
        <f t="shared" si="4"/>
        <v>71.02587858742685</v>
      </c>
      <c r="C63" s="59">
        <f t="shared" si="4"/>
        <v>23.034428590720175</v>
      </c>
      <c r="D63" s="59">
        <f t="shared" si="4"/>
        <v>5.808223137401272</v>
      </c>
      <c r="E63" s="59">
        <f t="shared" si="4"/>
        <v>0.13146968445170412</v>
      </c>
      <c r="F63" s="59" t="s">
        <v>80</v>
      </c>
      <c r="G63" s="59">
        <f t="shared" si="4"/>
        <v>100</v>
      </c>
    </row>
    <row r="64" spans="1:7" ht="12.75">
      <c r="A64" s="9" t="s">
        <v>76</v>
      </c>
      <c r="B64" s="59">
        <f t="shared" si="4"/>
        <v>54.76083320179445</v>
      </c>
      <c r="C64" s="59">
        <f t="shared" si="4"/>
        <v>29.436844862288392</v>
      </c>
      <c r="D64" s="59">
        <f t="shared" si="4"/>
        <v>14.421054480169564</v>
      </c>
      <c r="E64" s="59">
        <f t="shared" si="4"/>
        <v>0.8169889984301583</v>
      </c>
      <c r="F64" s="59">
        <f t="shared" si="4"/>
        <v>0.5642784573174401</v>
      </c>
      <c r="G64" s="59">
        <f t="shared" si="4"/>
        <v>100</v>
      </c>
    </row>
    <row r="65" spans="1:7" ht="12.75">
      <c r="A65" s="9" t="s">
        <v>77</v>
      </c>
      <c r="B65" s="59">
        <f t="shared" si="4"/>
        <v>79.25718998493674</v>
      </c>
      <c r="C65" s="59">
        <f t="shared" si="4"/>
        <v>11.453976113625925</v>
      </c>
      <c r="D65" s="59">
        <f t="shared" si="4"/>
        <v>7.374730863888192</v>
      </c>
      <c r="E65" s="59">
        <f t="shared" si="4"/>
        <v>1.208135921623132</v>
      </c>
      <c r="F65" s="59">
        <f t="shared" si="4"/>
        <v>0.7059671159260057</v>
      </c>
      <c r="G65" s="59">
        <f t="shared" si="4"/>
        <v>100</v>
      </c>
    </row>
    <row r="66" spans="1:7" ht="12.75">
      <c r="A66" s="9" t="s">
        <v>78</v>
      </c>
      <c r="B66" s="59">
        <f t="shared" si="4"/>
        <v>77.57302555532614</v>
      </c>
      <c r="C66" s="59">
        <f t="shared" si="4"/>
        <v>10.529902027946253</v>
      </c>
      <c r="D66" s="59">
        <f t="shared" si="4"/>
        <v>10.609078576404501</v>
      </c>
      <c r="E66" s="59">
        <f t="shared" si="4"/>
        <v>1.287993840323113</v>
      </c>
      <c r="F66" s="59">
        <v>0</v>
      </c>
      <c r="G66" s="59">
        <f t="shared" si="4"/>
        <v>100</v>
      </c>
    </row>
    <row r="67" spans="1:7" ht="12.75">
      <c r="A67" s="9" t="s">
        <v>79</v>
      </c>
      <c r="B67" s="59" t="s">
        <v>80</v>
      </c>
      <c r="C67" s="59">
        <f t="shared" si="4"/>
        <v>73.92851595341202</v>
      </c>
      <c r="D67" s="59">
        <f t="shared" si="4"/>
        <v>24.585187605048308</v>
      </c>
      <c r="E67" s="59">
        <f t="shared" si="4"/>
        <v>0.9702928779945516</v>
      </c>
      <c r="F67" s="59">
        <v>0</v>
      </c>
      <c r="G67" s="59">
        <f t="shared" si="4"/>
        <v>100</v>
      </c>
    </row>
    <row r="68" spans="1:7" ht="12.75">
      <c r="A68" s="9" t="s">
        <v>81</v>
      </c>
      <c r="B68" s="59">
        <f t="shared" si="4"/>
        <v>100</v>
      </c>
      <c r="C68" s="59">
        <v>0</v>
      </c>
      <c r="D68" s="59" t="s">
        <v>80</v>
      </c>
      <c r="E68" s="59" t="s">
        <v>80</v>
      </c>
      <c r="F68" s="59" t="s">
        <v>80</v>
      </c>
      <c r="G68" s="59">
        <f t="shared" si="4"/>
        <v>100</v>
      </c>
    </row>
    <row r="69" spans="1:7" ht="12.75">
      <c r="A69" s="9" t="s">
        <v>82</v>
      </c>
      <c r="B69" s="59" t="s">
        <v>80</v>
      </c>
      <c r="C69" s="59" t="s">
        <v>80</v>
      </c>
      <c r="D69" s="59">
        <f>D33/$G33*100</f>
        <v>54.09779759151</v>
      </c>
      <c r="E69" s="59">
        <f>E33/$G33*100</f>
        <v>41.40555999495311</v>
      </c>
      <c r="F69" s="59">
        <f>F33/$G33*100</f>
        <v>4.496642413536891</v>
      </c>
      <c r="G69" s="59">
        <f>G33/$G33*100</f>
        <v>100</v>
      </c>
    </row>
    <row r="70" spans="1:7" ht="12.75">
      <c r="A70" s="20" t="s">
        <v>69</v>
      </c>
      <c r="B70" s="62">
        <f aca="true" t="shared" si="5" ref="B70:G70">B34/$G34*100</f>
        <v>67.16778468190056</v>
      </c>
      <c r="C70" s="62">
        <f t="shared" si="5"/>
        <v>23.16121643537093</v>
      </c>
      <c r="D70" s="62">
        <f t="shared" si="5"/>
        <v>8.84683111271461</v>
      </c>
      <c r="E70" s="62">
        <f t="shared" si="5"/>
        <v>0.6294770436270251</v>
      </c>
      <c r="F70" s="62">
        <f t="shared" si="5"/>
        <v>0.19469072638688614</v>
      </c>
      <c r="G70" s="62">
        <f t="shared" si="5"/>
        <v>100</v>
      </c>
    </row>
    <row r="71" spans="1:7" ht="12.75">
      <c r="A71" s="17" t="s">
        <v>86</v>
      </c>
      <c r="B71" s="63"/>
      <c r="C71" s="63"/>
      <c r="D71" s="63"/>
      <c r="E71" s="63"/>
      <c r="F71" s="63"/>
      <c r="G71" s="63"/>
    </row>
    <row r="72" spans="1:7" ht="12.75">
      <c r="A72" s="17" t="s">
        <v>87</v>
      </c>
      <c r="B72" s="63"/>
      <c r="C72" s="63"/>
      <c r="D72" s="63"/>
      <c r="E72" s="63"/>
      <c r="F72" s="63"/>
      <c r="G72" s="63"/>
    </row>
    <row r="73" ht="12.75">
      <c r="A73" s="17" t="s">
        <v>88</v>
      </c>
    </row>
  </sheetData>
  <mergeCells count="2">
    <mergeCell ref="B4:G4"/>
    <mergeCell ref="B40:G4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21"/>
    </sheetView>
  </sheetViews>
  <sheetFormatPr defaultColWidth="9.140625" defaultRowHeight="12.75"/>
  <cols>
    <col min="1" max="1" width="10.00390625" style="0" customWidth="1"/>
    <col min="2" max="2" width="8.421875" style="0" customWidth="1"/>
    <col min="6" max="6" width="8.28125" style="0" customWidth="1"/>
    <col min="7" max="7" width="12.421875" style="0" customWidth="1"/>
  </cols>
  <sheetData>
    <row r="1" spans="1:7" ht="16.5">
      <c r="A1" s="53" t="s">
        <v>91</v>
      </c>
      <c r="B1" s="53"/>
      <c r="C1" s="53"/>
      <c r="D1" s="53"/>
      <c r="E1" s="53"/>
      <c r="F1" s="53"/>
      <c r="G1" s="53"/>
    </row>
    <row r="2" spans="1:7" ht="15">
      <c r="A2" s="1" t="s">
        <v>62</v>
      </c>
      <c r="B2" s="3"/>
      <c r="C2" s="3"/>
      <c r="D2" s="3"/>
      <c r="E2" s="3"/>
      <c r="F2" s="3"/>
      <c r="G2" s="3"/>
    </row>
    <row r="3" spans="1:7" ht="22.5">
      <c r="A3" s="64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12.75">
      <c r="A4" s="20" t="s">
        <v>70</v>
      </c>
      <c r="B4" s="99" t="s">
        <v>85</v>
      </c>
      <c r="C4" s="99"/>
      <c r="D4" s="99"/>
      <c r="E4" s="99"/>
      <c r="F4" s="99"/>
      <c r="G4" s="99"/>
    </row>
    <row r="5" spans="1:7" ht="12.75">
      <c r="A5" s="65" t="s">
        <v>73</v>
      </c>
      <c r="B5" s="66">
        <v>96.1</v>
      </c>
      <c r="C5" s="66">
        <v>96.2</v>
      </c>
      <c r="D5" s="66">
        <v>96.4</v>
      </c>
      <c r="E5" s="66">
        <v>94.6</v>
      </c>
      <c r="F5" s="66">
        <v>92.6</v>
      </c>
      <c r="G5" s="66">
        <v>96.1</v>
      </c>
    </row>
    <row r="6" spans="1:7" ht="12.75">
      <c r="A6" s="65" t="s">
        <v>74</v>
      </c>
      <c r="B6" s="66">
        <v>94.1</v>
      </c>
      <c r="C6" s="66">
        <v>95</v>
      </c>
      <c r="D6" s="66">
        <v>96.1</v>
      </c>
      <c r="E6" s="66">
        <v>90.4</v>
      </c>
      <c r="F6" s="66" t="s">
        <v>80</v>
      </c>
      <c r="G6" s="66">
        <v>94.4</v>
      </c>
    </row>
    <row r="7" spans="1:7" ht="12.75">
      <c r="A7" s="65" t="s">
        <v>76</v>
      </c>
      <c r="B7" s="66">
        <v>96.7</v>
      </c>
      <c r="C7" s="66">
        <v>97.1</v>
      </c>
      <c r="D7" s="66" t="s">
        <v>92</v>
      </c>
      <c r="E7" s="66">
        <v>89.9</v>
      </c>
      <c r="F7" s="66">
        <v>91.8</v>
      </c>
      <c r="G7" s="66">
        <v>96.5</v>
      </c>
    </row>
    <row r="8" spans="1:7" ht="12.75">
      <c r="A8" s="65" t="s">
        <v>77</v>
      </c>
      <c r="B8" s="66">
        <v>96.2</v>
      </c>
      <c r="C8" s="66">
        <v>95.1</v>
      </c>
      <c r="D8" s="66">
        <v>94.1</v>
      </c>
      <c r="E8" s="66">
        <v>95.7</v>
      </c>
      <c r="F8" s="66">
        <v>73.7</v>
      </c>
      <c r="G8" s="66">
        <v>95.7</v>
      </c>
    </row>
    <row r="9" spans="1:7" ht="12.75">
      <c r="A9" s="65" t="s">
        <v>78</v>
      </c>
      <c r="B9" s="66">
        <v>97.5</v>
      </c>
      <c r="C9" s="66" t="s">
        <v>93</v>
      </c>
      <c r="D9" s="66" t="s">
        <v>94</v>
      </c>
      <c r="E9" s="66">
        <v>95.8</v>
      </c>
      <c r="F9" s="66" t="s">
        <v>95</v>
      </c>
      <c r="G9" s="66">
        <v>97.2</v>
      </c>
    </row>
    <row r="10" spans="1:7" ht="12.75">
      <c r="A10" s="65" t="s">
        <v>79</v>
      </c>
      <c r="B10" s="66" t="s">
        <v>80</v>
      </c>
      <c r="C10" s="66" t="s">
        <v>96</v>
      </c>
      <c r="D10" s="66" t="s">
        <v>97</v>
      </c>
      <c r="E10" s="66">
        <v>93.6</v>
      </c>
      <c r="F10" s="66">
        <v>88.4</v>
      </c>
      <c r="G10" s="66">
        <v>97.5</v>
      </c>
    </row>
    <row r="11" spans="1:7" ht="12.75">
      <c r="A11" s="65" t="s">
        <v>81</v>
      </c>
      <c r="B11" s="66">
        <v>98</v>
      </c>
      <c r="C11" s="66" t="s">
        <v>95</v>
      </c>
      <c r="D11" s="66" t="s">
        <v>80</v>
      </c>
      <c r="E11" s="66" t="s">
        <v>80</v>
      </c>
      <c r="F11" s="66" t="s">
        <v>80</v>
      </c>
      <c r="G11" s="66">
        <v>98</v>
      </c>
    </row>
    <row r="12" spans="1:7" ht="12.75">
      <c r="A12" s="65" t="s">
        <v>82</v>
      </c>
      <c r="B12" s="66" t="s">
        <v>80</v>
      </c>
      <c r="C12" s="66" t="s">
        <v>80</v>
      </c>
      <c r="D12" s="66">
        <v>88.5</v>
      </c>
      <c r="E12" s="66">
        <v>94.1</v>
      </c>
      <c r="F12" s="66">
        <v>92.5</v>
      </c>
      <c r="G12" s="66">
        <v>90.9</v>
      </c>
    </row>
    <row r="13" spans="1:7" ht="12.75">
      <c r="A13" s="67" t="s">
        <v>69</v>
      </c>
      <c r="B13" s="68">
        <v>95.8</v>
      </c>
      <c r="C13" s="68">
        <v>96.2</v>
      </c>
      <c r="D13" s="68">
        <v>95.7</v>
      </c>
      <c r="E13" s="68">
        <v>93.5</v>
      </c>
      <c r="F13" s="68">
        <v>85.3</v>
      </c>
      <c r="G13" s="68">
        <v>95.9</v>
      </c>
    </row>
    <row r="14" spans="1:7" ht="12.75">
      <c r="A14" s="17" t="s">
        <v>98</v>
      </c>
      <c r="B14" s="63"/>
      <c r="C14" s="63"/>
      <c r="D14" s="63"/>
      <c r="E14" s="63"/>
      <c r="F14" s="63"/>
      <c r="G14" s="63"/>
    </row>
    <row r="15" spans="1:7" ht="12.75">
      <c r="A15" s="17" t="s">
        <v>99</v>
      </c>
      <c r="B15" s="63"/>
      <c r="C15" s="63"/>
      <c r="D15" s="63"/>
      <c r="E15" s="63"/>
      <c r="F15" s="63"/>
      <c r="G15" s="63"/>
    </row>
    <row r="16" spans="1:7" ht="12.75">
      <c r="A16" s="17" t="s">
        <v>100</v>
      </c>
      <c r="B16" s="63"/>
      <c r="C16" s="63"/>
      <c r="D16" s="63"/>
      <c r="E16" s="63"/>
      <c r="F16" s="63"/>
      <c r="G16" s="63"/>
    </row>
    <row r="17" spans="1:7" ht="12.75">
      <c r="A17" s="17" t="s">
        <v>101</v>
      </c>
      <c r="G17" s="17"/>
    </row>
    <row r="18" ht="12.75">
      <c r="A18" s="17" t="s">
        <v>102</v>
      </c>
    </row>
    <row r="19" ht="12.75">
      <c r="A19" s="17" t="s">
        <v>103</v>
      </c>
    </row>
    <row r="20" spans="1:7" ht="12.75">
      <c r="A20" s="17" t="s">
        <v>104</v>
      </c>
      <c r="B20" s="17"/>
      <c r="C20" s="17"/>
      <c r="D20" s="17"/>
      <c r="E20" s="17"/>
      <c r="F20" s="17"/>
      <c r="G20" s="17"/>
    </row>
    <row r="21" ht="12.75">
      <c r="A21" s="17" t="s">
        <v>105</v>
      </c>
    </row>
  </sheetData>
  <mergeCells count="1">
    <mergeCell ref="B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A1" sqref="A1:J98"/>
    </sheetView>
  </sheetViews>
  <sheetFormatPr defaultColWidth="9.140625" defaultRowHeight="12.75"/>
  <cols>
    <col min="1" max="1" width="11.8515625" style="0" customWidth="1"/>
    <col min="2" max="2" width="6.7109375" style="0" customWidth="1"/>
    <col min="3" max="5" width="6.57421875" style="0" customWidth="1"/>
    <col min="6" max="8" width="5.7109375" style="0" customWidth="1"/>
    <col min="9" max="9" width="5.8515625" style="0" customWidth="1"/>
    <col min="10" max="10" width="8.7109375" style="0" customWidth="1"/>
  </cols>
  <sheetData>
    <row r="1" spans="1:10" ht="16.5">
      <c r="A1" s="69" t="s">
        <v>106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71" t="s">
        <v>107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22" t="s">
        <v>108</v>
      </c>
      <c r="B3" s="72" t="s">
        <v>73</v>
      </c>
      <c r="C3" s="72" t="s">
        <v>74</v>
      </c>
      <c r="D3" s="72" t="s">
        <v>76</v>
      </c>
      <c r="E3" s="72" t="s">
        <v>77</v>
      </c>
      <c r="F3" s="72" t="s">
        <v>78</v>
      </c>
      <c r="G3" s="72" t="s">
        <v>79</v>
      </c>
      <c r="H3" s="72" t="s">
        <v>81</v>
      </c>
      <c r="I3" s="72" t="s">
        <v>82</v>
      </c>
      <c r="J3" s="72" t="s">
        <v>69</v>
      </c>
    </row>
    <row r="4" spans="1:10" ht="12.75">
      <c r="A4" s="20" t="s">
        <v>109</v>
      </c>
      <c r="B4" s="106" t="s">
        <v>71</v>
      </c>
      <c r="C4" s="106"/>
      <c r="D4" s="106"/>
      <c r="E4" s="106"/>
      <c r="F4" s="106"/>
      <c r="G4" s="106"/>
      <c r="H4" s="106"/>
      <c r="I4" s="106"/>
      <c r="J4" s="106"/>
    </row>
    <row r="5" spans="1:10" ht="12.75">
      <c r="A5" s="22" t="s">
        <v>33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2.75">
      <c r="A6" s="9" t="s">
        <v>110</v>
      </c>
      <c r="B6" s="7">
        <v>833</v>
      </c>
      <c r="C6" s="7">
        <v>586</v>
      </c>
      <c r="D6" s="7">
        <v>446</v>
      </c>
      <c r="E6" s="7">
        <v>186</v>
      </c>
      <c r="F6" s="7">
        <v>223</v>
      </c>
      <c r="G6" s="7">
        <v>71</v>
      </c>
      <c r="H6" s="7">
        <v>19</v>
      </c>
      <c r="I6" s="7">
        <v>8</v>
      </c>
      <c r="J6" s="7">
        <v>2372</v>
      </c>
    </row>
    <row r="7" spans="1:10" ht="12.75">
      <c r="A7" s="9" t="s">
        <v>111</v>
      </c>
      <c r="B7" s="7">
        <v>784</v>
      </c>
      <c r="C7" s="7">
        <v>696</v>
      </c>
      <c r="D7" s="7">
        <v>470</v>
      </c>
      <c r="E7" s="7">
        <v>202</v>
      </c>
      <c r="F7" s="7">
        <v>211</v>
      </c>
      <c r="G7" s="7">
        <v>74</v>
      </c>
      <c r="H7" s="7">
        <v>21</v>
      </c>
      <c r="I7" s="7">
        <v>2</v>
      </c>
      <c r="J7" s="7">
        <v>2460</v>
      </c>
    </row>
    <row r="8" spans="1:10" ht="12.75">
      <c r="A8" s="9" t="s">
        <v>112</v>
      </c>
      <c r="B8" s="7">
        <v>830</v>
      </c>
      <c r="C8" s="7">
        <v>685</v>
      </c>
      <c r="D8" s="7">
        <v>427</v>
      </c>
      <c r="E8" s="7">
        <v>257</v>
      </c>
      <c r="F8" s="7">
        <v>268</v>
      </c>
      <c r="G8" s="7">
        <v>73</v>
      </c>
      <c r="H8" s="7">
        <v>18</v>
      </c>
      <c r="I8" s="7">
        <v>4</v>
      </c>
      <c r="J8" s="7">
        <v>2562</v>
      </c>
    </row>
    <row r="9" spans="1:10" ht="12.75">
      <c r="A9" s="9" t="s">
        <v>113</v>
      </c>
      <c r="B9" s="7">
        <v>2156</v>
      </c>
      <c r="C9" s="7">
        <v>1757</v>
      </c>
      <c r="D9" s="7">
        <v>1167</v>
      </c>
      <c r="E9" s="7">
        <v>613</v>
      </c>
      <c r="F9" s="7">
        <v>610</v>
      </c>
      <c r="G9" s="7">
        <v>160</v>
      </c>
      <c r="H9" s="7">
        <v>51</v>
      </c>
      <c r="I9" s="7">
        <v>25</v>
      </c>
      <c r="J9" s="7">
        <v>6539</v>
      </c>
    </row>
    <row r="10" spans="1:10" ht="12.75">
      <c r="A10" s="9" t="s">
        <v>114</v>
      </c>
      <c r="B10" s="7">
        <v>2047</v>
      </c>
      <c r="C10" s="7">
        <v>1638</v>
      </c>
      <c r="D10" s="7">
        <v>969</v>
      </c>
      <c r="E10" s="7">
        <v>550</v>
      </c>
      <c r="F10" s="7">
        <v>611</v>
      </c>
      <c r="G10" s="7">
        <v>142</v>
      </c>
      <c r="H10" s="7">
        <v>57</v>
      </c>
      <c r="I10" s="7">
        <v>12</v>
      </c>
      <c r="J10" s="7">
        <v>6026</v>
      </c>
    </row>
    <row r="11" spans="1:10" ht="12.75">
      <c r="A11" s="9" t="s">
        <v>115</v>
      </c>
      <c r="B11" s="7">
        <v>2362</v>
      </c>
      <c r="C11" s="7">
        <v>1771</v>
      </c>
      <c r="D11" s="7">
        <v>1121</v>
      </c>
      <c r="E11" s="7">
        <v>630</v>
      </c>
      <c r="F11" s="7">
        <v>745</v>
      </c>
      <c r="G11" s="7">
        <v>196</v>
      </c>
      <c r="H11" s="7">
        <v>63</v>
      </c>
      <c r="I11" s="7">
        <v>28</v>
      </c>
      <c r="J11" s="7">
        <v>6916</v>
      </c>
    </row>
    <row r="12" spans="1:10" ht="12.75">
      <c r="A12" s="9" t="s">
        <v>116</v>
      </c>
      <c r="B12" s="7">
        <v>6725</v>
      </c>
      <c r="C12" s="7">
        <v>5351</v>
      </c>
      <c r="D12" s="7">
        <v>3535</v>
      </c>
      <c r="E12" s="7">
        <v>1688</v>
      </c>
      <c r="F12" s="7">
        <v>1988</v>
      </c>
      <c r="G12" s="7">
        <v>571</v>
      </c>
      <c r="H12" s="7">
        <v>212</v>
      </c>
      <c r="I12" s="7">
        <v>30</v>
      </c>
      <c r="J12" s="7">
        <v>20100</v>
      </c>
    </row>
    <row r="13" spans="1:10" ht="12.75">
      <c r="A13" s="9" t="s">
        <v>117</v>
      </c>
      <c r="B13" s="7">
        <v>4907</v>
      </c>
      <c r="C13" s="7">
        <v>3575</v>
      </c>
      <c r="D13" s="7">
        <v>2603</v>
      </c>
      <c r="E13" s="7">
        <v>1239</v>
      </c>
      <c r="F13" s="7">
        <v>1332</v>
      </c>
      <c r="G13" s="7">
        <v>369</v>
      </c>
      <c r="H13" s="7">
        <v>154</v>
      </c>
      <c r="I13" s="7">
        <v>37</v>
      </c>
      <c r="J13" s="7">
        <v>14216</v>
      </c>
    </row>
    <row r="14" spans="1:10" ht="12.75">
      <c r="A14" s="9" t="s">
        <v>118</v>
      </c>
      <c r="B14" s="7">
        <v>3825</v>
      </c>
      <c r="C14" s="7">
        <v>2736</v>
      </c>
      <c r="D14" s="7">
        <v>1915</v>
      </c>
      <c r="E14" s="7">
        <v>935</v>
      </c>
      <c r="F14" s="7">
        <v>1045</v>
      </c>
      <c r="G14" s="7">
        <v>306</v>
      </c>
      <c r="H14" s="7">
        <v>129</v>
      </c>
      <c r="I14" s="7">
        <v>18</v>
      </c>
      <c r="J14" s="7">
        <v>10909</v>
      </c>
    </row>
    <row r="15" spans="1:10" ht="12.75">
      <c r="A15" s="9" t="s">
        <v>119</v>
      </c>
      <c r="B15" s="7">
        <v>2633</v>
      </c>
      <c r="C15" s="7">
        <v>1925</v>
      </c>
      <c r="D15" s="7">
        <v>1337</v>
      </c>
      <c r="E15" s="7">
        <v>636</v>
      </c>
      <c r="F15" s="7">
        <v>829</v>
      </c>
      <c r="G15" s="7">
        <v>222</v>
      </c>
      <c r="H15" s="7">
        <v>98</v>
      </c>
      <c r="I15" s="7">
        <v>13</v>
      </c>
      <c r="J15" s="7">
        <v>7693</v>
      </c>
    </row>
    <row r="16" spans="1:10" ht="12.75">
      <c r="A16" s="9" t="s">
        <v>120</v>
      </c>
      <c r="B16" s="7">
        <v>4912</v>
      </c>
      <c r="C16" s="7">
        <v>3595</v>
      </c>
      <c r="D16" s="7">
        <v>2566</v>
      </c>
      <c r="E16" s="7">
        <v>1212</v>
      </c>
      <c r="F16" s="7">
        <v>1578</v>
      </c>
      <c r="G16" s="7">
        <v>433</v>
      </c>
      <c r="H16" s="7">
        <v>143</v>
      </c>
      <c r="I16" s="7">
        <v>25</v>
      </c>
      <c r="J16" s="7">
        <v>14464</v>
      </c>
    </row>
    <row r="17" spans="1:10" ht="12.75">
      <c r="A17" s="9" t="s">
        <v>121</v>
      </c>
      <c r="B17" s="7">
        <v>3973</v>
      </c>
      <c r="C17" s="7">
        <v>2242</v>
      </c>
      <c r="D17" s="7">
        <v>2014</v>
      </c>
      <c r="E17" s="7">
        <v>770</v>
      </c>
      <c r="F17" s="7">
        <v>989</v>
      </c>
      <c r="G17" s="7">
        <v>278</v>
      </c>
      <c r="H17" s="7">
        <v>97</v>
      </c>
      <c r="I17" s="7">
        <v>17</v>
      </c>
      <c r="J17" s="7">
        <v>10380</v>
      </c>
    </row>
    <row r="18" spans="1:10" ht="12.75">
      <c r="A18" s="32" t="s">
        <v>38</v>
      </c>
      <c r="B18" s="74">
        <v>35987</v>
      </c>
      <c r="C18" s="74">
        <v>26557</v>
      </c>
      <c r="D18" s="74">
        <v>18570</v>
      </c>
      <c r="E18" s="74">
        <v>8918</v>
      </c>
      <c r="F18" s="74">
        <v>10429</v>
      </c>
      <c r="G18" s="74">
        <v>2895</v>
      </c>
      <c r="H18" s="74">
        <v>1062</v>
      </c>
      <c r="I18" s="74">
        <v>219</v>
      </c>
      <c r="J18" s="74">
        <v>104637</v>
      </c>
    </row>
    <row r="19" spans="1:10" ht="12.75">
      <c r="A19" s="22" t="s">
        <v>39</v>
      </c>
      <c r="B19" s="7" t="s">
        <v>122</v>
      </c>
      <c r="C19" s="7"/>
      <c r="D19" s="7"/>
      <c r="E19" s="7"/>
      <c r="F19" s="7"/>
      <c r="G19" s="7"/>
      <c r="H19" s="7"/>
      <c r="I19" s="7"/>
      <c r="J19" s="7"/>
    </row>
    <row r="20" spans="1:10" ht="12.75">
      <c r="A20" s="9" t="s">
        <v>110</v>
      </c>
      <c r="B20" s="7">
        <v>462</v>
      </c>
      <c r="C20" s="7">
        <v>355</v>
      </c>
      <c r="D20" s="7">
        <v>254</v>
      </c>
      <c r="E20" s="7">
        <v>117</v>
      </c>
      <c r="F20" s="7">
        <v>123</v>
      </c>
      <c r="G20" s="7">
        <v>27</v>
      </c>
      <c r="H20" s="7">
        <v>11</v>
      </c>
      <c r="I20" s="7">
        <v>2</v>
      </c>
      <c r="J20" s="7">
        <v>1351</v>
      </c>
    </row>
    <row r="21" spans="1:10" ht="12.75">
      <c r="A21" s="9" t="s">
        <v>111</v>
      </c>
      <c r="B21" s="7">
        <v>462</v>
      </c>
      <c r="C21" s="7">
        <v>330</v>
      </c>
      <c r="D21" s="7">
        <v>223</v>
      </c>
      <c r="E21" s="7">
        <v>97</v>
      </c>
      <c r="F21" s="7">
        <v>125</v>
      </c>
      <c r="G21" s="7">
        <v>32</v>
      </c>
      <c r="H21" s="7">
        <v>9</v>
      </c>
      <c r="I21" s="7">
        <v>4</v>
      </c>
      <c r="J21" s="7">
        <v>1282</v>
      </c>
    </row>
    <row r="22" spans="1:10" ht="12.75">
      <c r="A22" s="9" t="s">
        <v>112</v>
      </c>
      <c r="B22" s="7">
        <v>491</v>
      </c>
      <c r="C22" s="7">
        <v>343</v>
      </c>
      <c r="D22" s="7">
        <v>280</v>
      </c>
      <c r="E22" s="7">
        <v>109</v>
      </c>
      <c r="F22" s="7">
        <v>136</v>
      </c>
      <c r="G22" s="7">
        <v>37</v>
      </c>
      <c r="H22" s="7">
        <v>11</v>
      </c>
      <c r="I22" s="7">
        <v>6</v>
      </c>
      <c r="J22" s="7">
        <v>1413</v>
      </c>
    </row>
    <row r="23" spans="1:10" ht="12.75">
      <c r="A23" s="9" t="s">
        <v>113</v>
      </c>
      <c r="B23" s="7">
        <v>1113</v>
      </c>
      <c r="C23" s="7">
        <v>853</v>
      </c>
      <c r="D23" s="7">
        <v>679</v>
      </c>
      <c r="E23" s="7">
        <v>308</v>
      </c>
      <c r="F23" s="7">
        <v>311</v>
      </c>
      <c r="G23" s="7">
        <v>83</v>
      </c>
      <c r="H23" s="7">
        <v>20</v>
      </c>
      <c r="I23" s="7">
        <v>12</v>
      </c>
      <c r="J23" s="7">
        <v>3379</v>
      </c>
    </row>
    <row r="24" spans="1:10" ht="12.75">
      <c r="A24" s="9" t="s">
        <v>114</v>
      </c>
      <c r="B24" s="7">
        <v>986</v>
      </c>
      <c r="C24" s="7">
        <v>750</v>
      </c>
      <c r="D24" s="7">
        <v>551</v>
      </c>
      <c r="E24" s="7">
        <v>253</v>
      </c>
      <c r="F24" s="7">
        <v>275</v>
      </c>
      <c r="G24" s="7">
        <v>69</v>
      </c>
      <c r="H24" s="7">
        <v>27</v>
      </c>
      <c r="I24" s="7">
        <v>12</v>
      </c>
      <c r="J24" s="7">
        <v>2923</v>
      </c>
    </row>
    <row r="25" spans="1:10" ht="12.75">
      <c r="A25" s="9" t="s">
        <v>115</v>
      </c>
      <c r="B25" s="7">
        <v>1030</v>
      </c>
      <c r="C25" s="7">
        <v>756</v>
      </c>
      <c r="D25" s="7">
        <v>551</v>
      </c>
      <c r="E25" s="7">
        <v>263</v>
      </c>
      <c r="F25" s="7">
        <v>301</v>
      </c>
      <c r="G25" s="7">
        <v>82</v>
      </c>
      <c r="H25" s="7">
        <v>23</v>
      </c>
      <c r="I25" s="7">
        <v>15</v>
      </c>
      <c r="J25" s="7">
        <v>3021</v>
      </c>
    </row>
    <row r="26" spans="1:10" ht="12.75">
      <c r="A26" s="9" t="s">
        <v>116</v>
      </c>
      <c r="B26" s="7">
        <v>2734</v>
      </c>
      <c r="C26" s="7">
        <v>2148</v>
      </c>
      <c r="D26" s="7">
        <v>1568</v>
      </c>
      <c r="E26" s="7">
        <v>700</v>
      </c>
      <c r="F26" s="7">
        <v>786</v>
      </c>
      <c r="G26" s="7">
        <v>208</v>
      </c>
      <c r="H26" s="7">
        <v>92</v>
      </c>
      <c r="I26" s="7">
        <v>31</v>
      </c>
      <c r="J26" s="7">
        <v>8267</v>
      </c>
    </row>
    <row r="27" spans="1:10" ht="12.75">
      <c r="A27" s="9" t="s">
        <v>117</v>
      </c>
      <c r="B27" s="7">
        <v>1838</v>
      </c>
      <c r="C27" s="7">
        <v>1287</v>
      </c>
      <c r="D27" s="7">
        <v>996</v>
      </c>
      <c r="E27" s="7">
        <v>405</v>
      </c>
      <c r="F27" s="7">
        <v>519</v>
      </c>
      <c r="G27" s="7">
        <v>141</v>
      </c>
      <c r="H27" s="7">
        <v>67</v>
      </c>
      <c r="I27" s="7">
        <v>14</v>
      </c>
      <c r="J27" s="7">
        <v>5267</v>
      </c>
    </row>
    <row r="28" spans="1:10" ht="12.75">
      <c r="A28" s="9" t="s">
        <v>118</v>
      </c>
      <c r="B28" s="7">
        <v>1322</v>
      </c>
      <c r="C28" s="7">
        <v>866</v>
      </c>
      <c r="D28" s="7">
        <v>678</v>
      </c>
      <c r="E28" s="7">
        <v>266</v>
      </c>
      <c r="F28" s="7">
        <v>336</v>
      </c>
      <c r="G28" s="7">
        <v>85</v>
      </c>
      <c r="H28" s="7">
        <v>32</v>
      </c>
      <c r="I28" s="7">
        <v>10</v>
      </c>
      <c r="J28" s="7">
        <v>3595</v>
      </c>
    </row>
    <row r="29" spans="1:10" ht="12.75">
      <c r="A29" s="9" t="s">
        <v>119</v>
      </c>
      <c r="B29" s="7">
        <v>856</v>
      </c>
      <c r="C29" s="7">
        <v>612</v>
      </c>
      <c r="D29" s="7">
        <v>533</v>
      </c>
      <c r="E29" s="7">
        <v>184</v>
      </c>
      <c r="F29" s="7">
        <v>231</v>
      </c>
      <c r="G29" s="7">
        <v>52</v>
      </c>
      <c r="H29" s="7">
        <v>29</v>
      </c>
      <c r="I29" s="7">
        <v>15</v>
      </c>
      <c r="J29" s="7">
        <v>2512</v>
      </c>
    </row>
    <row r="30" spans="1:10" ht="12.75">
      <c r="A30" s="9" t="s">
        <v>120</v>
      </c>
      <c r="B30" s="7">
        <v>1466</v>
      </c>
      <c r="C30" s="7">
        <v>1078</v>
      </c>
      <c r="D30" s="7">
        <v>791</v>
      </c>
      <c r="E30" s="7">
        <v>359</v>
      </c>
      <c r="F30" s="7">
        <v>383</v>
      </c>
      <c r="G30" s="7">
        <v>107</v>
      </c>
      <c r="H30" s="7">
        <v>36</v>
      </c>
      <c r="I30" s="7">
        <v>27</v>
      </c>
      <c r="J30" s="7">
        <v>4247</v>
      </c>
    </row>
    <row r="31" spans="1:10" ht="12.75">
      <c r="A31" s="9" t="s">
        <v>121</v>
      </c>
      <c r="B31" s="7">
        <v>1245</v>
      </c>
      <c r="C31" s="7">
        <v>683</v>
      </c>
      <c r="D31" s="7">
        <v>631</v>
      </c>
      <c r="E31" s="7">
        <v>195</v>
      </c>
      <c r="F31" s="7">
        <v>218</v>
      </c>
      <c r="G31" s="7">
        <v>77</v>
      </c>
      <c r="H31" s="7">
        <v>30</v>
      </c>
      <c r="I31" s="7">
        <v>21</v>
      </c>
      <c r="J31" s="7">
        <v>3100</v>
      </c>
    </row>
    <row r="32" spans="1:10" ht="12.75">
      <c r="A32" s="32" t="s">
        <v>40</v>
      </c>
      <c r="B32" s="74">
        <v>14005</v>
      </c>
      <c r="C32" s="74">
        <v>10061</v>
      </c>
      <c r="D32" s="74">
        <v>7735</v>
      </c>
      <c r="E32" s="74">
        <v>3256</v>
      </c>
      <c r="F32" s="74">
        <v>3744</v>
      </c>
      <c r="G32" s="74">
        <v>1000</v>
      </c>
      <c r="H32" s="74">
        <v>387</v>
      </c>
      <c r="I32" s="74">
        <v>169</v>
      </c>
      <c r="J32" s="74">
        <v>40357</v>
      </c>
    </row>
    <row r="33" spans="1:10" ht="12.75">
      <c r="A33" s="22" t="s">
        <v>41</v>
      </c>
      <c r="B33" s="7" t="s">
        <v>122</v>
      </c>
      <c r="C33" s="7"/>
      <c r="D33" s="7"/>
      <c r="E33" s="7"/>
      <c r="F33" s="7"/>
      <c r="G33" s="7"/>
      <c r="H33" s="7"/>
      <c r="I33" s="7"/>
      <c r="J33" s="7"/>
    </row>
    <row r="34" spans="1:10" ht="12.75">
      <c r="A34" s="9" t="s">
        <v>110</v>
      </c>
      <c r="B34" s="7">
        <v>1295</v>
      </c>
      <c r="C34" s="7">
        <v>941</v>
      </c>
      <c r="D34" s="7">
        <v>700</v>
      </c>
      <c r="E34" s="7">
        <v>303</v>
      </c>
      <c r="F34" s="7">
        <v>346</v>
      </c>
      <c r="G34" s="7">
        <v>98</v>
      </c>
      <c r="H34" s="7">
        <v>30</v>
      </c>
      <c r="I34" s="7">
        <v>10</v>
      </c>
      <c r="J34" s="7">
        <v>3723</v>
      </c>
    </row>
    <row r="35" spans="1:10" ht="12.75">
      <c r="A35" s="9" t="s">
        <v>111</v>
      </c>
      <c r="B35" s="7">
        <v>1246</v>
      </c>
      <c r="C35" s="7">
        <v>1026</v>
      </c>
      <c r="D35" s="7">
        <v>693</v>
      </c>
      <c r="E35" s="7">
        <v>299</v>
      </c>
      <c r="F35" s="7">
        <v>336</v>
      </c>
      <c r="G35" s="7">
        <v>106</v>
      </c>
      <c r="H35" s="7">
        <v>30</v>
      </c>
      <c r="I35" s="7">
        <v>6</v>
      </c>
      <c r="J35" s="7">
        <v>3742</v>
      </c>
    </row>
    <row r="36" spans="1:10" ht="12.75">
      <c r="A36" s="9" t="s">
        <v>112</v>
      </c>
      <c r="B36" s="7">
        <v>1321</v>
      </c>
      <c r="C36" s="7">
        <v>1028</v>
      </c>
      <c r="D36" s="7">
        <v>707</v>
      </c>
      <c r="E36" s="7">
        <v>366</v>
      </c>
      <c r="F36" s="7">
        <v>404</v>
      </c>
      <c r="G36" s="7">
        <v>110</v>
      </c>
      <c r="H36" s="7">
        <v>29</v>
      </c>
      <c r="I36" s="7">
        <v>10</v>
      </c>
      <c r="J36" s="7">
        <v>3975</v>
      </c>
    </row>
    <row r="37" spans="1:10" ht="12.75">
      <c r="A37" s="9" t="s">
        <v>113</v>
      </c>
      <c r="B37" s="7">
        <v>3269</v>
      </c>
      <c r="C37" s="7">
        <v>2610</v>
      </c>
      <c r="D37" s="7">
        <v>1846</v>
      </c>
      <c r="E37" s="7">
        <v>921</v>
      </c>
      <c r="F37" s="7">
        <v>921</v>
      </c>
      <c r="G37" s="7">
        <v>243</v>
      </c>
      <c r="H37" s="7">
        <v>71</v>
      </c>
      <c r="I37" s="7">
        <v>37</v>
      </c>
      <c r="J37" s="7">
        <v>9918</v>
      </c>
    </row>
    <row r="38" spans="1:10" ht="12.75">
      <c r="A38" s="9" t="s">
        <v>114</v>
      </c>
      <c r="B38" s="7">
        <v>3033</v>
      </c>
      <c r="C38" s="7">
        <v>2388</v>
      </c>
      <c r="D38" s="7">
        <v>1520</v>
      </c>
      <c r="E38" s="7">
        <v>803</v>
      </c>
      <c r="F38" s="7">
        <v>886</v>
      </c>
      <c r="G38" s="7">
        <v>211</v>
      </c>
      <c r="H38" s="7">
        <v>84</v>
      </c>
      <c r="I38" s="7">
        <v>24</v>
      </c>
      <c r="J38" s="7">
        <v>8949</v>
      </c>
    </row>
    <row r="39" spans="1:10" ht="12.75">
      <c r="A39" s="9" t="s">
        <v>115</v>
      </c>
      <c r="B39" s="7">
        <v>3392</v>
      </c>
      <c r="C39" s="7">
        <v>2527</v>
      </c>
      <c r="D39" s="7">
        <v>1672</v>
      </c>
      <c r="E39" s="7">
        <v>893</v>
      </c>
      <c r="F39" s="7">
        <v>1046</v>
      </c>
      <c r="G39" s="7">
        <v>278</v>
      </c>
      <c r="H39" s="7">
        <v>86</v>
      </c>
      <c r="I39" s="7">
        <v>43</v>
      </c>
      <c r="J39" s="7">
        <v>9937</v>
      </c>
    </row>
    <row r="40" spans="1:10" ht="12.75">
      <c r="A40" s="9" t="s">
        <v>116</v>
      </c>
      <c r="B40" s="7">
        <v>9459</v>
      </c>
      <c r="C40" s="7">
        <v>7499</v>
      </c>
      <c r="D40" s="7">
        <v>5103</v>
      </c>
      <c r="E40" s="7">
        <v>2388</v>
      </c>
      <c r="F40" s="7">
        <v>2774</v>
      </c>
      <c r="G40" s="7">
        <v>779</v>
      </c>
      <c r="H40" s="7">
        <v>304</v>
      </c>
      <c r="I40" s="7">
        <v>61</v>
      </c>
      <c r="J40" s="7">
        <v>28367</v>
      </c>
    </row>
    <row r="41" spans="1:10" ht="12.75">
      <c r="A41" s="9" t="s">
        <v>117</v>
      </c>
      <c r="B41" s="7">
        <v>6745</v>
      </c>
      <c r="C41" s="7">
        <v>4862</v>
      </c>
      <c r="D41" s="7">
        <v>3599</v>
      </c>
      <c r="E41" s="7">
        <v>1644</v>
      </c>
      <c r="F41" s="7">
        <v>1851</v>
      </c>
      <c r="G41" s="7">
        <v>510</v>
      </c>
      <c r="H41" s="7">
        <v>221</v>
      </c>
      <c r="I41" s="7">
        <v>51</v>
      </c>
      <c r="J41" s="7">
        <v>19483</v>
      </c>
    </row>
    <row r="42" spans="1:10" ht="12.75">
      <c r="A42" s="9" t="s">
        <v>118</v>
      </c>
      <c r="B42" s="7">
        <v>5147</v>
      </c>
      <c r="C42" s="7">
        <v>3602</v>
      </c>
      <c r="D42" s="7">
        <v>2593</v>
      </c>
      <c r="E42" s="7">
        <v>1201</v>
      </c>
      <c r="F42" s="7">
        <v>1381</v>
      </c>
      <c r="G42" s="7">
        <v>391</v>
      </c>
      <c r="H42" s="7">
        <v>161</v>
      </c>
      <c r="I42" s="7">
        <v>28</v>
      </c>
      <c r="J42" s="7">
        <v>14504</v>
      </c>
    </row>
    <row r="43" spans="1:10" ht="12.75">
      <c r="A43" s="9" t="s">
        <v>119</v>
      </c>
      <c r="B43" s="7">
        <v>3489</v>
      </c>
      <c r="C43" s="7">
        <v>2537</v>
      </c>
      <c r="D43" s="7">
        <v>1870</v>
      </c>
      <c r="E43" s="7">
        <v>820</v>
      </c>
      <c r="F43" s="7">
        <v>1060</v>
      </c>
      <c r="G43" s="7">
        <v>274</v>
      </c>
      <c r="H43" s="7">
        <v>127</v>
      </c>
      <c r="I43" s="7">
        <v>28</v>
      </c>
      <c r="J43" s="7">
        <v>10205</v>
      </c>
    </row>
    <row r="44" spans="1:10" ht="12.75">
      <c r="A44" s="9" t="s">
        <v>120</v>
      </c>
      <c r="B44" s="7">
        <v>6378</v>
      </c>
      <c r="C44" s="7">
        <v>4673</v>
      </c>
      <c r="D44" s="7">
        <v>3357</v>
      </c>
      <c r="E44" s="7">
        <v>1571</v>
      </c>
      <c r="F44" s="7">
        <v>1961</v>
      </c>
      <c r="G44" s="7">
        <v>540</v>
      </c>
      <c r="H44" s="7">
        <v>179</v>
      </c>
      <c r="I44" s="7">
        <v>52</v>
      </c>
      <c r="J44" s="7">
        <v>18711</v>
      </c>
    </row>
    <row r="45" spans="1:10" ht="12.75">
      <c r="A45" s="9" t="s">
        <v>121</v>
      </c>
      <c r="B45" s="7">
        <v>5218</v>
      </c>
      <c r="C45" s="7">
        <v>2925</v>
      </c>
      <c r="D45" s="7">
        <v>2645</v>
      </c>
      <c r="E45" s="7">
        <v>965</v>
      </c>
      <c r="F45" s="7">
        <v>1207</v>
      </c>
      <c r="G45" s="7">
        <v>355</v>
      </c>
      <c r="H45" s="7">
        <v>127</v>
      </c>
      <c r="I45" s="7">
        <v>38</v>
      </c>
      <c r="J45" s="7">
        <v>13480</v>
      </c>
    </row>
    <row r="46" spans="1:10" ht="12.75">
      <c r="A46" s="20" t="s">
        <v>123</v>
      </c>
      <c r="B46" s="67">
        <v>49992</v>
      </c>
      <c r="C46" s="67">
        <v>36618</v>
      </c>
      <c r="D46" s="67">
        <v>26305</v>
      </c>
      <c r="E46" s="67">
        <v>12174</v>
      </c>
      <c r="F46" s="67">
        <v>14173</v>
      </c>
      <c r="G46" s="67">
        <v>3895</v>
      </c>
      <c r="H46" s="67">
        <v>1449</v>
      </c>
      <c r="I46" s="67">
        <v>388</v>
      </c>
      <c r="J46" s="67">
        <v>144994</v>
      </c>
    </row>
    <row r="47" ht="14.25">
      <c r="J47" s="58" t="s">
        <v>124</v>
      </c>
    </row>
    <row r="52" spans="1:10" ht="15">
      <c r="A52" s="53" t="s">
        <v>125</v>
      </c>
      <c r="B52" s="75"/>
      <c r="C52" s="75"/>
      <c r="D52" s="75"/>
      <c r="E52" s="75"/>
      <c r="F52" s="75"/>
      <c r="G52" s="75"/>
      <c r="H52" s="75"/>
      <c r="I52" s="75"/>
      <c r="J52" s="75"/>
    </row>
    <row r="53" spans="1:10" ht="16.5">
      <c r="A53" s="1" t="s">
        <v>126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22" t="s">
        <v>108</v>
      </c>
      <c r="B54" s="76" t="s">
        <v>73</v>
      </c>
      <c r="C54" s="76" t="s">
        <v>74</v>
      </c>
      <c r="D54" s="76" t="s">
        <v>76</v>
      </c>
      <c r="E54" s="76" t="s">
        <v>77</v>
      </c>
      <c r="F54" s="76" t="s">
        <v>78</v>
      </c>
      <c r="G54" s="76" t="s">
        <v>79</v>
      </c>
      <c r="H54" s="76" t="s">
        <v>81</v>
      </c>
      <c r="I54" s="76" t="s">
        <v>82</v>
      </c>
      <c r="J54" s="76" t="s">
        <v>69</v>
      </c>
    </row>
    <row r="55" spans="1:10" ht="12.75">
      <c r="A55" s="20" t="s">
        <v>109</v>
      </c>
      <c r="B55" s="77" t="s">
        <v>85</v>
      </c>
      <c r="C55" s="77"/>
      <c r="D55" s="77"/>
      <c r="E55" s="77"/>
      <c r="F55" s="77"/>
      <c r="G55" s="77"/>
      <c r="H55" s="77"/>
      <c r="I55" s="77"/>
      <c r="J55" s="77"/>
    </row>
    <row r="56" spans="1:10" ht="12.75">
      <c r="A56" s="22" t="s">
        <v>33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2.75">
      <c r="A57" s="9" t="s">
        <v>110</v>
      </c>
      <c r="B57" s="42">
        <f>B6/B$18*100</f>
        <v>2.31472476171951</v>
      </c>
      <c r="C57" s="42">
        <f aca="true" t="shared" si="0" ref="C57:J57">C6/C$18*100</f>
        <v>2.2065745377866475</v>
      </c>
      <c r="D57" s="42">
        <f t="shared" si="0"/>
        <v>2.401723209477652</v>
      </c>
      <c r="E57" s="42">
        <f t="shared" si="0"/>
        <v>2.085669432608208</v>
      </c>
      <c r="F57" s="42">
        <f t="shared" si="0"/>
        <v>2.1382682903442323</v>
      </c>
      <c r="G57" s="42">
        <f t="shared" si="0"/>
        <v>2.452504317789292</v>
      </c>
      <c r="H57" s="42">
        <f t="shared" si="0"/>
        <v>1.7890772128060264</v>
      </c>
      <c r="I57" s="42">
        <f t="shared" si="0"/>
        <v>3.65296803652968</v>
      </c>
      <c r="J57" s="42">
        <f t="shared" si="0"/>
        <v>2.266884562821946</v>
      </c>
    </row>
    <row r="58" spans="1:10" ht="12.75">
      <c r="A58" s="9" t="s">
        <v>111</v>
      </c>
      <c r="B58" s="42">
        <f aca="true" t="shared" si="1" ref="B58:J69">B7/B$18*100</f>
        <v>2.1785644816183622</v>
      </c>
      <c r="C58" s="42">
        <f t="shared" si="1"/>
        <v>2.6207779493165644</v>
      </c>
      <c r="D58" s="42">
        <f t="shared" si="1"/>
        <v>2.5309639203015615</v>
      </c>
      <c r="E58" s="42">
        <f t="shared" si="1"/>
        <v>2.2650818569185915</v>
      </c>
      <c r="F58" s="42">
        <f t="shared" si="1"/>
        <v>2.0232045258414035</v>
      </c>
      <c r="G58" s="42">
        <f t="shared" si="1"/>
        <v>2.5561312607944733</v>
      </c>
      <c r="H58" s="42">
        <f t="shared" si="1"/>
        <v>1.977401129943503</v>
      </c>
      <c r="I58" s="42">
        <f t="shared" si="1"/>
        <v>0.91324200913242</v>
      </c>
      <c r="J58" s="42">
        <f t="shared" si="1"/>
        <v>2.350984833280771</v>
      </c>
    </row>
    <row r="59" spans="1:10" ht="12.75">
      <c r="A59" s="9" t="s">
        <v>112</v>
      </c>
      <c r="B59" s="42">
        <f t="shared" si="1"/>
        <v>2.3063884180398477</v>
      </c>
      <c r="C59" s="42">
        <f t="shared" si="1"/>
        <v>2.5793576081635727</v>
      </c>
      <c r="D59" s="42">
        <f t="shared" si="1"/>
        <v>2.2994076467420568</v>
      </c>
      <c r="E59" s="42">
        <f t="shared" si="1"/>
        <v>2.881812065485535</v>
      </c>
      <c r="F59" s="42">
        <f t="shared" si="1"/>
        <v>2.5697574072298397</v>
      </c>
      <c r="G59" s="42">
        <f t="shared" si="1"/>
        <v>2.521588946459413</v>
      </c>
      <c r="H59" s="42">
        <f t="shared" si="1"/>
        <v>1.694915254237288</v>
      </c>
      <c r="I59" s="42">
        <f t="shared" si="1"/>
        <v>1.82648401826484</v>
      </c>
      <c r="J59" s="42">
        <f t="shared" si="1"/>
        <v>2.4484646922216804</v>
      </c>
    </row>
    <row r="60" spans="1:10" ht="12.75">
      <c r="A60" s="9" t="s">
        <v>113</v>
      </c>
      <c r="B60" s="42">
        <f t="shared" si="1"/>
        <v>5.991052324450496</v>
      </c>
      <c r="C60" s="42">
        <f t="shared" si="1"/>
        <v>6.615958127800579</v>
      </c>
      <c r="D60" s="42">
        <f t="shared" si="1"/>
        <v>6.284329563812601</v>
      </c>
      <c r="E60" s="42">
        <f t="shared" si="1"/>
        <v>6.873738506391567</v>
      </c>
      <c r="F60" s="42">
        <f t="shared" si="1"/>
        <v>5.849074695560456</v>
      </c>
      <c r="G60" s="42">
        <f t="shared" si="1"/>
        <v>5.526770293609672</v>
      </c>
      <c r="H60" s="42">
        <f t="shared" si="1"/>
        <v>4.80225988700565</v>
      </c>
      <c r="I60" s="42">
        <f t="shared" si="1"/>
        <v>11.415525114155251</v>
      </c>
      <c r="J60" s="42">
        <f t="shared" si="1"/>
        <v>6.249223506025594</v>
      </c>
    </row>
    <row r="61" spans="1:10" ht="12.75">
      <c r="A61" s="9" t="s">
        <v>114</v>
      </c>
      <c r="B61" s="42">
        <f t="shared" si="1"/>
        <v>5.688165170756107</v>
      </c>
      <c r="C61" s="42">
        <f t="shared" si="1"/>
        <v>6.167865346236398</v>
      </c>
      <c r="D61" s="42">
        <f t="shared" si="1"/>
        <v>5.218093699515347</v>
      </c>
      <c r="E61" s="42">
        <f t="shared" si="1"/>
        <v>6.167302085669433</v>
      </c>
      <c r="F61" s="42">
        <f t="shared" si="1"/>
        <v>5.858663342602359</v>
      </c>
      <c r="G61" s="42">
        <f t="shared" si="1"/>
        <v>4.905008635578584</v>
      </c>
      <c r="H61" s="42">
        <f t="shared" si="1"/>
        <v>5.367231638418079</v>
      </c>
      <c r="I61" s="42">
        <f t="shared" si="1"/>
        <v>5.47945205479452</v>
      </c>
      <c r="J61" s="42">
        <f t="shared" si="1"/>
        <v>5.758957156646311</v>
      </c>
    </row>
    <row r="62" spans="1:10" ht="12.75">
      <c r="A62" s="9" t="s">
        <v>115</v>
      </c>
      <c r="B62" s="42">
        <f t="shared" si="1"/>
        <v>6.5634812571206265</v>
      </c>
      <c r="C62" s="42">
        <f t="shared" si="1"/>
        <v>6.6686749256316595</v>
      </c>
      <c r="D62" s="42">
        <f t="shared" si="1"/>
        <v>6.036618201400108</v>
      </c>
      <c r="E62" s="42">
        <f t="shared" si="1"/>
        <v>7.064364207221351</v>
      </c>
      <c r="F62" s="42">
        <f t="shared" si="1"/>
        <v>7.143542046217279</v>
      </c>
      <c r="G62" s="42">
        <f t="shared" si="1"/>
        <v>6.770293609671849</v>
      </c>
      <c r="H62" s="42">
        <f t="shared" si="1"/>
        <v>5.932203389830509</v>
      </c>
      <c r="I62" s="42">
        <f t="shared" si="1"/>
        <v>12.785388127853881</v>
      </c>
      <c r="J62" s="42">
        <f t="shared" si="1"/>
        <v>6.609516710150329</v>
      </c>
    </row>
    <row r="63" spans="1:10" ht="12.75">
      <c r="A63" s="9" t="s">
        <v>116</v>
      </c>
      <c r="B63" s="42">
        <f t="shared" si="1"/>
        <v>18.687303748575875</v>
      </c>
      <c r="C63" s="42">
        <f t="shared" si="1"/>
        <v>20.14911322815077</v>
      </c>
      <c r="D63" s="42">
        <f t="shared" si="1"/>
        <v>19.03607969843834</v>
      </c>
      <c r="E63" s="42">
        <f t="shared" si="1"/>
        <v>18.92801076474546</v>
      </c>
      <c r="F63" s="42">
        <f t="shared" si="1"/>
        <v>19.062230319301946</v>
      </c>
      <c r="G63" s="42">
        <f t="shared" si="1"/>
        <v>19.723661485319514</v>
      </c>
      <c r="H63" s="42">
        <f t="shared" si="1"/>
        <v>19.962335216572505</v>
      </c>
      <c r="I63" s="42">
        <f t="shared" si="1"/>
        <v>13.698630136986301</v>
      </c>
      <c r="J63" s="42">
        <f t="shared" si="1"/>
        <v>19.209266320708736</v>
      </c>
    </row>
    <row r="64" spans="1:10" ht="12.75">
      <c r="A64" s="9" t="s">
        <v>117</v>
      </c>
      <c r="B64" s="42">
        <f t="shared" si="1"/>
        <v>13.63547947870064</v>
      </c>
      <c r="C64" s="42">
        <f t="shared" si="1"/>
        <v>13.461610874722297</v>
      </c>
      <c r="D64" s="42">
        <f t="shared" si="1"/>
        <v>14.01723209477652</v>
      </c>
      <c r="E64" s="42">
        <f t="shared" si="1"/>
        <v>13.89324960753532</v>
      </c>
      <c r="F64" s="42">
        <f t="shared" si="1"/>
        <v>12.77207785981398</v>
      </c>
      <c r="G64" s="42">
        <f t="shared" si="1"/>
        <v>12.746113989637307</v>
      </c>
      <c r="H64" s="42">
        <f t="shared" si="1"/>
        <v>14.500941619585687</v>
      </c>
      <c r="I64" s="42">
        <f t="shared" si="1"/>
        <v>16.894977168949772</v>
      </c>
      <c r="J64" s="42">
        <f t="shared" si="1"/>
        <v>13.58601641866644</v>
      </c>
    </row>
    <row r="65" spans="1:10" ht="12.75">
      <c r="A65" s="9" t="s">
        <v>118</v>
      </c>
      <c r="B65" s="42">
        <f t="shared" si="1"/>
        <v>10.628838191569177</v>
      </c>
      <c r="C65" s="42">
        <f t="shared" si="1"/>
        <v>10.302368490416839</v>
      </c>
      <c r="D65" s="42">
        <f t="shared" si="1"/>
        <v>10.312331717824447</v>
      </c>
      <c r="E65" s="42">
        <f t="shared" si="1"/>
        <v>10.484413545638036</v>
      </c>
      <c r="F65" s="42">
        <f t="shared" si="1"/>
        <v>10.020136158787995</v>
      </c>
      <c r="G65" s="42">
        <f t="shared" si="1"/>
        <v>10.569948186528498</v>
      </c>
      <c r="H65" s="42">
        <f t="shared" si="1"/>
        <v>12.146892655367232</v>
      </c>
      <c r="I65" s="42">
        <f t="shared" si="1"/>
        <v>8.21917808219178</v>
      </c>
      <c r="J65" s="42">
        <f t="shared" si="1"/>
        <v>10.425566482219482</v>
      </c>
    </row>
    <row r="66" spans="1:10" ht="12.75">
      <c r="A66" s="9" t="s">
        <v>119</v>
      </c>
      <c r="B66" s="42">
        <f t="shared" si="1"/>
        <v>7.31653096951677</v>
      </c>
      <c r="C66" s="42">
        <f t="shared" si="1"/>
        <v>7.2485597017735435</v>
      </c>
      <c r="D66" s="42">
        <f t="shared" si="1"/>
        <v>7.1997845988152935</v>
      </c>
      <c r="E66" s="42">
        <f t="shared" si="1"/>
        <v>7.131643866337743</v>
      </c>
      <c r="F66" s="42">
        <f t="shared" si="1"/>
        <v>7.94898839773708</v>
      </c>
      <c r="G66" s="42">
        <f t="shared" si="1"/>
        <v>7.66839378238342</v>
      </c>
      <c r="H66" s="42">
        <f t="shared" si="1"/>
        <v>9.227871939736348</v>
      </c>
      <c r="I66" s="42">
        <f t="shared" si="1"/>
        <v>5.93607305936073</v>
      </c>
      <c r="J66" s="42">
        <f t="shared" si="1"/>
        <v>7.3520838709060845</v>
      </c>
    </row>
    <row r="67" spans="1:10" ht="12.75">
      <c r="A67" s="9" t="s">
        <v>120</v>
      </c>
      <c r="B67" s="42">
        <f t="shared" si="1"/>
        <v>13.649373384833414</v>
      </c>
      <c r="C67" s="42">
        <f t="shared" si="1"/>
        <v>13.536920585909554</v>
      </c>
      <c r="D67" s="42">
        <f t="shared" si="1"/>
        <v>13.817985998922994</v>
      </c>
      <c r="E67" s="42">
        <f t="shared" si="1"/>
        <v>13.59049114151155</v>
      </c>
      <c r="F67" s="42">
        <f t="shared" si="1"/>
        <v>15.130885032121968</v>
      </c>
      <c r="G67" s="42">
        <f t="shared" si="1"/>
        <v>14.956822107081175</v>
      </c>
      <c r="H67" s="42">
        <f t="shared" si="1"/>
        <v>13.465160075329566</v>
      </c>
      <c r="I67" s="42">
        <f t="shared" si="1"/>
        <v>11.415525114155251</v>
      </c>
      <c r="J67" s="42">
        <f t="shared" si="1"/>
        <v>13.82302627177767</v>
      </c>
    </row>
    <row r="68" spans="1:10" ht="12.75">
      <c r="A68" s="9" t="s">
        <v>121</v>
      </c>
      <c r="B68" s="42">
        <f t="shared" si="1"/>
        <v>11.040097813099175</v>
      </c>
      <c r="C68" s="42">
        <f t="shared" si="1"/>
        <v>8.442218624091577</v>
      </c>
      <c r="D68" s="42">
        <f t="shared" si="1"/>
        <v>10.845449649973075</v>
      </c>
      <c r="E68" s="42">
        <f t="shared" si="1"/>
        <v>8.634222919937205</v>
      </c>
      <c r="F68" s="42">
        <f t="shared" si="1"/>
        <v>9.48317192444146</v>
      </c>
      <c r="G68" s="42">
        <f t="shared" si="1"/>
        <v>9.602763385146805</v>
      </c>
      <c r="H68" s="42">
        <f t="shared" si="1"/>
        <v>9.133709981167607</v>
      </c>
      <c r="I68" s="42">
        <f t="shared" si="1"/>
        <v>7.76255707762557</v>
      </c>
      <c r="J68" s="42">
        <f t="shared" si="1"/>
        <v>9.92000917457496</v>
      </c>
    </row>
    <row r="69" spans="1:10" ht="12.75">
      <c r="A69" s="32" t="s">
        <v>38</v>
      </c>
      <c r="B69" s="33">
        <f t="shared" si="1"/>
        <v>100</v>
      </c>
      <c r="C69" s="33">
        <f t="shared" si="1"/>
        <v>100</v>
      </c>
      <c r="D69" s="33">
        <f t="shared" si="1"/>
        <v>100</v>
      </c>
      <c r="E69" s="33">
        <f t="shared" si="1"/>
        <v>100</v>
      </c>
      <c r="F69" s="33">
        <f t="shared" si="1"/>
        <v>100</v>
      </c>
      <c r="G69" s="33">
        <f t="shared" si="1"/>
        <v>100</v>
      </c>
      <c r="H69" s="33">
        <f t="shared" si="1"/>
        <v>100</v>
      </c>
      <c r="I69" s="33">
        <f t="shared" si="1"/>
        <v>100</v>
      </c>
      <c r="J69" s="33">
        <f t="shared" si="1"/>
        <v>100</v>
      </c>
    </row>
    <row r="70" spans="1:10" ht="12.75">
      <c r="A70" s="22" t="s">
        <v>39</v>
      </c>
      <c r="B70" s="78"/>
      <c r="C70" s="78"/>
      <c r="D70" s="78"/>
      <c r="E70" s="78"/>
      <c r="F70" s="78"/>
      <c r="G70" s="78"/>
      <c r="H70" s="78"/>
      <c r="I70" s="78"/>
      <c r="J70" s="78"/>
    </row>
    <row r="71" spans="1:10" ht="12.75">
      <c r="A71" s="9" t="s">
        <v>110</v>
      </c>
      <c r="B71" s="42">
        <f>B20/B$32*100</f>
        <v>3.298821849339521</v>
      </c>
      <c r="C71" s="42">
        <f aca="true" t="shared" si="2" ref="C71:J71">C20/C$32*100</f>
        <v>3.5284762946029224</v>
      </c>
      <c r="D71" s="42">
        <f t="shared" si="2"/>
        <v>3.283775048480931</v>
      </c>
      <c r="E71" s="42">
        <f t="shared" si="2"/>
        <v>3.593366093366093</v>
      </c>
      <c r="F71" s="42">
        <f t="shared" si="2"/>
        <v>3.2852564102564106</v>
      </c>
      <c r="G71" s="42">
        <f t="shared" si="2"/>
        <v>2.7</v>
      </c>
      <c r="H71" s="42">
        <f t="shared" si="2"/>
        <v>2.842377260981912</v>
      </c>
      <c r="I71" s="42">
        <f t="shared" si="2"/>
        <v>1.183431952662722</v>
      </c>
      <c r="J71" s="42">
        <f t="shared" si="2"/>
        <v>3.347622469460069</v>
      </c>
    </row>
    <row r="72" spans="1:10" ht="12.75">
      <c r="A72" s="9" t="s">
        <v>111</v>
      </c>
      <c r="B72" s="42">
        <f aca="true" t="shared" si="3" ref="B72:J83">B21/B$32*100</f>
        <v>3.298821849339521</v>
      </c>
      <c r="C72" s="42">
        <f t="shared" si="3"/>
        <v>3.2799920485041247</v>
      </c>
      <c r="D72" s="42">
        <f t="shared" si="3"/>
        <v>2.882999353587589</v>
      </c>
      <c r="E72" s="42">
        <f t="shared" si="3"/>
        <v>2.979115479115479</v>
      </c>
      <c r="F72" s="42">
        <f t="shared" si="3"/>
        <v>3.338675213675214</v>
      </c>
      <c r="G72" s="42">
        <f t="shared" si="3"/>
        <v>3.2</v>
      </c>
      <c r="H72" s="42">
        <f t="shared" si="3"/>
        <v>2.3255813953488373</v>
      </c>
      <c r="I72" s="42">
        <f t="shared" si="3"/>
        <v>2.366863905325444</v>
      </c>
      <c r="J72" s="42">
        <f t="shared" si="3"/>
        <v>3.176648412914736</v>
      </c>
    </row>
    <row r="73" spans="1:10" ht="12.75">
      <c r="A73" s="9" t="s">
        <v>112</v>
      </c>
      <c r="B73" s="42">
        <f t="shared" si="3"/>
        <v>3.5058907533023915</v>
      </c>
      <c r="C73" s="42">
        <f t="shared" si="3"/>
        <v>3.4092038564754996</v>
      </c>
      <c r="D73" s="42">
        <f t="shared" si="3"/>
        <v>3.619909502262444</v>
      </c>
      <c r="E73" s="42">
        <f t="shared" si="3"/>
        <v>3.3476658476658474</v>
      </c>
      <c r="F73" s="42">
        <f t="shared" si="3"/>
        <v>3.632478632478633</v>
      </c>
      <c r="G73" s="42">
        <f t="shared" si="3"/>
        <v>3.6999999999999997</v>
      </c>
      <c r="H73" s="42">
        <f t="shared" si="3"/>
        <v>2.842377260981912</v>
      </c>
      <c r="I73" s="42">
        <f t="shared" si="3"/>
        <v>3.5502958579881656</v>
      </c>
      <c r="J73" s="42">
        <f t="shared" si="3"/>
        <v>3.5012513318631213</v>
      </c>
    </row>
    <row r="74" spans="1:10" ht="12.75">
      <c r="A74" s="9" t="s">
        <v>113</v>
      </c>
      <c r="B74" s="42">
        <f t="shared" si="3"/>
        <v>7.9471617279543025</v>
      </c>
      <c r="C74" s="42">
        <f t="shared" si="3"/>
        <v>8.478282476890966</v>
      </c>
      <c r="D74" s="42">
        <f t="shared" si="3"/>
        <v>8.778280542986424</v>
      </c>
      <c r="E74" s="42">
        <f t="shared" si="3"/>
        <v>9.45945945945946</v>
      </c>
      <c r="F74" s="42">
        <f t="shared" si="3"/>
        <v>8.306623931623932</v>
      </c>
      <c r="G74" s="42">
        <f t="shared" si="3"/>
        <v>8.3</v>
      </c>
      <c r="H74" s="42">
        <f t="shared" si="3"/>
        <v>5.167958656330749</v>
      </c>
      <c r="I74" s="42">
        <f t="shared" si="3"/>
        <v>7.100591715976331</v>
      </c>
      <c r="J74" s="42">
        <f t="shared" si="3"/>
        <v>8.372773000966376</v>
      </c>
    </row>
    <row r="75" spans="1:10" ht="12.75">
      <c r="A75" s="9" t="s">
        <v>114</v>
      </c>
      <c r="B75" s="42">
        <f t="shared" si="3"/>
        <v>7.040342734737594</v>
      </c>
      <c r="C75" s="42">
        <f t="shared" si="3"/>
        <v>7.45452738296392</v>
      </c>
      <c r="D75" s="42">
        <f t="shared" si="3"/>
        <v>7.123464770523594</v>
      </c>
      <c r="E75" s="42">
        <f t="shared" si="3"/>
        <v>7.77027027027027</v>
      </c>
      <c r="F75" s="42">
        <f t="shared" si="3"/>
        <v>7.34508547008547</v>
      </c>
      <c r="G75" s="42">
        <f t="shared" si="3"/>
        <v>6.9</v>
      </c>
      <c r="H75" s="42">
        <f t="shared" si="3"/>
        <v>6.976744186046512</v>
      </c>
      <c r="I75" s="42">
        <f t="shared" si="3"/>
        <v>7.100591715976331</v>
      </c>
      <c r="J75" s="42">
        <f t="shared" si="3"/>
        <v>7.2428574968406965</v>
      </c>
    </row>
    <row r="76" spans="1:10" ht="12.75">
      <c r="A76" s="9" t="s">
        <v>115</v>
      </c>
      <c r="B76" s="42">
        <f t="shared" si="3"/>
        <v>7.3545162441985</v>
      </c>
      <c r="C76" s="42">
        <f t="shared" si="3"/>
        <v>7.514163602027632</v>
      </c>
      <c r="D76" s="42">
        <f t="shared" si="3"/>
        <v>7.123464770523594</v>
      </c>
      <c r="E76" s="42">
        <f t="shared" si="3"/>
        <v>8.077395577395578</v>
      </c>
      <c r="F76" s="42">
        <f t="shared" si="3"/>
        <v>8.039529914529915</v>
      </c>
      <c r="G76" s="42">
        <f t="shared" si="3"/>
        <v>8.200000000000001</v>
      </c>
      <c r="H76" s="42">
        <f t="shared" si="3"/>
        <v>5.943152454780361</v>
      </c>
      <c r="I76" s="42">
        <f t="shared" si="3"/>
        <v>8.875739644970414</v>
      </c>
      <c r="J76" s="42">
        <f t="shared" si="3"/>
        <v>7.485690214832619</v>
      </c>
    </row>
    <row r="77" spans="1:10" ht="12.75">
      <c r="A77" s="9" t="s">
        <v>116</v>
      </c>
      <c r="B77" s="42">
        <f t="shared" si="3"/>
        <v>19.52159942877544</v>
      </c>
      <c r="C77" s="42">
        <f t="shared" si="3"/>
        <v>21.349766424808667</v>
      </c>
      <c r="D77" s="42">
        <f t="shared" si="3"/>
        <v>20.271493212669682</v>
      </c>
      <c r="E77" s="42">
        <f t="shared" si="3"/>
        <v>21.4987714987715</v>
      </c>
      <c r="F77" s="42">
        <f t="shared" si="3"/>
        <v>20.993589743589745</v>
      </c>
      <c r="G77" s="42">
        <f t="shared" si="3"/>
        <v>20.8</v>
      </c>
      <c r="H77" s="42">
        <f t="shared" si="3"/>
        <v>23.772609819121445</v>
      </c>
      <c r="I77" s="42">
        <f t="shared" si="3"/>
        <v>18.34319526627219</v>
      </c>
      <c r="J77" s="42">
        <f t="shared" si="3"/>
        <v>20.48467428203286</v>
      </c>
    </row>
    <row r="78" spans="1:10" ht="12.75">
      <c r="A78" s="9" t="s">
        <v>117</v>
      </c>
      <c r="B78" s="42">
        <f t="shared" si="3"/>
        <v>13.123884327026062</v>
      </c>
      <c r="C78" s="42">
        <f t="shared" si="3"/>
        <v>12.791968989166087</v>
      </c>
      <c r="D78" s="42">
        <f t="shared" si="3"/>
        <v>12.876535229476405</v>
      </c>
      <c r="E78" s="42">
        <f t="shared" si="3"/>
        <v>12.438574938574938</v>
      </c>
      <c r="F78" s="42">
        <f t="shared" si="3"/>
        <v>13.862179487179487</v>
      </c>
      <c r="G78" s="42">
        <f t="shared" si="3"/>
        <v>14.099999999999998</v>
      </c>
      <c r="H78" s="42">
        <f t="shared" si="3"/>
        <v>17.31266149870801</v>
      </c>
      <c r="I78" s="42">
        <f t="shared" si="3"/>
        <v>8.284023668639055</v>
      </c>
      <c r="J78" s="42">
        <f t="shared" si="3"/>
        <v>13.051019649627078</v>
      </c>
    </row>
    <row r="79" spans="1:10" ht="12.75">
      <c r="A79" s="9" t="s">
        <v>118</v>
      </c>
      <c r="B79" s="42">
        <f t="shared" si="3"/>
        <v>9.43948589789361</v>
      </c>
      <c r="C79" s="42">
        <f t="shared" si="3"/>
        <v>8.607494284862339</v>
      </c>
      <c r="D79" s="42">
        <f t="shared" si="3"/>
        <v>8.765352294764059</v>
      </c>
      <c r="E79" s="42">
        <f t="shared" si="3"/>
        <v>8.16953316953317</v>
      </c>
      <c r="F79" s="42">
        <f t="shared" si="3"/>
        <v>8.974358974358974</v>
      </c>
      <c r="G79" s="42">
        <f t="shared" si="3"/>
        <v>8.5</v>
      </c>
      <c r="H79" s="42">
        <f t="shared" si="3"/>
        <v>8.2687338501292</v>
      </c>
      <c r="I79" s="42">
        <f t="shared" si="3"/>
        <v>5.9171597633136095</v>
      </c>
      <c r="J79" s="42">
        <f t="shared" si="3"/>
        <v>8.90799613449959</v>
      </c>
    </row>
    <row r="80" spans="1:10" ht="12.75">
      <c r="A80" s="9" t="s">
        <v>119</v>
      </c>
      <c r="B80" s="42">
        <f t="shared" si="3"/>
        <v>6.112102820421278</v>
      </c>
      <c r="C80" s="42">
        <f t="shared" si="3"/>
        <v>6.082894344498559</v>
      </c>
      <c r="D80" s="42">
        <f t="shared" si="3"/>
        <v>6.890756302521009</v>
      </c>
      <c r="E80" s="42">
        <f t="shared" si="3"/>
        <v>5.651105651105651</v>
      </c>
      <c r="F80" s="42">
        <f t="shared" si="3"/>
        <v>6.169871794871796</v>
      </c>
      <c r="G80" s="42">
        <f t="shared" si="3"/>
        <v>5.2</v>
      </c>
      <c r="H80" s="42">
        <f t="shared" si="3"/>
        <v>7.493540051679587</v>
      </c>
      <c r="I80" s="42">
        <f t="shared" si="3"/>
        <v>8.875739644970414</v>
      </c>
      <c r="J80" s="42">
        <f t="shared" si="3"/>
        <v>6.224446812201105</v>
      </c>
    </row>
    <row r="81" spans="1:10" ht="12.75">
      <c r="A81" s="9" t="s">
        <v>120</v>
      </c>
      <c r="B81" s="42">
        <f t="shared" si="3"/>
        <v>10.46769011067476</v>
      </c>
      <c r="C81" s="42">
        <f t="shared" si="3"/>
        <v>10.714640691780142</v>
      </c>
      <c r="D81" s="42">
        <f t="shared" si="3"/>
        <v>10.226244343891402</v>
      </c>
      <c r="E81" s="42">
        <f t="shared" si="3"/>
        <v>11.025798525798526</v>
      </c>
      <c r="F81" s="42">
        <f t="shared" si="3"/>
        <v>10.229700854700855</v>
      </c>
      <c r="G81" s="42">
        <f t="shared" si="3"/>
        <v>10.7</v>
      </c>
      <c r="H81" s="42">
        <f t="shared" si="3"/>
        <v>9.30232558139535</v>
      </c>
      <c r="I81" s="42">
        <f t="shared" si="3"/>
        <v>15.976331360946746</v>
      </c>
      <c r="J81" s="42">
        <f t="shared" si="3"/>
        <v>10.523577074609115</v>
      </c>
    </row>
    <row r="82" spans="1:10" ht="12.75">
      <c r="A82" s="9" t="s">
        <v>121</v>
      </c>
      <c r="B82" s="42">
        <f t="shared" si="3"/>
        <v>8.889682256337023</v>
      </c>
      <c r="C82" s="42">
        <f t="shared" si="3"/>
        <v>6.788589603419143</v>
      </c>
      <c r="D82" s="42">
        <f t="shared" si="3"/>
        <v>8.157724628312863</v>
      </c>
      <c r="E82" s="42">
        <f t="shared" si="3"/>
        <v>5.988943488943489</v>
      </c>
      <c r="F82" s="42">
        <f t="shared" si="3"/>
        <v>5.822649572649572</v>
      </c>
      <c r="G82" s="42">
        <f t="shared" si="3"/>
        <v>7.7</v>
      </c>
      <c r="H82" s="42">
        <f t="shared" si="3"/>
        <v>7.751937984496124</v>
      </c>
      <c r="I82" s="42">
        <f t="shared" si="3"/>
        <v>12.42603550295858</v>
      </c>
      <c r="J82" s="42">
        <f t="shared" si="3"/>
        <v>7.681443120152638</v>
      </c>
    </row>
    <row r="83" spans="1:10" ht="12.75">
      <c r="A83" s="32" t="s">
        <v>40</v>
      </c>
      <c r="B83" s="33">
        <f t="shared" si="3"/>
        <v>100</v>
      </c>
      <c r="C83" s="33">
        <f t="shared" si="3"/>
        <v>100</v>
      </c>
      <c r="D83" s="33">
        <f t="shared" si="3"/>
        <v>100</v>
      </c>
      <c r="E83" s="33">
        <f t="shared" si="3"/>
        <v>100</v>
      </c>
      <c r="F83" s="33">
        <f t="shared" si="3"/>
        <v>100</v>
      </c>
      <c r="G83" s="33">
        <f t="shared" si="3"/>
        <v>100</v>
      </c>
      <c r="H83" s="33">
        <f t="shared" si="3"/>
        <v>100</v>
      </c>
      <c r="I83" s="33">
        <f t="shared" si="3"/>
        <v>100</v>
      </c>
      <c r="J83" s="33">
        <f t="shared" si="3"/>
        <v>100</v>
      </c>
    </row>
    <row r="84" spans="1:10" ht="12.75">
      <c r="A84" s="22" t="s">
        <v>41</v>
      </c>
      <c r="B84" s="78"/>
      <c r="C84" s="78"/>
      <c r="D84" s="78"/>
      <c r="E84" s="78"/>
      <c r="F84" s="78"/>
      <c r="G84" s="78"/>
      <c r="H84" s="78"/>
      <c r="I84" s="78"/>
      <c r="J84" s="78"/>
    </row>
    <row r="85" spans="1:10" ht="12.75">
      <c r="A85" s="9" t="s">
        <v>110</v>
      </c>
      <c r="B85" s="42">
        <f>B34/B$46*100</f>
        <v>2.5904144663146105</v>
      </c>
      <c r="C85" s="42">
        <f aca="true" t="shared" si="4" ref="C85:J85">C34/C$46*100</f>
        <v>2.5697744278770007</v>
      </c>
      <c r="D85" s="42">
        <f t="shared" si="4"/>
        <v>2.661091047329405</v>
      </c>
      <c r="E85" s="42">
        <f t="shared" si="4"/>
        <v>2.488910793494332</v>
      </c>
      <c r="F85" s="42">
        <f t="shared" si="4"/>
        <v>2.4412615536583644</v>
      </c>
      <c r="G85" s="42">
        <f t="shared" si="4"/>
        <v>2.51604621309371</v>
      </c>
      <c r="H85" s="42">
        <f t="shared" si="4"/>
        <v>2.070393374741201</v>
      </c>
      <c r="I85" s="42">
        <f t="shared" si="4"/>
        <v>2.5773195876288657</v>
      </c>
      <c r="J85" s="42">
        <f t="shared" si="4"/>
        <v>2.5676924562395684</v>
      </c>
    </row>
    <row r="86" spans="1:10" ht="12.75">
      <c r="A86" s="9" t="s">
        <v>111</v>
      </c>
      <c r="B86" s="42">
        <f aca="true" t="shared" si="5" ref="B86:J97">B35/B$46*100</f>
        <v>2.492398783805409</v>
      </c>
      <c r="C86" s="42">
        <f t="shared" si="5"/>
        <v>2.8019007045715223</v>
      </c>
      <c r="D86" s="42">
        <f t="shared" si="5"/>
        <v>2.634480136856111</v>
      </c>
      <c r="E86" s="42">
        <f t="shared" si="5"/>
        <v>2.4560538853293905</v>
      </c>
      <c r="F86" s="42">
        <f t="shared" si="5"/>
        <v>2.3707048613560997</v>
      </c>
      <c r="G86" s="42">
        <f t="shared" si="5"/>
        <v>2.7214377406931964</v>
      </c>
      <c r="H86" s="42">
        <f t="shared" si="5"/>
        <v>2.070393374741201</v>
      </c>
      <c r="I86" s="42">
        <f t="shared" si="5"/>
        <v>1.5463917525773196</v>
      </c>
      <c r="J86" s="42">
        <f t="shared" si="5"/>
        <v>2.580796446749521</v>
      </c>
    </row>
    <row r="87" spans="1:10" ht="12.75">
      <c r="A87" s="9" t="s">
        <v>112</v>
      </c>
      <c r="B87" s="42">
        <f t="shared" si="5"/>
        <v>2.6424227876460233</v>
      </c>
      <c r="C87" s="42">
        <f t="shared" si="5"/>
        <v>2.807362499317276</v>
      </c>
      <c r="D87" s="42">
        <f t="shared" si="5"/>
        <v>2.687701957802699</v>
      </c>
      <c r="E87" s="42">
        <f t="shared" si="5"/>
        <v>3.0064070970921635</v>
      </c>
      <c r="F87" s="42">
        <f t="shared" si="5"/>
        <v>2.8504903690115007</v>
      </c>
      <c r="G87" s="42">
        <f t="shared" si="5"/>
        <v>2.8241335044929397</v>
      </c>
      <c r="H87" s="42">
        <f t="shared" si="5"/>
        <v>2.001380262249828</v>
      </c>
      <c r="I87" s="42">
        <f t="shared" si="5"/>
        <v>2.5773195876288657</v>
      </c>
      <c r="J87" s="42">
        <f t="shared" si="5"/>
        <v>2.7414927514241967</v>
      </c>
    </row>
    <row r="88" spans="1:10" ht="12.75">
      <c r="A88" s="9" t="s">
        <v>113</v>
      </c>
      <c r="B88" s="42">
        <f t="shared" si="5"/>
        <v>6.539046247399584</v>
      </c>
      <c r="C88" s="42">
        <f t="shared" si="5"/>
        <v>7.127642143208258</v>
      </c>
      <c r="D88" s="42">
        <f t="shared" si="5"/>
        <v>7.017677247671545</v>
      </c>
      <c r="E88" s="42">
        <f t="shared" si="5"/>
        <v>7.565303104977822</v>
      </c>
      <c r="F88" s="42">
        <f t="shared" si="5"/>
        <v>6.4982713610385945</v>
      </c>
      <c r="G88" s="42">
        <f t="shared" si="5"/>
        <v>6.2387676508344025</v>
      </c>
      <c r="H88" s="42">
        <f t="shared" si="5"/>
        <v>4.899930986887509</v>
      </c>
      <c r="I88" s="42">
        <f t="shared" si="5"/>
        <v>9.536082474226804</v>
      </c>
      <c r="J88" s="42">
        <f t="shared" si="5"/>
        <v>6.840283046195015</v>
      </c>
    </row>
    <row r="89" spans="1:10" ht="12.75">
      <c r="A89" s="9" t="s">
        <v>114</v>
      </c>
      <c r="B89" s="42">
        <f t="shared" si="5"/>
        <v>6.06697071531445</v>
      </c>
      <c r="C89" s="42">
        <f t="shared" si="5"/>
        <v>6.5213829264296255</v>
      </c>
      <c r="D89" s="42">
        <f t="shared" si="5"/>
        <v>5.778369131343851</v>
      </c>
      <c r="E89" s="42">
        <f t="shared" si="5"/>
        <v>6.596024314112042</v>
      </c>
      <c r="F89" s="42">
        <f t="shared" si="5"/>
        <v>6.251322937980667</v>
      </c>
      <c r="G89" s="42">
        <f t="shared" si="5"/>
        <v>5.417201540436457</v>
      </c>
      <c r="H89" s="42">
        <f t="shared" si="5"/>
        <v>5.797101449275362</v>
      </c>
      <c r="I89" s="42">
        <f t="shared" si="5"/>
        <v>6.185567010309279</v>
      </c>
      <c r="J89" s="42">
        <f t="shared" si="5"/>
        <v>6.171979530187456</v>
      </c>
    </row>
    <row r="90" spans="1:10" ht="12.75">
      <c r="A90" s="9" t="s">
        <v>115</v>
      </c>
      <c r="B90" s="42">
        <f t="shared" si="5"/>
        <v>6.785085613698191</v>
      </c>
      <c r="C90" s="42">
        <f t="shared" si="5"/>
        <v>6.90097766125949</v>
      </c>
      <c r="D90" s="42">
        <f t="shared" si="5"/>
        <v>6.3562060444782364</v>
      </c>
      <c r="E90" s="42">
        <f t="shared" si="5"/>
        <v>7.335304747823229</v>
      </c>
      <c r="F90" s="42">
        <f t="shared" si="5"/>
        <v>7.380230014816905</v>
      </c>
      <c r="G90" s="42">
        <f t="shared" si="5"/>
        <v>7.137355584082157</v>
      </c>
      <c r="H90" s="42">
        <f t="shared" si="5"/>
        <v>5.9351276742581085</v>
      </c>
      <c r="I90" s="42">
        <f t="shared" si="5"/>
        <v>11.082474226804123</v>
      </c>
      <c r="J90" s="42">
        <f t="shared" si="5"/>
        <v>6.853387036704967</v>
      </c>
    </row>
    <row r="91" spans="1:10" ht="12.75">
      <c r="A91" s="9" t="s">
        <v>116</v>
      </c>
      <c r="B91" s="42">
        <f t="shared" si="5"/>
        <v>18.9210273643783</v>
      </c>
      <c r="C91" s="42">
        <f t="shared" si="5"/>
        <v>20.47899939920258</v>
      </c>
      <c r="D91" s="42">
        <f t="shared" si="5"/>
        <v>19.39935373503136</v>
      </c>
      <c r="E91" s="42">
        <f t="shared" si="5"/>
        <v>19.615574174470183</v>
      </c>
      <c r="F91" s="42">
        <f t="shared" si="5"/>
        <v>19.572426444648276</v>
      </c>
      <c r="G91" s="42">
        <f t="shared" si="5"/>
        <v>20</v>
      </c>
      <c r="H91" s="42">
        <f t="shared" si="5"/>
        <v>20.9799861973775</v>
      </c>
      <c r="I91" s="42">
        <f t="shared" si="5"/>
        <v>15.721649484536082</v>
      </c>
      <c r="J91" s="42">
        <f t="shared" si="5"/>
        <v>19.56425783135854</v>
      </c>
    </row>
    <row r="92" spans="1:10" ht="12.75">
      <c r="A92" s="9" t="s">
        <v>117</v>
      </c>
      <c r="B92" s="42">
        <f t="shared" si="5"/>
        <v>13.492158745399262</v>
      </c>
      <c r="C92" s="42">
        <f t="shared" si="5"/>
        <v>13.27762302692665</v>
      </c>
      <c r="D92" s="42">
        <f t="shared" si="5"/>
        <v>13.681809541912186</v>
      </c>
      <c r="E92" s="42">
        <f t="shared" si="5"/>
        <v>13.50418925579103</v>
      </c>
      <c r="F92" s="42">
        <f t="shared" si="5"/>
        <v>13.060043745149228</v>
      </c>
      <c r="G92" s="42">
        <f t="shared" si="5"/>
        <v>13.093709884467266</v>
      </c>
      <c r="H92" s="42">
        <f t="shared" si="5"/>
        <v>15.251897860593514</v>
      </c>
      <c r="I92" s="42">
        <f t="shared" si="5"/>
        <v>13.144329896907218</v>
      </c>
      <c r="J92" s="42">
        <f t="shared" si="5"/>
        <v>13.43710774238934</v>
      </c>
    </row>
    <row r="93" spans="1:10" ht="12.75">
      <c r="A93" s="9" t="s">
        <v>118</v>
      </c>
      <c r="B93" s="42">
        <f t="shared" si="5"/>
        <v>10.295647303568572</v>
      </c>
      <c r="C93" s="42">
        <f t="shared" si="5"/>
        <v>9.836692337101972</v>
      </c>
      <c r="D93" s="42">
        <f t="shared" si="5"/>
        <v>9.857441551035926</v>
      </c>
      <c r="E93" s="42">
        <f t="shared" si="5"/>
        <v>9.86528667652374</v>
      </c>
      <c r="F93" s="42">
        <f t="shared" si="5"/>
        <v>9.743879206942777</v>
      </c>
      <c r="G93" s="42">
        <f t="shared" si="5"/>
        <v>10.038510911424904</v>
      </c>
      <c r="H93" s="42">
        <f t="shared" si="5"/>
        <v>11.11111111111111</v>
      </c>
      <c r="I93" s="42">
        <f t="shared" si="5"/>
        <v>7.216494845360824</v>
      </c>
      <c r="J93" s="42">
        <f t="shared" si="5"/>
        <v>10.00317254507083</v>
      </c>
    </row>
    <row r="94" spans="1:10" ht="12.75">
      <c r="A94" s="9" t="s">
        <v>119</v>
      </c>
      <c r="B94" s="42">
        <f t="shared" si="5"/>
        <v>6.9791166586653866</v>
      </c>
      <c r="C94" s="42">
        <f t="shared" si="5"/>
        <v>6.928286634988257</v>
      </c>
      <c r="D94" s="42">
        <f t="shared" si="5"/>
        <v>7.108914655008554</v>
      </c>
      <c r="E94" s="42">
        <f t="shared" si="5"/>
        <v>6.735666173813044</v>
      </c>
      <c r="F94" s="42">
        <f t="shared" si="5"/>
        <v>7.479009384040077</v>
      </c>
      <c r="G94" s="42">
        <f t="shared" si="5"/>
        <v>7.034659820282413</v>
      </c>
      <c r="H94" s="42">
        <f t="shared" si="5"/>
        <v>8.764665286404417</v>
      </c>
      <c r="I94" s="42">
        <f t="shared" si="5"/>
        <v>7.216494845360824</v>
      </c>
      <c r="J94" s="42">
        <f t="shared" si="5"/>
        <v>7.038222271266398</v>
      </c>
    </row>
    <row r="95" spans="1:10" ht="12.75">
      <c r="A95" s="9" t="s">
        <v>120</v>
      </c>
      <c r="B95" s="42">
        <f t="shared" si="5"/>
        <v>12.758041286605856</v>
      </c>
      <c r="C95" s="42">
        <f t="shared" si="5"/>
        <v>12.761483423452946</v>
      </c>
      <c r="D95" s="42">
        <f t="shared" si="5"/>
        <v>12.761832351264019</v>
      </c>
      <c r="E95" s="42">
        <f t="shared" si="5"/>
        <v>12.904550681780844</v>
      </c>
      <c r="F95" s="42">
        <f t="shared" si="5"/>
        <v>13.83616736047414</v>
      </c>
      <c r="G95" s="42">
        <f t="shared" si="5"/>
        <v>13.86392811296534</v>
      </c>
      <c r="H95" s="42">
        <f t="shared" si="5"/>
        <v>12.353347135955833</v>
      </c>
      <c r="I95" s="42">
        <f t="shared" si="5"/>
        <v>13.402061855670103</v>
      </c>
      <c r="J95" s="42">
        <f t="shared" si="5"/>
        <v>12.904671917458653</v>
      </c>
    </row>
    <row r="96" spans="1:10" ht="12.75">
      <c r="A96" s="9" t="s">
        <v>121</v>
      </c>
      <c r="B96" s="42">
        <f t="shared" si="5"/>
        <v>10.437670027204353</v>
      </c>
      <c r="C96" s="42">
        <f t="shared" si="5"/>
        <v>7.987874815664426</v>
      </c>
      <c r="D96" s="42">
        <f t="shared" si="5"/>
        <v>10.05512260026611</v>
      </c>
      <c r="E96" s="42">
        <f t="shared" si="5"/>
        <v>7.92672909479218</v>
      </c>
      <c r="F96" s="42">
        <f t="shared" si="5"/>
        <v>8.51619276088337</v>
      </c>
      <c r="G96" s="42">
        <f t="shared" si="5"/>
        <v>9.114249037227214</v>
      </c>
      <c r="H96" s="42">
        <f t="shared" si="5"/>
        <v>8.764665286404417</v>
      </c>
      <c r="I96" s="42">
        <f t="shared" si="5"/>
        <v>9.793814432989691</v>
      </c>
      <c r="J96" s="42">
        <f t="shared" si="5"/>
        <v>9.296936424955515</v>
      </c>
    </row>
    <row r="97" spans="1:10" ht="12.75">
      <c r="A97" s="20" t="s">
        <v>123</v>
      </c>
      <c r="B97" s="15">
        <f t="shared" si="5"/>
        <v>100</v>
      </c>
      <c r="C97" s="15">
        <f t="shared" si="5"/>
        <v>100</v>
      </c>
      <c r="D97" s="15">
        <f t="shared" si="5"/>
        <v>100</v>
      </c>
      <c r="E97" s="15">
        <f t="shared" si="5"/>
        <v>100</v>
      </c>
      <c r="F97" s="15">
        <f t="shared" si="5"/>
        <v>100</v>
      </c>
      <c r="G97" s="15">
        <f t="shared" si="5"/>
        <v>100</v>
      </c>
      <c r="H97" s="15">
        <f t="shared" si="5"/>
        <v>100</v>
      </c>
      <c r="I97" s="15">
        <f t="shared" si="5"/>
        <v>100</v>
      </c>
      <c r="J97" s="15">
        <f t="shared" si="5"/>
        <v>100</v>
      </c>
    </row>
    <row r="98" ht="12.75">
      <c r="A98" s="17" t="s">
        <v>127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A1" sqref="A1:G97"/>
    </sheetView>
  </sheetViews>
  <sheetFormatPr defaultColWidth="9.140625" defaultRowHeight="12.75"/>
  <cols>
    <col min="1" max="1" width="11.8515625" style="0" customWidth="1"/>
    <col min="2" max="2" width="11.421875" style="0" customWidth="1"/>
    <col min="6" max="6" width="7.28125" style="0" customWidth="1"/>
    <col min="7" max="7" width="15.00390625" style="0" customWidth="1"/>
  </cols>
  <sheetData>
    <row r="1" spans="1:7" ht="16.5">
      <c r="A1" s="53" t="s">
        <v>128</v>
      </c>
      <c r="B1" s="53"/>
      <c r="C1" s="53"/>
      <c r="D1" s="53"/>
      <c r="E1" s="53"/>
      <c r="F1" s="53"/>
      <c r="G1" s="75"/>
    </row>
    <row r="2" spans="1:7" ht="15">
      <c r="A2" s="79" t="s">
        <v>107</v>
      </c>
      <c r="B2" s="1"/>
      <c r="C2" s="1"/>
      <c r="D2" s="1"/>
      <c r="E2" s="1"/>
      <c r="F2" s="1"/>
      <c r="G2" s="3"/>
    </row>
    <row r="3" spans="1:7" ht="22.5">
      <c r="A3" s="54" t="s">
        <v>108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12.75">
      <c r="A4" s="20" t="s">
        <v>109</v>
      </c>
      <c r="B4" s="107" t="s">
        <v>71</v>
      </c>
      <c r="C4" s="107"/>
      <c r="D4" s="107"/>
      <c r="E4" s="107"/>
      <c r="F4" s="107"/>
      <c r="G4" s="107"/>
    </row>
    <row r="5" spans="1:2" ht="12.75">
      <c r="A5" s="22" t="s">
        <v>33</v>
      </c>
      <c r="B5" t="s">
        <v>122</v>
      </c>
    </row>
    <row r="6" spans="1:7" ht="12.75">
      <c r="A6" s="9" t="s">
        <v>110</v>
      </c>
      <c r="B6" s="7">
        <v>1600</v>
      </c>
      <c r="C6" s="7">
        <v>576</v>
      </c>
      <c r="D6" s="7">
        <v>180</v>
      </c>
      <c r="E6" s="7">
        <v>13</v>
      </c>
      <c r="F6" s="7">
        <v>3</v>
      </c>
      <c r="G6" s="7">
        <v>2372</v>
      </c>
    </row>
    <row r="7" spans="1:7" ht="12.75">
      <c r="A7" s="9" t="s">
        <v>111</v>
      </c>
      <c r="B7" s="7">
        <v>1610</v>
      </c>
      <c r="C7" s="7">
        <v>593</v>
      </c>
      <c r="D7" s="7">
        <v>236</v>
      </c>
      <c r="E7" s="7">
        <v>16</v>
      </c>
      <c r="F7" s="7">
        <v>5</v>
      </c>
      <c r="G7" s="7">
        <v>2460</v>
      </c>
    </row>
    <row r="8" spans="1:7" ht="12.75">
      <c r="A8" s="9" t="s">
        <v>112</v>
      </c>
      <c r="B8" s="7">
        <v>1689</v>
      </c>
      <c r="C8" s="7">
        <v>621</v>
      </c>
      <c r="D8" s="7">
        <v>239</v>
      </c>
      <c r="E8" s="7">
        <v>12</v>
      </c>
      <c r="F8" s="7">
        <v>1</v>
      </c>
      <c r="G8" s="7">
        <v>2562</v>
      </c>
    </row>
    <row r="9" spans="1:7" ht="12.75">
      <c r="A9" s="9" t="s">
        <v>113</v>
      </c>
      <c r="B9" s="7">
        <v>4283</v>
      </c>
      <c r="C9" s="7">
        <v>1612</v>
      </c>
      <c r="D9" s="7">
        <v>599</v>
      </c>
      <c r="E9" s="7">
        <v>40</v>
      </c>
      <c r="F9" s="7">
        <v>5</v>
      </c>
      <c r="G9" s="7">
        <v>6539</v>
      </c>
    </row>
    <row r="10" spans="1:7" ht="12.75">
      <c r="A10" s="9" t="s">
        <v>114</v>
      </c>
      <c r="B10" s="7">
        <v>4073</v>
      </c>
      <c r="C10" s="7">
        <v>1389</v>
      </c>
      <c r="D10" s="7">
        <v>520</v>
      </c>
      <c r="E10" s="7">
        <v>35</v>
      </c>
      <c r="F10" s="7">
        <v>9</v>
      </c>
      <c r="G10" s="7">
        <v>6026</v>
      </c>
    </row>
    <row r="11" spans="1:7" ht="12.75">
      <c r="A11" s="9" t="s">
        <v>115</v>
      </c>
      <c r="B11" s="7">
        <v>4674</v>
      </c>
      <c r="C11" s="7">
        <v>1606</v>
      </c>
      <c r="D11" s="7">
        <v>605</v>
      </c>
      <c r="E11" s="7">
        <v>29</v>
      </c>
      <c r="F11" s="7">
        <v>2</v>
      </c>
      <c r="G11" s="7">
        <v>6916</v>
      </c>
    </row>
    <row r="12" spans="1:7" ht="12.75">
      <c r="A12" s="9" t="s">
        <v>116</v>
      </c>
      <c r="B12" s="7">
        <v>13398</v>
      </c>
      <c r="C12" s="7">
        <v>4771</v>
      </c>
      <c r="D12" s="7">
        <v>1819</v>
      </c>
      <c r="E12" s="7">
        <v>92</v>
      </c>
      <c r="F12" s="7">
        <v>20</v>
      </c>
      <c r="G12" s="7">
        <v>20100</v>
      </c>
    </row>
    <row r="13" spans="1:7" ht="12.75">
      <c r="A13" s="9" t="s">
        <v>117</v>
      </c>
      <c r="B13" s="7">
        <v>9627</v>
      </c>
      <c r="C13" s="7">
        <v>3304</v>
      </c>
      <c r="D13" s="7">
        <v>1175</v>
      </c>
      <c r="E13" s="7">
        <v>90</v>
      </c>
      <c r="F13" s="7">
        <v>20</v>
      </c>
      <c r="G13" s="7">
        <v>14216</v>
      </c>
    </row>
    <row r="14" spans="1:7" ht="12.75">
      <c r="A14" s="9" t="s">
        <v>118</v>
      </c>
      <c r="B14" s="7">
        <v>7357</v>
      </c>
      <c r="C14" s="7">
        <v>2555</v>
      </c>
      <c r="D14" s="7">
        <v>906</v>
      </c>
      <c r="E14" s="7">
        <v>70</v>
      </c>
      <c r="F14" s="7">
        <v>21</v>
      </c>
      <c r="G14" s="7">
        <v>10909</v>
      </c>
    </row>
    <row r="15" spans="1:7" ht="12.75">
      <c r="A15" s="9" t="s">
        <v>119</v>
      </c>
      <c r="B15" s="7">
        <v>5308</v>
      </c>
      <c r="C15" s="7">
        <v>1701</v>
      </c>
      <c r="D15" s="7">
        <v>636</v>
      </c>
      <c r="E15" s="7">
        <v>38</v>
      </c>
      <c r="F15" s="7">
        <v>10</v>
      </c>
      <c r="G15" s="7">
        <v>7693</v>
      </c>
    </row>
    <row r="16" spans="1:7" ht="12.75">
      <c r="A16" s="9" t="s">
        <v>120</v>
      </c>
      <c r="B16" s="7">
        <v>9943</v>
      </c>
      <c r="C16" s="7">
        <v>3245</v>
      </c>
      <c r="D16" s="7">
        <v>1174</v>
      </c>
      <c r="E16" s="7">
        <v>81</v>
      </c>
      <c r="F16" s="7">
        <v>21</v>
      </c>
      <c r="G16" s="7">
        <v>14464</v>
      </c>
    </row>
    <row r="17" spans="1:7" ht="12.75">
      <c r="A17" s="9" t="s">
        <v>121</v>
      </c>
      <c r="B17" s="7">
        <v>7130</v>
      </c>
      <c r="C17" s="7">
        <v>2287</v>
      </c>
      <c r="D17" s="7">
        <v>891</v>
      </c>
      <c r="E17" s="7">
        <v>52</v>
      </c>
      <c r="F17" s="7">
        <v>20</v>
      </c>
      <c r="G17" s="7">
        <v>10380</v>
      </c>
    </row>
    <row r="18" spans="1:7" ht="12.75">
      <c r="A18" s="32" t="s">
        <v>38</v>
      </c>
      <c r="B18" s="80">
        <v>70692</v>
      </c>
      <c r="C18" s="80">
        <v>24260</v>
      </c>
      <c r="D18" s="80">
        <v>8980</v>
      </c>
      <c r="E18" s="80">
        <v>568</v>
      </c>
      <c r="F18" s="80">
        <v>137</v>
      </c>
      <c r="G18" s="80">
        <v>104637</v>
      </c>
    </row>
    <row r="19" spans="1:7" ht="12.75">
      <c r="A19" s="22" t="s">
        <v>39</v>
      </c>
      <c r="B19" s="7" t="s">
        <v>122</v>
      </c>
      <c r="C19" s="7"/>
      <c r="D19" s="7"/>
      <c r="E19" s="7" t="s">
        <v>122</v>
      </c>
      <c r="F19" s="7"/>
      <c r="G19" s="7"/>
    </row>
    <row r="20" spans="1:7" ht="12.75">
      <c r="A20" s="9" t="s">
        <v>110</v>
      </c>
      <c r="B20" s="7">
        <v>927</v>
      </c>
      <c r="C20" s="7">
        <v>288</v>
      </c>
      <c r="D20" s="7">
        <v>126</v>
      </c>
      <c r="E20" s="7">
        <v>8</v>
      </c>
      <c r="F20" s="7">
        <v>2</v>
      </c>
      <c r="G20" s="7">
        <v>1351</v>
      </c>
    </row>
    <row r="21" spans="1:7" ht="12.75">
      <c r="A21" s="9" t="s">
        <v>111</v>
      </c>
      <c r="B21" s="7">
        <v>851</v>
      </c>
      <c r="C21" s="7">
        <v>310</v>
      </c>
      <c r="D21" s="7">
        <v>115</v>
      </c>
      <c r="E21" s="7">
        <v>6</v>
      </c>
      <c r="F21" s="7"/>
      <c r="G21" s="7">
        <v>1282</v>
      </c>
    </row>
    <row r="22" spans="1:7" ht="12.75">
      <c r="A22" s="9" t="s">
        <v>112</v>
      </c>
      <c r="B22" s="7">
        <v>919</v>
      </c>
      <c r="C22" s="7">
        <v>337</v>
      </c>
      <c r="D22" s="7">
        <v>139</v>
      </c>
      <c r="E22" s="7">
        <v>12</v>
      </c>
      <c r="F22" s="7">
        <v>6</v>
      </c>
      <c r="G22" s="7">
        <v>1413</v>
      </c>
    </row>
    <row r="23" spans="1:7" ht="12.75">
      <c r="A23" s="9" t="s">
        <v>113</v>
      </c>
      <c r="B23" s="7">
        <v>2214</v>
      </c>
      <c r="C23" s="7">
        <v>815</v>
      </c>
      <c r="D23" s="7">
        <v>315</v>
      </c>
      <c r="E23" s="7">
        <v>26</v>
      </c>
      <c r="F23" s="7">
        <v>9</v>
      </c>
      <c r="G23" s="7">
        <v>3379</v>
      </c>
    </row>
    <row r="24" spans="1:7" ht="12.75">
      <c r="A24" s="9" t="s">
        <v>114</v>
      </c>
      <c r="B24" s="7">
        <v>1912</v>
      </c>
      <c r="C24" s="7">
        <v>693</v>
      </c>
      <c r="D24" s="7">
        <v>291</v>
      </c>
      <c r="E24" s="7">
        <v>17</v>
      </c>
      <c r="F24" s="7">
        <v>10</v>
      </c>
      <c r="G24" s="7">
        <v>2923</v>
      </c>
    </row>
    <row r="25" spans="1:7" ht="12.75">
      <c r="A25" s="9" t="s">
        <v>115</v>
      </c>
      <c r="B25" s="7">
        <v>1985</v>
      </c>
      <c r="C25" s="7">
        <v>718</v>
      </c>
      <c r="D25" s="7">
        <v>287</v>
      </c>
      <c r="E25" s="7">
        <v>24</v>
      </c>
      <c r="F25" s="7">
        <v>7</v>
      </c>
      <c r="G25" s="7">
        <v>3021</v>
      </c>
    </row>
    <row r="26" spans="1:7" ht="12.75">
      <c r="A26" s="9" t="s">
        <v>116</v>
      </c>
      <c r="B26" s="7">
        <v>5321</v>
      </c>
      <c r="C26" s="7">
        <v>1981</v>
      </c>
      <c r="D26" s="7">
        <v>880</v>
      </c>
      <c r="E26" s="7">
        <v>64</v>
      </c>
      <c r="F26" s="7">
        <v>21</v>
      </c>
      <c r="G26" s="7">
        <v>8267</v>
      </c>
    </row>
    <row r="27" spans="1:7" ht="12.75">
      <c r="A27" s="9" t="s">
        <v>117</v>
      </c>
      <c r="B27" s="7">
        <v>3481</v>
      </c>
      <c r="C27" s="7">
        <v>1272</v>
      </c>
      <c r="D27" s="7">
        <v>457</v>
      </c>
      <c r="E27" s="7">
        <v>38</v>
      </c>
      <c r="F27" s="7">
        <v>19</v>
      </c>
      <c r="G27" s="7">
        <v>5267</v>
      </c>
    </row>
    <row r="28" spans="1:7" ht="12.75">
      <c r="A28" s="9" t="s">
        <v>118</v>
      </c>
      <c r="B28" s="7">
        <v>2409</v>
      </c>
      <c r="C28" s="7">
        <v>819</v>
      </c>
      <c r="D28" s="7">
        <v>331</v>
      </c>
      <c r="E28" s="7">
        <v>26</v>
      </c>
      <c r="F28" s="7">
        <v>10</v>
      </c>
      <c r="G28" s="7">
        <v>3595</v>
      </c>
    </row>
    <row r="29" spans="1:7" ht="12.75">
      <c r="A29" s="9" t="s">
        <v>119</v>
      </c>
      <c r="B29" s="7">
        <v>1660</v>
      </c>
      <c r="C29" s="7">
        <v>569</v>
      </c>
      <c r="D29" s="7">
        <v>249</v>
      </c>
      <c r="E29" s="7">
        <v>28</v>
      </c>
      <c r="F29" s="7">
        <v>6</v>
      </c>
      <c r="G29" s="7">
        <v>2512</v>
      </c>
    </row>
    <row r="30" spans="1:7" ht="12.75">
      <c r="A30" s="9" t="s">
        <v>120</v>
      </c>
      <c r="B30" s="7">
        <v>2859</v>
      </c>
      <c r="C30" s="7">
        <v>957</v>
      </c>
      <c r="D30" s="7">
        <v>358</v>
      </c>
      <c r="E30" s="7">
        <v>51</v>
      </c>
      <c r="F30" s="7">
        <v>22</v>
      </c>
      <c r="G30" s="7">
        <v>4247</v>
      </c>
    </row>
    <row r="31" spans="1:7" ht="12.75">
      <c r="A31" s="9" t="s">
        <v>121</v>
      </c>
      <c r="B31" s="7">
        <v>2068</v>
      </c>
      <c r="C31" s="7">
        <v>670</v>
      </c>
      <c r="D31" s="7">
        <v>306</v>
      </c>
      <c r="E31" s="7">
        <v>36</v>
      </c>
      <c r="F31" s="7">
        <v>20</v>
      </c>
      <c r="G31" s="7">
        <v>3100</v>
      </c>
    </row>
    <row r="32" spans="1:7" ht="12.75">
      <c r="A32" s="32" t="s">
        <v>40</v>
      </c>
      <c r="B32" s="74">
        <v>26606</v>
      </c>
      <c r="C32" s="74">
        <v>9429</v>
      </c>
      <c r="D32" s="74">
        <v>3854</v>
      </c>
      <c r="E32" s="74">
        <v>336</v>
      </c>
      <c r="F32" s="74">
        <v>132</v>
      </c>
      <c r="G32" s="74">
        <v>40357</v>
      </c>
    </row>
    <row r="33" spans="1:7" ht="12.75">
      <c r="A33" s="22" t="s">
        <v>41</v>
      </c>
      <c r="B33" s="7" t="s">
        <v>122</v>
      </c>
      <c r="C33" s="7"/>
      <c r="D33" s="7"/>
      <c r="E33" s="7" t="s">
        <v>122</v>
      </c>
      <c r="F33" s="7"/>
      <c r="G33" s="7"/>
    </row>
    <row r="34" spans="1:7" ht="12.75">
      <c r="A34" s="9" t="s">
        <v>110</v>
      </c>
      <c r="B34" s="7">
        <v>2527</v>
      </c>
      <c r="C34" s="7">
        <v>864</v>
      </c>
      <c r="D34" s="7">
        <v>306</v>
      </c>
      <c r="E34" s="7">
        <v>21</v>
      </c>
      <c r="F34" s="7">
        <v>5</v>
      </c>
      <c r="G34" s="7">
        <v>3723</v>
      </c>
    </row>
    <row r="35" spans="1:7" ht="12.75">
      <c r="A35" s="9" t="s">
        <v>111</v>
      </c>
      <c r="B35" s="7">
        <v>2461</v>
      </c>
      <c r="C35" s="7">
        <v>903</v>
      </c>
      <c r="D35" s="7">
        <v>351</v>
      </c>
      <c r="E35" s="7">
        <v>22</v>
      </c>
      <c r="F35" s="7">
        <v>5</v>
      </c>
      <c r="G35" s="7">
        <v>3742</v>
      </c>
    </row>
    <row r="36" spans="1:7" ht="12.75">
      <c r="A36" s="9" t="s">
        <v>112</v>
      </c>
      <c r="B36" s="7">
        <v>2608</v>
      </c>
      <c r="C36" s="7">
        <v>958</v>
      </c>
      <c r="D36" s="7">
        <v>378</v>
      </c>
      <c r="E36" s="7">
        <v>24</v>
      </c>
      <c r="F36" s="7">
        <v>7</v>
      </c>
      <c r="G36" s="7">
        <v>3975</v>
      </c>
    </row>
    <row r="37" spans="1:7" ht="12.75">
      <c r="A37" s="9" t="s">
        <v>113</v>
      </c>
      <c r="B37" s="7">
        <v>6497</v>
      </c>
      <c r="C37" s="7">
        <v>2427</v>
      </c>
      <c r="D37" s="7">
        <v>914</v>
      </c>
      <c r="E37" s="7">
        <v>66</v>
      </c>
      <c r="F37" s="7">
        <v>14</v>
      </c>
      <c r="G37" s="7">
        <v>9918</v>
      </c>
    </row>
    <row r="38" spans="1:7" ht="12.75">
      <c r="A38" s="9" t="s">
        <v>114</v>
      </c>
      <c r="B38" s="7">
        <v>5985</v>
      </c>
      <c r="C38" s="7">
        <v>2082</v>
      </c>
      <c r="D38" s="7">
        <v>811</v>
      </c>
      <c r="E38" s="7">
        <v>52</v>
      </c>
      <c r="F38" s="7">
        <v>19</v>
      </c>
      <c r="G38" s="7">
        <v>8949</v>
      </c>
    </row>
    <row r="39" spans="1:7" ht="12.75">
      <c r="A39" s="9" t="s">
        <v>115</v>
      </c>
      <c r="B39" s="7">
        <v>6659</v>
      </c>
      <c r="C39" s="7">
        <v>2324</v>
      </c>
      <c r="D39" s="7">
        <v>892</v>
      </c>
      <c r="E39" s="7">
        <v>53</v>
      </c>
      <c r="F39" s="7">
        <v>9</v>
      </c>
      <c r="G39" s="7">
        <v>9937</v>
      </c>
    </row>
    <row r="40" spans="1:7" ht="12.75">
      <c r="A40" s="9" t="s">
        <v>116</v>
      </c>
      <c r="B40" s="7">
        <v>18719</v>
      </c>
      <c r="C40" s="7">
        <v>6752</v>
      </c>
      <c r="D40" s="7">
        <v>2699</v>
      </c>
      <c r="E40" s="7">
        <v>156</v>
      </c>
      <c r="F40" s="7">
        <v>41</v>
      </c>
      <c r="G40" s="7">
        <v>28367</v>
      </c>
    </row>
    <row r="41" spans="1:7" ht="12.75">
      <c r="A41" s="9" t="s">
        <v>117</v>
      </c>
      <c r="B41" s="7">
        <v>13108</v>
      </c>
      <c r="C41" s="7">
        <v>4576</v>
      </c>
      <c r="D41" s="7">
        <v>1632</v>
      </c>
      <c r="E41" s="7">
        <v>128</v>
      </c>
      <c r="F41" s="7">
        <v>39</v>
      </c>
      <c r="G41" s="7">
        <v>19483</v>
      </c>
    </row>
    <row r="42" spans="1:7" ht="12.75">
      <c r="A42" s="9" t="s">
        <v>118</v>
      </c>
      <c r="B42" s="7">
        <v>9766</v>
      </c>
      <c r="C42" s="7">
        <v>3374</v>
      </c>
      <c r="D42" s="7">
        <v>1237</v>
      </c>
      <c r="E42" s="7">
        <v>96</v>
      </c>
      <c r="F42" s="7">
        <v>31</v>
      </c>
      <c r="G42" s="7">
        <v>14504</v>
      </c>
    </row>
    <row r="43" spans="1:7" ht="12.75">
      <c r="A43" s="9" t="s">
        <v>119</v>
      </c>
      <c r="B43" s="7">
        <v>6968</v>
      </c>
      <c r="C43" s="7">
        <v>2270</v>
      </c>
      <c r="D43" s="7">
        <v>885</v>
      </c>
      <c r="E43" s="7">
        <v>66</v>
      </c>
      <c r="F43" s="7">
        <v>16</v>
      </c>
      <c r="G43" s="7">
        <v>10205</v>
      </c>
    </row>
    <row r="44" spans="1:7" ht="12.75">
      <c r="A44" s="9" t="s">
        <v>120</v>
      </c>
      <c r="B44" s="7">
        <v>12802</v>
      </c>
      <c r="C44" s="7">
        <v>4202</v>
      </c>
      <c r="D44" s="7">
        <v>1532</v>
      </c>
      <c r="E44" s="7">
        <v>132</v>
      </c>
      <c r="F44" s="7">
        <v>43</v>
      </c>
      <c r="G44" s="7">
        <v>18711</v>
      </c>
    </row>
    <row r="45" spans="1:7" ht="12.75">
      <c r="A45" s="9" t="s">
        <v>121</v>
      </c>
      <c r="B45" s="7">
        <v>9198</v>
      </c>
      <c r="C45" s="7">
        <v>2957</v>
      </c>
      <c r="D45" s="7">
        <v>1197</v>
      </c>
      <c r="E45" s="7">
        <v>88</v>
      </c>
      <c r="F45" s="7">
        <v>40</v>
      </c>
      <c r="G45" s="7">
        <v>13480</v>
      </c>
    </row>
    <row r="46" spans="1:7" ht="12.75">
      <c r="A46" s="20" t="s">
        <v>123</v>
      </c>
      <c r="B46" s="67">
        <v>97298</v>
      </c>
      <c r="C46" s="67">
        <v>33689</v>
      </c>
      <c r="D46" s="67">
        <v>12834</v>
      </c>
      <c r="E46" s="67">
        <v>904</v>
      </c>
      <c r="F46" s="67">
        <v>269</v>
      </c>
      <c r="G46" s="67">
        <v>144994</v>
      </c>
    </row>
    <row r="47" ht="14.25">
      <c r="G47" s="58" t="s">
        <v>124</v>
      </c>
    </row>
    <row r="50" spans="1:7" ht="15">
      <c r="A50" s="53" t="s">
        <v>129</v>
      </c>
      <c r="B50" s="53"/>
      <c r="C50" s="53"/>
      <c r="D50" s="53"/>
      <c r="E50" s="53"/>
      <c r="F50" s="53"/>
      <c r="G50" s="75"/>
    </row>
    <row r="51" spans="1:7" ht="16.5">
      <c r="A51" s="1" t="s">
        <v>130</v>
      </c>
      <c r="B51" s="1"/>
      <c r="C51" s="1"/>
      <c r="D51" s="1"/>
      <c r="E51" s="1"/>
      <c r="F51" s="1"/>
      <c r="G51" s="3"/>
    </row>
    <row r="52" spans="1:7" ht="22.5">
      <c r="A52" s="54" t="s">
        <v>108</v>
      </c>
      <c r="B52" s="5" t="s">
        <v>64</v>
      </c>
      <c r="C52" s="5" t="s">
        <v>65</v>
      </c>
      <c r="D52" s="5" t="s">
        <v>66</v>
      </c>
      <c r="E52" s="5" t="s">
        <v>67</v>
      </c>
      <c r="F52" s="5" t="s">
        <v>68</v>
      </c>
      <c r="G52" s="5" t="s">
        <v>69</v>
      </c>
    </row>
    <row r="53" spans="1:7" ht="12.75">
      <c r="A53" s="20" t="s">
        <v>109</v>
      </c>
      <c r="B53" s="107" t="s">
        <v>85</v>
      </c>
      <c r="C53" s="107"/>
      <c r="D53" s="107"/>
      <c r="E53" s="107"/>
      <c r="F53" s="107"/>
      <c r="G53" s="107"/>
    </row>
    <row r="54" spans="1:2" ht="12.75">
      <c r="A54" s="22" t="s">
        <v>33</v>
      </c>
      <c r="B54" t="s">
        <v>122</v>
      </c>
    </row>
    <row r="55" spans="1:7" ht="12.75">
      <c r="A55" s="9" t="s">
        <v>110</v>
      </c>
      <c r="B55" s="81">
        <f aca="true" t="shared" si="0" ref="B55:G67">B6/B$18*100</f>
        <v>2.2633395575171167</v>
      </c>
      <c r="C55" s="81">
        <f t="shared" si="0"/>
        <v>2.3742786479802143</v>
      </c>
      <c r="D55" s="81">
        <f t="shared" si="0"/>
        <v>2.0044543429844097</v>
      </c>
      <c r="E55" s="81">
        <f t="shared" si="0"/>
        <v>2.2887323943661975</v>
      </c>
      <c r="F55" s="81">
        <f t="shared" si="0"/>
        <v>2.18978102189781</v>
      </c>
      <c r="G55" s="81">
        <f t="shared" si="0"/>
        <v>2.266884562821946</v>
      </c>
    </row>
    <row r="56" spans="1:7" ht="12.75">
      <c r="A56" s="9" t="s">
        <v>111</v>
      </c>
      <c r="B56" s="81">
        <f t="shared" si="0"/>
        <v>2.2774854297515983</v>
      </c>
      <c r="C56" s="81">
        <f t="shared" si="0"/>
        <v>2.4443528441879634</v>
      </c>
      <c r="D56" s="81">
        <f t="shared" si="0"/>
        <v>2.6280623608017817</v>
      </c>
      <c r="E56" s="81">
        <f t="shared" si="0"/>
        <v>2.8169014084507045</v>
      </c>
      <c r="F56" s="81">
        <f t="shared" si="0"/>
        <v>3.64963503649635</v>
      </c>
      <c r="G56" s="81">
        <f t="shared" si="0"/>
        <v>2.350984833280771</v>
      </c>
    </row>
    <row r="57" spans="1:7" ht="12.75">
      <c r="A57" s="9" t="s">
        <v>112</v>
      </c>
      <c r="B57" s="81">
        <f t="shared" si="0"/>
        <v>2.389237820404006</v>
      </c>
      <c r="C57" s="81">
        <f t="shared" si="0"/>
        <v>2.559769167353669</v>
      </c>
      <c r="D57" s="81">
        <f t="shared" si="0"/>
        <v>2.661469933184855</v>
      </c>
      <c r="E57" s="81">
        <f t="shared" si="0"/>
        <v>2.112676056338028</v>
      </c>
      <c r="F57" s="81">
        <f t="shared" si="0"/>
        <v>0.7299270072992701</v>
      </c>
      <c r="G57" s="81">
        <f t="shared" si="0"/>
        <v>2.4484646922216804</v>
      </c>
    </row>
    <row r="58" spans="1:7" ht="12.75">
      <c r="A58" s="9" t="s">
        <v>113</v>
      </c>
      <c r="B58" s="81">
        <f t="shared" si="0"/>
        <v>6.058677078028631</v>
      </c>
      <c r="C58" s="81">
        <f t="shared" si="0"/>
        <v>6.644682605111295</v>
      </c>
      <c r="D58" s="81">
        <f t="shared" si="0"/>
        <v>6.6703786191536745</v>
      </c>
      <c r="E58" s="81">
        <f t="shared" si="0"/>
        <v>7.042253521126761</v>
      </c>
      <c r="F58" s="81">
        <f t="shared" si="0"/>
        <v>3.64963503649635</v>
      </c>
      <c r="G58" s="81">
        <f t="shared" si="0"/>
        <v>6.249223506025594</v>
      </c>
    </row>
    <row r="59" spans="1:7" ht="12.75">
      <c r="A59" s="9" t="s">
        <v>114</v>
      </c>
      <c r="B59" s="81">
        <f t="shared" si="0"/>
        <v>5.76161376110451</v>
      </c>
      <c r="C59" s="81">
        <f t="shared" si="0"/>
        <v>5.725474031327288</v>
      </c>
      <c r="D59" s="81">
        <f t="shared" si="0"/>
        <v>5.79064587973274</v>
      </c>
      <c r="E59" s="81">
        <f t="shared" si="0"/>
        <v>6.161971830985916</v>
      </c>
      <c r="F59" s="81">
        <f t="shared" si="0"/>
        <v>6.569343065693431</v>
      </c>
      <c r="G59" s="81">
        <f t="shared" si="0"/>
        <v>5.758957156646311</v>
      </c>
    </row>
    <row r="60" spans="1:7" ht="12.75">
      <c r="A60" s="9" t="s">
        <v>115</v>
      </c>
      <c r="B60" s="81">
        <f t="shared" si="0"/>
        <v>6.611780682396877</v>
      </c>
      <c r="C60" s="81">
        <f t="shared" si="0"/>
        <v>6.6199505358615</v>
      </c>
      <c r="D60" s="81">
        <f t="shared" si="0"/>
        <v>6.737193763919821</v>
      </c>
      <c r="E60" s="81">
        <f t="shared" si="0"/>
        <v>5.105633802816902</v>
      </c>
      <c r="F60" s="81">
        <f t="shared" si="0"/>
        <v>1.4598540145985401</v>
      </c>
      <c r="G60" s="81">
        <f t="shared" si="0"/>
        <v>6.609516710150329</v>
      </c>
    </row>
    <row r="61" spans="1:7" ht="12.75">
      <c r="A61" s="9" t="s">
        <v>116</v>
      </c>
      <c r="B61" s="81">
        <f t="shared" si="0"/>
        <v>18.952639619758955</v>
      </c>
      <c r="C61" s="81">
        <f t="shared" si="0"/>
        <v>19.666117065127782</v>
      </c>
      <c r="D61" s="81">
        <f t="shared" si="0"/>
        <v>20.256124721603562</v>
      </c>
      <c r="E61" s="81">
        <f t="shared" si="0"/>
        <v>16.19718309859155</v>
      </c>
      <c r="F61" s="81">
        <f t="shared" si="0"/>
        <v>14.5985401459854</v>
      </c>
      <c r="G61" s="81">
        <f t="shared" si="0"/>
        <v>19.209266320708736</v>
      </c>
    </row>
    <row r="62" spans="1:7" ht="12.75">
      <c r="A62" s="9" t="s">
        <v>117</v>
      </c>
      <c r="B62" s="81">
        <f t="shared" si="0"/>
        <v>13.6182312001358</v>
      </c>
      <c r="C62" s="81">
        <f t="shared" si="0"/>
        <v>13.619126133553175</v>
      </c>
      <c r="D62" s="81">
        <f t="shared" si="0"/>
        <v>13.084632516703786</v>
      </c>
      <c r="E62" s="81">
        <f t="shared" si="0"/>
        <v>15.845070422535212</v>
      </c>
      <c r="F62" s="81">
        <f t="shared" si="0"/>
        <v>14.5985401459854</v>
      </c>
      <c r="G62" s="81">
        <f t="shared" si="0"/>
        <v>13.58601641866644</v>
      </c>
    </row>
    <row r="63" spans="1:7" ht="12.75">
      <c r="A63" s="9" t="s">
        <v>118</v>
      </c>
      <c r="B63" s="81">
        <f t="shared" si="0"/>
        <v>10.407118202908391</v>
      </c>
      <c r="C63" s="81">
        <f t="shared" si="0"/>
        <v>10.531739488870569</v>
      </c>
      <c r="D63" s="81">
        <f t="shared" si="0"/>
        <v>10.089086859688196</v>
      </c>
      <c r="E63" s="81">
        <f t="shared" si="0"/>
        <v>12.323943661971832</v>
      </c>
      <c r="F63" s="81">
        <f t="shared" si="0"/>
        <v>15.328467153284672</v>
      </c>
      <c r="G63" s="81">
        <f t="shared" si="0"/>
        <v>10.425566482219482</v>
      </c>
    </row>
    <row r="64" spans="1:7" ht="12.75">
      <c r="A64" s="9" t="s">
        <v>119</v>
      </c>
      <c r="B64" s="81">
        <f t="shared" si="0"/>
        <v>7.508628982063034</v>
      </c>
      <c r="C64" s="81">
        <f t="shared" si="0"/>
        <v>7.01154163231657</v>
      </c>
      <c r="D64" s="81">
        <f t="shared" si="0"/>
        <v>7.082405345211582</v>
      </c>
      <c r="E64" s="81">
        <f t="shared" si="0"/>
        <v>6.690140845070422</v>
      </c>
      <c r="F64" s="81">
        <f t="shared" si="0"/>
        <v>7.2992700729927</v>
      </c>
      <c r="G64" s="81">
        <f t="shared" si="0"/>
        <v>7.3520838709060845</v>
      </c>
    </row>
    <row r="65" spans="1:7" ht="12.75">
      <c r="A65" s="9" t="s">
        <v>120</v>
      </c>
      <c r="B65" s="81">
        <f t="shared" si="0"/>
        <v>14.065240762745432</v>
      </c>
      <c r="C65" s="81">
        <f t="shared" si="0"/>
        <v>13.375927452596867</v>
      </c>
      <c r="D65" s="81">
        <f t="shared" si="0"/>
        <v>13.073496659242762</v>
      </c>
      <c r="E65" s="81">
        <f t="shared" si="0"/>
        <v>14.26056338028169</v>
      </c>
      <c r="F65" s="81">
        <f t="shared" si="0"/>
        <v>15.328467153284672</v>
      </c>
      <c r="G65" s="81">
        <f t="shared" si="0"/>
        <v>13.82302627177767</v>
      </c>
    </row>
    <row r="66" spans="1:7" ht="12.75">
      <c r="A66" s="9" t="s">
        <v>121</v>
      </c>
      <c r="B66" s="81">
        <f t="shared" si="0"/>
        <v>10.08600690318565</v>
      </c>
      <c r="C66" s="81">
        <f t="shared" si="0"/>
        <v>9.427040395713108</v>
      </c>
      <c r="D66" s="81">
        <f t="shared" si="0"/>
        <v>9.922048997772828</v>
      </c>
      <c r="E66" s="81">
        <f t="shared" si="0"/>
        <v>9.15492957746479</v>
      </c>
      <c r="F66" s="81">
        <f t="shared" si="0"/>
        <v>14.5985401459854</v>
      </c>
      <c r="G66" s="81">
        <f t="shared" si="0"/>
        <v>9.92000917457496</v>
      </c>
    </row>
    <row r="67" spans="1:7" ht="12.75">
      <c r="A67" s="32" t="s">
        <v>38</v>
      </c>
      <c r="B67" s="82">
        <f t="shared" si="0"/>
        <v>100</v>
      </c>
      <c r="C67" s="82">
        <f t="shared" si="0"/>
        <v>100</v>
      </c>
      <c r="D67" s="82">
        <f t="shared" si="0"/>
        <v>100</v>
      </c>
      <c r="E67" s="82">
        <f t="shared" si="0"/>
        <v>100</v>
      </c>
      <c r="F67" s="82">
        <f t="shared" si="0"/>
        <v>100</v>
      </c>
      <c r="G67" s="82">
        <f t="shared" si="0"/>
        <v>100</v>
      </c>
    </row>
    <row r="68" spans="1:7" ht="12.75">
      <c r="A68" s="22" t="s">
        <v>39</v>
      </c>
      <c r="B68" s="24"/>
      <c r="C68" s="24"/>
      <c r="D68" s="24"/>
      <c r="E68" s="24"/>
      <c r="F68" s="24"/>
      <c r="G68" s="24"/>
    </row>
    <row r="69" spans="1:7" ht="12.75">
      <c r="A69" s="9" t="s">
        <v>110</v>
      </c>
      <c r="B69" s="81">
        <f aca="true" t="shared" si="1" ref="B69:G81">B20/B$32*100</f>
        <v>3.4841765015410058</v>
      </c>
      <c r="C69" s="81">
        <f t="shared" si="1"/>
        <v>3.0544066178810056</v>
      </c>
      <c r="D69" s="81">
        <f t="shared" si="1"/>
        <v>3.269330565646082</v>
      </c>
      <c r="E69" s="81">
        <f t="shared" si="1"/>
        <v>2.380952380952381</v>
      </c>
      <c r="F69" s="81">
        <f t="shared" si="1"/>
        <v>1.5151515151515151</v>
      </c>
      <c r="G69" s="81">
        <f t="shared" si="1"/>
        <v>3.347622469460069</v>
      </c>
    </row>
    <row r="70" spans="1:7" ht="12.75">
      <c r="A70" s="9" t="s">
        <v>111</v>
      </c>
      <c r="B70" s="81">
        <f t="shared" si="1"/>
        <v>3.198526648124483</v>
      </c>
      <c r="C70" s="81">
        <f t="shared" si="1"/>
        <v>3.2877293456358045</v>
      </c>
      <c r="D70" s="81">
        <f t="shared" si="1"/>
        <v>2.9839128178515826</v>
      </c>
      <c r="E70" s="81">
        <f t="shared" si="1"/>
        <v>1.7857142857142856</v>
      </c>
      <c r="F70" s="81">
        <f t="shared" si="1"/>
        <v>0</v>
      </c>
      <c r="G70" s="81">
        <f t="shared" si="1"/>
        <v>3.176648412914736</v>
      </c>
    </row>
    <row r="71" spans="1:7" ht="12.75">
      <c r="A71" s="9" t="s">
        <v>112</v>
      </c>
      <c r="B71" s="81">
        <f t="shared" si="1"/>
        <v>3.454108095918214</v>
      </c>
      <c r="C71" s="81">
        <f t="shared" si="1"/>
        <v>3.5740799660621483</v>
      </c>
      <c r="D71" s="81">
        <f t="shared" si="1"/>
        <v>3.6066424494032177</v>
      </c>
      <c r="E71" s="81">
        <f t="shared" si="1"/>
        <v>3.571428571428571</v>
      </c>
      <c r="F71" s="81">
        <f t="shared" si="1"/>
        <v>4.545454545454546</v>
      </c>
      <c r="G71" s="81">
        <f t="shared" si="1"/>
        <v>3.5012513318631213</v>
      </c>
    </row>
    <row r="72" spans="1:7" ht="12.75">
      <c r="A72" s="9" t="s">
        <v>113</v>
      </c>
      <c r="B72" s="81">
        <f t="shared" si="1"/>
        <v>8.321431256107644</v>
      </c>
      <c r="C72" s="81">
        <f t="shared" si="1"/>
        <v>8.643546505461872</v>
      </c>
      <c r="D72" s="81">
        <f t="shared" si="1"/>
        <v>8.173326414115206</v>
      </c>
      <c r="E72" s="81">
        <f t="shared" si="1"/>
        <v>7.738095238095238</v>
      </c>
      <c r="F72" s="81">
        <f t="shared" si="1"/>
        <v>6.8181818181818175</v>
      </c>
      <c r="G72" s="81">
        <f t="shared" si="1"/>
        <v>8.372773000966376</v>
      </c>
    </row>
    <row r="73" spans="1:7" ht="12.75">
      <c r="A73" s="9" t="s">
        <v>114</v>
      </c>
      <c r="B73" s="81">
        <f t="shared" si="1"/>
        <v>7.1863489438472525</v>
      </c>
      <c r="C73" s="81">
        <f t="shared" si="1"/>
        <v>7.349665924276169</v>
      </c>
      <c r="D73" s="81">
        <f t="shared" si="1"/>
        <v>7.550596782563571</v>
      </c>
      <c r="E73" s="81">
        <f t="shared" si="1"/>
        <v>5.059523809523809</v>
      </c>
      <c r="F73" s="81">
        <f t="shared" si="1"/>
        <v>7.575757575757576</v>
      </c>
      <c r="G73" s="81">
        <f t="shared" si="1"/>
        <v>7.2428574968406965</v>
      </c>
    </row>
    <row r="74" spans="1:7" ht="12.75">
      <c r="A74" s="9" t="s">
        <v>115</v>
      </c>
      <c r="B74" s="81">
        <f t="shared" si="1"/>
        <v>7.460723145155228</v>
      </c>
      <c r="C74" s="81">
        <f t="shared" si="1"/>
        <v>7.614805387633895</v>
      </c>
      <c r="D74" s="81">
        <f t="shared" si="1"/>
        <v>7.446808510638298</v>
      </c>
      <c r="E74" s="81">
        <f t="shared" si="1"/>
        <v>7.142857142857142</v>
      </c>
      <c r="F74" s="81">
        <f t="shared" si="1"/>
        <v>5.303030303030303</v>
      </c>
      <c r="G74" s="81">
        <f t="shared" si="1"/>
        <v>7.485690214832619</v>
      </c>
    </row>
    <row r="75" spans="1:7" ht="12.75">
      <c r="A75" s="9" t="s">
        <v>116</v>
      </c>
      <c r="B75" s="81">
        <f t="shared" si="1"/>
        <v>19.99924828985943</v>
      </c>
      <c r="C75" s="81">
        <f t="shared" si="1"/>
        <v>21.00965107646622</v>
      </c>
      <c r="D75" s="81">
        <f t="shared" si="1"/>
        <v>22.83341982355994</v>
      </c>
      <c r="E75" s="81">
        <f t="shared" si="1"/>
        <v>19.047619047619047</v>
      </c>
      <c r="F75" s="81">
        <f t="shared" si="1"/>
        <v>15.909090909090908</v>
      </c>
      <c r="G75" s="81">
        <f t="shared" si="1"/>
        <v>20.48467428203286</v>
      </c>
    </row>
    <row r="76" spans="1:7" ht="12.75">
      <c r="A76" s="9" t="s">
        <v>117</v>
      </c>
      <c r="B76" s="81">
        <f t="shared" si="1"/>
        <v>13.083514996617303</v>
      </c>
      <c r="C76" s="81">
        <f t="shared" si="1"/>
        <v>13.490295895641108</v>
      </c>
      <c r="D76" s="81">
        <f t="shared" si="1"/>
        <v>11.857810067462376</v>
      </c>
      <c r="E76" s="81">
        <f t="shared" si="1"/>
        <v>11.30952380952381</v>
      </c>
      <c r="F76" s="81">
        <f t="shared" si="1"/>
        <v>14.393939393939394</v>
      </c>
      <c r="G76" s="81">
        <f t="shared" si="1"/>
        <v>13.051019649627078</v>
      </c>
    </row>
    <row r="77" spans="1:7" ht="12.75">
      <c r="A77" s="9" t="s">
        <v>118</v>
      </c>
      <c r="B77" s="81">
        <f t="shared" si="1"/>
        <v>9.054348643163197</v>
      </c>
      <c r="C77" s="81">
        <f t="shared" si="1"/>
        <v>8.68596881959911</v>
      </c>
      <c r="D77" s="81">
        <f t="shared" si="1"/>
        <v>8.588479501816295</v>
      </c>
      <c r="E77" s="81">
        <f t="shared" si="1"/>
        <v>7.738095238095238</v>
      </c>
      <c r="F77" s="81">
        <f t="shared" si="1"/>
        <v>7.575757575757576</v>
      </c>
      <c r="G77" s="81">
        <f t="shared" si="1"/>
        <v>8.90799613449959</v>
      </c>
    </row>
    <row r="78" spans="1:7" ht="12.75">
      <c r="A78" s="9" t="s">
        <v>119</v>
      </c>
      <c r="B78" s="81">
        <f t="shared" si="1"/>
        <v>6.23919416672931</v>
      </c>
      <c r="C78" s="81">
        <f t="shared" si="1"/>
        <v>6.034574186021848</v>
      </c>
      <c r="D78" s="81">
        <f t="shared" si="1"/>
        <v>6.4608199273482105</v>
      </c>
      <c r="E78" s="81">
        <f t="shared" si="1"/>
        <v>8.333333333333332</v>
      </c>
      <c r="F78" s="81">
        <f t="shared" si="1"/>
        <v>4.545454545454546</v>
      </c>
      <c r="G78" s="81">
        <f t="shared" si="1"/>
        <v>6.224446812201105</v>
      </c>
    </row>
    <row r="79" spans="1:7" ht="12.75">
      <c r="A79" s="9" t="s">
        <v>120</v>
      </c>
      <c r="B79" s="81">
        <f t="shared" si="1"/>
        <v>10.745696459445238</v>
      </c>
      <c r="C79" s="81">
        <f t="shared" si="1"/>
        <v>10.149538657333759</v>
      </c>
      <c r="D79" s="81">
        <f t="shared" si="1"/>
        <v>9.289050337311885</v>
      </c>
      <c r="E79" s="81">
        <f t="shared" si="1"/>
        <v>15.178571428571427</v>
      </c>
      <c r="F79" s="81">
        <f t="shared" si="1"/>
        <v>16.666666666666664</v>
      </c>
      <c r="G79" s="81">
        <f t="shared" si="1"/>
        <v>10.523577074609115</v>
      </c>
    </row>
    <row r="80" spans="1:7" ht="12.75">
      <c r="A80" s="9" t="s">
        <v>121</v>
      </c>
      <c r="B80" s="81">
        <f t="shared" si="1"/>
        <v>7.772682853491694</v>
      </c>
      <c r="C80" s="81">
        <f t="shared" si="1"/>
        <v>7.105737617987061</v>
      </c>
      <c r="D80" s="81">
        <f t="shared" si="1"/>
        <v>7.939802802283342</v>
      </c>
      <c r="E80" s="81">
        <f t="shared" si="1"/>
        <v>10.714285714285714</v>
      </c>
      <c r="F80" s="81">
        <f t="shared" si="1"/>
        <v>15.151515151515152</v>
      </c>
      <c r="G80" s="81">
        <f t="shared" si="1"/>
        <v>7.681443120152638</v>
      </c>
    </row>
    <row r="81" spans="1:7" ht="12.75">
      <c r="A81" s="32" t="s">
        <v>40</v>
      </c>
      <c r="B81" s="82">
        <f t="shared" si="1"/>
        <v>100</v>
      </c>
      <c r="C81" s="82">
        <f t="shared" si="1"/>
        <v>100</v>
      </c>
      <c r="D81" s="82">
        <f t="shared" si="1"/>
        <v>100</v>
      </c>
      <c r="E81" s="82">
        <f t="shared" si="1"/>
        <v>100</v>
      </c>
      <c r="F81" s="82">
        <f t="shared" si="1"/>
        <v>100</v>
      </c>
      <c r="G81" s="82">
        <f t="shared" si="1"/>
        <v>100</v>
      </c>
    </row>
    <row r="82" spans="1:7" ht="12.75">
      <c r="A82" s="22" t="s">
        <v>41</v>
      </c>
      <c r="B82" s="24"/>
      <c r="C82" s="24"/>
      <c r="D82" s="24"/>
      <c r="E82" s="24"/>
      <c r="F82" s="24"/>
      <c r="G82" s="24"/>
    </row>
    <row r="83" spans="1:7" ht="12.75">
      <c r="A83" s="9" t="s">
        <v>110</v>
      </c>
      <c r="B83" s="81">
        <f aca="true" t="shared" si="2" ref="B83:G95">B34/B$46*100</f>
        <v>2.597175687064482</v>
      </c>
      <c r="C83" s="81">
        <f t="shared" si="2"/>
        <v>2.564635340912464</v>
      </c>
      <c r="D83" s="81">
        <f t="shared" si="2"/>
        <v>2.3842917251051894</v>
      </c>
      <c r="E83" s="81">
        <f t="shared" si="2"/>
        <v>2.3230088495575223</v>
      </c>
      <c r="F83" s="81">
        <f t="shared" si="2"/>
        <v>1.858736059479554</v>
      </c>
      <c r="G83" s="81">
        <f t="shared" si="2"/>
        <v>2.5676924562395684</v>
      </c>
    </row>
    <row r="84" spans="1:7" ht="12.75">
      <c r="A84" s="9" t="s">
        <v>111</v>
      </c>
      <c r="B84" s="81">
        <f t="shared" si="2"/>
        <v>2.529342843635018</v>
      </c>
      <c r="C84" s="81">
        <f t="shared" si="2"/>
        <v>2.6804001306064293</v>
      </c>
      <c r="D84" s="81">
        <f t="shared" si="2"/>
        <v>2.73492286115007</v>
      </c>
      <c r="E84" s="81">
        <f t="shared" si="2"/>
        <v>2.433628318584071</v>
      </c>
      <c r="F84" s="81">
        <f t="shared" si="2"/>
        <v>1.858736059479554</v>
      </c>
      <c r="G84" s="81">
        <f t="shared" si="2"/>
        <v>2.580796446749521</v>
      </c>
    </row>
    <row r="85" spans="1:7" ht="12.75">
      <c r="A85" s="9" t="s">
        <v>112</v>
      </c>
      <c r="B85" s="81">
        <f t="shared" si="2"/>
        <v>2.680425085818825</v>
      </c>
      <c r="C85" s="81">
        <f t="shared" si="2"/>
        <v>2.843658167354329</v>
      </c>
      <c r="D85" s="81">
        <f t="shared" si="2"/>
        <v>2.9453015427769986</v>
      </c>
      <c r="E85" s="81">
        <f t="shared" si="2"/>
        <v>2.6548672566371683</v>
      </c>
      <c r="F85" s="81">
        <f t="shared" si="2"/>
        <v>2.6022304832713754</v>
      </c>
      <c r="G85" s="81">
        <f t="shared" si="2"/>
        <v>2.7414927514241967</v>
      </c>
    </row>
    <row r="86" spans="1:7" ht="12.75">
      <c r="A86" s="9" t="s">
        <v>113</v>
      </c>
      <c r="B86" s="81">
        <f t="shared" si="2"/>
        <v>6.677423996382248</v>
      </c>
      <c r="C86" s="81">
        <f t="shared" si="2"/>
        <v>7.2041319124936924</v>
      </c>
      <c r="D86" s="81">
        <f t="shared" si="2"/>
        <v>7.12170796322269</v>
      </c>
      <c r="E86" s="81">
        <f t="shared" si="2"/>
        <v>7.300884955752212</v>
      </c>
      <c r="F86" s="81">
        <f t="shared" si="2"/>
        <v>5.204460966542751</v>
      </c>
      <c r="G86" s="81">
        <f t="shared" si="2"/>
        <v>6.840283046195015</v>
      </c>
    </row>
    <row r="87" spans="1:7" ht="12.75">
      <c r="A87" s="9" t="s">
        <v>114</v>
      </c>
      <c r="B87" s="81">
        <f t="shared" si="2"/>
        <v>6.151205574626405</v>
      </c>
      <c r="C87" s="81">
        <f t="shared" si="2"/>
        <v>6.180058772893229</v>
      </c>
      <c r="D87" s="81">
        <f t="shared" si="2"/>
        <v>6.319152251831074</v>
      </c>
      <c r="E87" s="81">
        <f t="shared" si="2"/>
        <v>5.752212389380531</v>
      </c>
      <c r="F87" s="81">
        <f t="shared" si="2"/>
        <v>7.063197026022305</v>
      </c>
      <c r="G87" s="81">
        <f t="shared" si="2"/>
        <v>6.171979530187456</v>
      </c>
    </row>
    <row r="88" spans="1:7" ht="12.75">
      <c r="A88" s="9" t="s">
        <v>115</v>
      </c>
      <c r="B88" s="81">
        <f t="shared" si="2"/>
        <v>6.843922793890933</v>
      </c>
      <c r="C88" s="81">
        <f t="shared" si="2"/>
        <v>6.898394134583989</v>
      </c>
      <c r="D88" s="81">
        <f t="shared" si="2"/>
        <v>6.950288296711859</v>
      </c>
      <c r="E88" s="81">
        <f t="shared" si="2"/>
        <v>5.8628318584070795</v>
      </c>
      <c r="F88" s="81">
        <f t="shared" si="2"/>
        <v>3.3457249070631967</v>
      </c>
      <c r="G88" s="81">
        <f t="shared" si="2"/>
        <v>6.853387036704967</v>
      </c>
    </row>
    <row r="89" spans="1:7" ht="12.75">
      <c r="A89" s="9" t="s">
        <v>116</v>
      </c>
      <c r="B89" s="81">
        <f t="shared" si="2"/>
        <v>19.23883327509301</v>
      </c>
      <c r="C89" s="81">
        <f t="shared" si="2"/>
        <v>20.042150256760365</v>
      </c>
      <c r="D89" s="81">
        <f t="shared" si="2"/>
        <v>21.03007635966963</v>
      </c>
      <c r="E89" s="81">
        <f t="shared" si="2"/>
        <v>17.25663716814159</v>
      </c>
      <c r="F89" s="81">
        <f t="shared" si="2"/>
        <v>15.241635687732341</v>
      </c>
      <c r="G89" s="81">
        <f t="shared" si="2"/>
        <v>19.56425783135854</v>
      </c>
    </row>
    <row r="90" spans="1:7" ht="12.75">
      <c r="A90" s="9" t="s">
        <v>117</v>
      </c>
      <c r="B90" s="81">
        <f t="shared" si="2"/>
        <v>13.472013813233572</v>
      </c>
      <c r="C90" s="81">
        <f t="shared" si="2"/>
        <v>13.583068657425274</v>
      </c>
      <c r="D90" s="81">
        <f t="shared" si="2"/>
        <v>12.716222533894342</v>
      </c>
      <c r="E90" s="81">
        <f t="shared" si="2"/>
        <v>14.15929203539823</v>
      </c>
      <c r="F90" s="81">
        <f t="shared" si="2"/>
        <v>14.49814126394052</v>
      </c>
      <c r="G90" s="81">
        <f t="shared" si="2"/>
        <v>13.43710774238934</v>
      </c>
    </row>
    <row r="91" spans="1:7" ht="12.75">
      <c r="A91" s="9" t="s">
        <v>118</v>
      </c>
      <c r="B91" s="81">
        <f t="shared" si="2"/>
        <v>10.037205286850707</v>
      </c>
      <c r="C91" s="81">
        <f t="shared" si="2"/>
        <v>10.015138472498442</v>
      </c>
      <c r="D91" s="81">
        <f t="shared" si="2"/>
        <v>9.638460339722611</v>
      </c>
      <c r="E91" s="81">
        <f t="shared" si="2"/>
        <v>10.619469026548673</v>
      </c>
      <c r="F91" s="81">
        <f t="shared" si="2"/>
        <v>11.524163568773234</v>
      </c>
      <c r="G91" s="81">
        <f t="shared" si="2"/>
        <v>10.00317254507083</v>
      </c>
    </row>
    <row r="92" spans="1:7" ht="12.75">
      <c r="A92" s="9" t="s">
        <v>119</v>
      </c>
      <c r="B92" s="81">
        <f t="shared" si="2"/>
        <v>7.161503833583424</v>
      </c>
      <c r="C92" s="81">
        <f t="shared" si="2"/>
        <v>6.73810442577696</v>
      </c>
      <c r="D92" s="81">
        <f t="shared" si="2"/>
        <v>6.895745675549322</v>
      </c>
      <c r="E92" s="81">
        <f t="shared" si="2"/>
        <v>7.300884955752212</v>
      </c>
      <c r="F92" s="81">
        <f t="shared" si="2"/>
        <v>5.947955390334572</v>
      </c>
      <c r="G92" s="81">
        <f t="shared" si="2"/>
        <v>7.038222271266398</v>
      </c>
    </row>
    <row r="93" spans="1:7" ht="12.75">
      <c r="A93" s="9" t="s">
        <v>120</v>
      </c>
      <c r="B93" s="81">
        <f t="shared" si="2"/>
        <v>13.157516084606055</v>
      </c>
      <c r="C93" s="81">
        <f t="shared" si="2"/>
        <v>12.472914007539552</v>
      </c>
      <c r="D93" s="81">
        <f t="shared" si="2"/>
        <v>11.937042231572386</v>
      </c>
      <c r="E93" s="81">
        <f t="shared" si="2"/>
        <v>14.601769911504425</v>
      </c>
      <c r="F93" s="81">
        <f t="shared" si="2"/>
        <v>15.985130111524162</v>
      </c>
      <c r="G93" s="81">
        <f t="shared" si="2"/>
        <v>12.904671917458653</v>
      </c>
    </row>
    <row r="94" spans="1:7" ht="12.75">
      <c r="A94" s="9" t="s">
        <v>121</v>
      </c>
      <c r="B94" s="81">
        <f t="shared" si="2"/>
        <v>9.453431725215317</v>
      </c>
      <c r="C94" s="81">
        <f t="shared" si="2"/>
        <v>8.777345721155273</v>
      </c>
      <c r="D94" s="81">
        <f t="shared" si="2"/>
        <v>9.326788218793828</v>
      </c>
      <c r="E94" s="81">
        <f t="shared" si="2"/>
        <v>9.734513274336283</v>
      </c>
      <c r="F94" s="81">
        <f t="shared" si="2"/>
        <v>14.869888475836431</v>
      </c>
      <c r="G94" s="81">
        <f t="shared" si="2"/>
        <v>9.296936424955515</v>
      </c>
    </row>
    <row r="95" spans="1:7" ht="12.75">
      <c r="A95" s="20" t="s">
        <v>123</v>
      </c>
      <c r="B95" s="83">
        <f t="shared" si="2"/>
        <v>100</v>
      </c>
      <c r="C95" s="83">
        <f t="shared" si="2"/>
        <v>100</v>
      </c>
      <c r="D95" s="83">
        <f t="shared" si="2"/>
        <v>100</v>
      </c>
      <c r="E95" s="83">
        <f t="shared" si="2"/>
        <v>100</v>
      </c>
      <c r="F95" s="83">
        <f t="shared" si="2"/>
        <v>100</v>
      </c>
      <c r="G95" s="83">
        <f t="shared" si="2"/>
        <v>100</v>
      </c>
    </row>
    <row r="96" spans="1:6" ht="12.75">
      <c r="A96" s="17" t="s">
        <v>131</v>
      </c>
      <c r="B96" s="63"/>
      <c r="C96" s="63"/>
      <c r="D96" s="63"/>
      <c r="E96" s="63"/>
      <c r="F96" s="63"/>
    </row>
    <row r="97" ht="12.75">
      <c r="A97" s="17" t="s">
        <v>132</v>
      </c>
    </row>
  </sheetData>
  <mergeCells count="2">
    <mergeCell ref="B4:G4"/>
    <mergeCell ref="B53:G5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A1" sqref="A1:J96"/>
    </sheetView>
  </sheetViews>
  <sheetFormatPr defaultColWidth="9.140625" defaultRowHeight="12.75"/>
  <cols>
    <col min="1" max="1" width="12.421875" style="0" customWidth="1"/>
    <col min="2" max="2" width="7.421875" style="0" customWidth="1"/>
    <col min="3" max="3" width="7.57421875" style="0" customWidth="1"/>
    <col min="4" max="4" width="8.140625" style="0" customWidth="1"/>
    <col min="5" max="5" width="7.421875" style="0" customWidth="1"/>
    <col min="6" max="6" width="7.00390625" style="0" customWidth="1"/>
    <col min="7" max="7" width="6.00390625" style="0" customWidth="1"/>
    <col min="8" max="8" width="5.28125" style="0" customWidth="1"/>
    <col min="9" max="9" width="5.7109375" style="0" customWidth="1"/>
    <col min="10" max="10" width="8.7109375" style="0" customWidth="1"/>
  </cols>
  <sheetData>
    <row r="1" ht="16.5">
      <c r="A1" s="29" t="s">
        <v>133</v>
      </c>
    </row>
    <row r="2" spans="1:10" ht="15">
      <c r="A2" s="1" t="s">
        <v>62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22" t="s">
        <v>108</v>
      </c>
      <c r="B3" s="84" t="s">
        <v>73</v>
      </c>
      <c r="C3" s="84" t="s">
        <v>74</v>
      </c>
      <c r="D3" s="84" t="s">
        <v>76</v>
      </c>
      <c r="E3" s="84" t="s">
        <v>77</v>
      </c>
      <c r="F3" s="84" t="s">
        <v>78</v>
      </c>
      <c r="G3" s="84" t="s">
        <v>79</v>
      </c>
      <c r="H3" s="84" t="s">
        <v>81</v>
      </c>
      <c r="I3" s="84" t="s">
        <v>82</v>
      </c>
      <c r="J3" s="84" t="s">
        <v>69</v>
      </c>
    </row>
    <row r="4" spans="1:10" ht="12.75">
      <c r="A4" s="20" t="s">
        <v>109</v>
      </c>
      <c r="B4" s="99" t="s">
        <v>71</v>
      </c>
      <c r="C4" s="99"/>
      <c r="D4" s="99"/>
      <c r="E4" s="99"/>
      <c r="F4" s="99"/>
      <c r="G4" s="99"/>
      <c r="H4" s="99"/>
      <c r="I4" s="99"/>
      <c r="J4" s="99"/>
    </row>
    <row r="5" spans="1:10" ht="12.75">
      <c r="A5" s="22" t="s">
        <v>33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9" t="s">
        <v>110</v>
      </c>
      <c r="B6" s="7">
        <v>885</v>
      </c>
      <c r="C6" s="7">
        <v>442</v>
      </c>
      <c r="D6" s="7">
        <v>308</v>
      </c>
      <c r="E6" s="7">
        <v>145</v>
      </c>
      <c r="F6" s="7">
        <v>244</v>
      </c>
      <c r="G6" s="7">
        <v>36</v>
      </c>
      <c r="H6" s="7">
        <v>13</v>
      </c>
      <c r="I6" s="7">
        <v>2</v>
      </c>
      <c r="J6" s="7">
        <v>2075</v>
      </c>
    </row>
    <row r="7" spans="1:10" ht="12.75">
      <c r="A7" s="9" t="s">
        <v>111</v>
      </c>
      <c r="B7" s="7">
        <v>545</v>
      </c>
      <c r="C7" s="7">
        <v>347</v>
      </c>
      <c r="D7" s="7">
        <v>257</v>
      </c>
      <c r="E7" s="7">
        <v>117</v>
      </c>
      <c r="F7" s="7">
        <v>169</v>
      </c>
      <c r="G7" s="7">
        <v>34</v>
      </c>
      <c r="H7" s="7">
        <v>5</v>
      </c>
      <c r="I7" s="7">
        <v>1</v>
      </c>
      <c r="J7" s="7">
        <v>1475</v>
      </c>
    </row>
    <row r="8" spans="1:10" ht="12.75">
      <c r="A8" s="9" t="s">
        <v>112</v>
      </c>
      <c r="B8" s="7">
        <v>504</v>
      </c>
      <c r="C8" s="7">
        <v>317</v>
      </c>
      <c r="D8" s="7">
        <v>212</v>
      </c>
      <c r="E8" s="7">
        <v>117</v>
      </c>
      <c r="F8" s="7">
        <v>115</v>
      </c>
      <c r="G8" s="7">
        <v>17</v>
      </c>
      <c r="H8" s="7">
        <v>7</v>
      </c>
      <c r="I8" s="7">
        <v>1</v>
      </c>
      <c r="J8" s="7">
        <v>1290</v>
      </c>
    </row>
    <row r="9" spans="1:10" ht="12.75">
      <c r="A9" s="9" t="s">
        <v>113</v>
      </c>
      <c r="B9" s="7">
        <v>800</v>
      </c>
      <c r="C9" s="7">
        <v>626</v>
      </c>
      <c r="D9" s="7">
        <v>396</v>
      </c>
      <c r="E9" s="7">
        <v>201</v>
      </c>
      <c r="F9" s="7">
        <v>195</v>
      </c>
      <c r="G9" s="7">
        <v>62</v>
      </c>
      <c r="H9" s="7">
        <v>12</v>
      </c>
      <c r="I9" s="7">
        <v>9</v>
      </c>
      <c r="J9" s="7">
        <v>2301</v>
      </c>
    </row>
    <row r="10" spans="1:10" ht="12.75">
      <c r="A10" s="9" t="s">
        <v>114</v>
      </c>
      <c r="B10" s="7">
        <v>609</v>
      </c>
      <c r="C10" s="7">
        <v>418</v>
      </c>
      <c r="D10" s="7">
        <v>288</v>
      </c>
      <c r="E10" s="7">
        <v>171</v>
      </c>
      <c r="F10" s="7">
        <v>148</v>
      </c>
      <c r="G10" s="7">
        <v>52</v>
      </c>
      <c r="H10" s="7">
        <v>19</v>
      </c>
      <c r="I10" s="7">
        <v>2</v>
      </c>
      <c r="J10" s="7">
        <v>1707</v>
      </c>
    </row>
    <row r="11" spans="1:10" ht="12.75">
      <c r="A11" s="9" t="s">
        <v>115</v>
      </c>
      <c r="B11" s="7">
        <v>538</v>
      </c>
      <c r="C11" s="7">
        <v>380</v>
      </c>
      <c r="D11" s="7">
        <v>228</v>
      </c>
      <c r="E11" s="7">
        <v>142</v>
      </c>
      <c r="F11" s="7">
        <v>141</v>
      </c>
      <c r="G11" s="7">
        <v>44</v>
      </c>
      <c r="H11" s="7">
        <v>11</v>
      </c>
      <c r="I11" s="7">
        <v>3</v>
      </c>
      <c r="J11" s="7">
        <v>1487</v>
      </c>
    </row>
    <row r="12" spans="1:10" ht="12.75">
      <c r="A12" s="9" t="s">
        <v>116</v>
      </c>
      <c r="B12" s="7">
        <v>1659</v>
      </c>
      <c r="C12" s="7">
        <v>1237</v>
      </c>
      <c r="D12" s="7">
        <v>833</v>
      </c>
      <c r="E12" s="7">
        <v>487</v>
      </c>
      <c r="F12" s="7">
        <v>397</v>
      </c>
      <c r="G12" s="7">
        <v>121</v>
      </c>
      <c r="H12" s="7">
        <v>42</v>
      </c>
      <c r="I12" s="7">
        <v>6</v>
      </c>
      <c r="J12" s="7">
        <v>4782</v>
      </c>
    </row>
    <row r="13" spans="1:10" ht="12.75">
      <c r="A13" s="9" t="s">
        <v>117</v>
      </c>
      <c r="B13" s="7">
        <v>1162</v>
      </c>
      <c r="C13" s="7">
        <v>944</v>
      </c>
      <c r="D13" s="7">
        <v>672</v>
      </c>
      <c r="E13" s="7">
        <v>344</v>
      </c>
      <c r="F13" s="7">
        <v>333</v>
      </c>
      <c r="G13" s="7">
        <v>111</v>
      </c>
      <c r="H13" s="7">
        <v>31</v>
      </c>
      <c r="I13" s="7">
        <v>5</v>
      </c>
      <c r="J13" s="7">
        <v>3602</v>
      </c>
    </row>
    <row r="14" spans="1:10" ht="12.75">
      <c r="A14" s="9" t="s">
        <v>118</v>
      </c>
      <c r="B14" s="7">
        <v>1008</v>
      </c>
      <c r="C14" s="7">
        <v>734</v>
      </c>
      <c r="D14" s="7">
        <v>521</v>
      </c>
      <c r="E14" s="7">
        <v>245</v>
      </c>
      <c r="F14" s="7">
        <v>283</v>
      </c>
      <c r="G14" s="7">
        <v>71</v>
      </c>
      <c r="H14" s="7">
        <v>29</v>
      </c>
      <c r="I14" s="7">
        <v>5</v>
      </c>
      <c r="J14" s="7">
        <v>2896</v>
      </c>
    </row>
    <row r="15" spans="1:10" ht="12.75">
      <c r="A15" s="9" t="s">
        <v>119</v>
      </c>
      <c r="B15" s="7">
        <v>711</v>
      </c>
      <c r="C15" s="7">
        <v>546</v>
      </c>
      <c r="D15" s="7">
        <v>383</v>
      </c>
      <c r="E15" s="7">
        <v>175</v>
      </c>
      <c r="F15" s="7">
        <v>196</v>
      </c>
      <c r="G15" s="7">
        <v>50</v>
      </c>
      <c r="H15" s="7">
        <v>20</v>
      </c>
      <c r="I15" s="7">
        <v>8</v>
      </c>
      <c r="J15" s="7">
        <v>2089</v>
      </c>
    </row>
    <row r="16" spans="1:10" ht="12.75">
      <c r="A16" s="9" t="s">
        <v>120</v>
      </c>
      <c r="B16" s="7">
        <v>1503</v>
      </c>
      <c r="C16" s="7">
        <v>1068</v>
      </c>
      <c r="D16" s="7">
        <v>813</v>
      </c>
      <c r="E16" s="7">
        <v>356</v>
      </c>
      <c r="F16" s="7">
        <v>439</v>
      </c>
      <c r="G16" s="7">
        <v>113</v>
      </c>
      <c r="H16" s="7">
        <v>49</v>
      </c>
      <c r="I16" s="7">
        <v>9</v>
      </c>
      <c r="J16" s="7">
        <v>4350</v>
      </c>
    </row>
    <row r="17" spans="1:10" ht="12.75">
      <c r="A17" s="9" t="s">
        <v>121</v>
      </c>
      <c r="B17" s="7">
        <v>1014</v>
      </c>
      <c r="C17" s="7">
        <v>619</v>
      </c>
      <c r="D17" s="7">
        <v>528</v>
      </c>
      <c r="E17" s="7">
        <v>194</v>
      </c>
      <c r="F17" s="7">
        <v>284</v>
      </c>
      <c r="G17" s="7">
        <v>74</v>
      </c>
      <c r="H17" s="7">
        <v>33</v>
      </c>
      <c r="I17" s="7">
        <v>2</v>
      </c>
      <c r="J17" s="7">
        <v>2748</v>
      </c>
    </row>
    <row r="18" spans="1:10" ht="12.75">
      <c r="A18" s="32" t="s">
        <v>38</v>
      </c>
      <c r="B18" s="74">
        <v>10938</v>
      </c>
      <c r="C18" s="74">
        <v>7678</v>
      </c>
      <c r="D18" s="74">
        <v>5439</v>
      </c>
      <c r="E18" s="74">
        <v>2694</v>
      </c>
      <c r="F18" s="74">
        <v>2944</v>
      </c>
      <c r="G18" s="74">
        <v>785</v>
      </c>
      <c r="H18" s="74">
        <v>271</v>
      </c>
      <c r="I18" s="74">
        <v>53</v>
      </c>
      <c r="J18" s="74">
        <v>30802</v>
      </c>
    </row>
    <row r="19" spans="1:10" ht="12.75">
      <c r="A19" s="22" t="s">
        <v>39</v>
      </c>
      <c r="B19" s="7" t="s">
        <v>122</v>
      </c>
      <c r="C19" s="7"/>
      <c r="D19" s="7"/>
      <c r="E19" s="7"/>
      <c r="F19" s="7"/>
      <c r="G19" s="7"/>
      <c r="H19" s="7"/>
      <c r="I19" s="7"/>
      <c r="J19" s="7"/>
    </row>
    <row r="20" spans="1:10" ht="12.75">
      <c r="A20" s="9" t="s">
        <v>110</v>
      </c>
      <c r="B20" s="7">
        <v>786</v>
      </c>
      <c r="C20" s="7">
        <v>408</v>
      </c>
      <c r="D20" s="7">
        <v>350</v>
      </c>
      <c r="E20" s="7">
        <v>154</v>
      </c>
      <c r="F20" s="7">
        <v>236</v>
      </c>
      <c r="G20" s="7">
        <v>35</v>
      </c>
      <c r="H20" s="7">
        <v>16</v>
      </c>
      <c r="I20" s="7">
        <v>5</v>
      </c>
      <c r="J20" s="7">
        <v>1990</v>
      </c>
    </row>
    <row r="21" spans="1:10" ht="12.75">
      <c r="A21" s="9" t="s">
        <v>111</v>
      </c>
      <c r="B21" s="7">
        <v>500</v>
      </c>
      <c r="C21" s="7">
        <v>328</v>
      </c>
      <c r="D21" s="7">
        <v>240</v>
      </c>
      <c r="E21" s="7">
        <v>104</v>
      </c>
      <c r="F21" s="7">
        <v>135</v>
      </c>
      <c r="G21" s="7">
        <v>26</v>
      </c>
      <c r="H21" s="7">
        <v>5</v>
      </c>
      <c r="I21" s="7">
        <v>1</v>
      </c>
      <c r="J21" s="7">
        <v>1339</v>
      </c>
    </row>
    <row r="22" spans="1:10" ht="12.75">
      <c r="A22" s="9" t="s">
        <v>112</v>
      </c>
      <c r="B22" s="7">
        <v>401</v>
      </c>
      <c r="C22" s="7">
        <v>267</v>
      </c>
      <c r="D22" s="7">
        <v>216</v>
      </c>
      <c r="E22" s="7">
        <v>103</v>
      </c>
      <c r="F22" s="7">
        <v>117</v>
      </c>
      <c r="G22" s="7">
        <v>31</v>
      </c>
      <c r="H22" s="7">
        <v>10</v>
      </c>
      <c r="I22" s="7">
        <v>6</v>
      </c>
      <c r="J22" s="7">
        <v>1151</v>
      </c>
    </row>
    <row r="23" spans="1:10" ht="12.75">
      <c r="A23" s="9" t="s">
        <v>113</v>
      </c>
      <c r="B23" s="7">
        <v>670</v>
      </c>
      <c r="C23" s="7">
        <v>525</v>
      </c>
      <c r="D23" s="7">
        <v>353</v>
      </c>
      <c r="E23" s="7">
        <v>169</v>
      </c>
      <c r="F23" s="7">
        <v>188</v>
      </c>
      <c r="G23" s="7">
        <v>41</v>
      </c>
      <c r="H23" s="7">
        <v>21</v>
      </c>
      <c r="I23" s="7">
        <v>6</v>
      </c>
      <c r="J23" s="7">
        <v>1973</v>
      </c>
    </row>
    <row r="24" spans="1:10" ht="12.75">
      <c r="A24" s="9" t="s">
        <v>114</v>
      </c>
      <c r="B24" s="7">
        <v>473</v>
      </c>
      <c r="C24" s="7">
        <v>333</v>
      </c>
      <c r="D24" s="7">
        <v>230</v>
      </c>
      <c r="E24" s="7">
        <v>123</v>
      </c>
      <c r="F24" s="7">
        <v>114</v>
      </c>
      <c r="G24" s="7">
        <v>37</v>
      </c>
      <c r="H24" s="7">
        <v>6</v>
      </c>
      <c r="I24" s="7">
        <v>4</v>
      </c>
      <c r="J24" s="7">
        <v>1320</v>
      </c>
    </row>
    <row r="25" spans="1:10" ht="12.75">
      <c r="A25" s="9" t="s">
        <v>115</v>
      </c>
      <c r="B25" s="7">
        <v>378</v>
      </c>
      <c r="C25" s="7">
        <v>279</v>
      </c>
      <c r="D25" s="7">
        <v>210</v>
      </c>
      <c r="E25" s="7">
        <v>74</v>
      </c>
      <c r="F25" s="7">
        <v>85</v>
      </c>
      <c r="G25" s="7">
        <v>27</v>
      </c>
      <c r="H25" s="7">
        <v>9</v>
      </c>
      <c r="I25" s="7">
        <v>4</v>
      </c>
      <c r="J25" s="7">
        <v>1066</v>
      </c>
    </row>
    <row r="26" spans="1:10" ht="12.75">
      <c r="A26" s="9" t="s">
        <v>116</v>
      </c>
      <c r="B26" s="7">
        <v>1006</v>
      </c>
      <c r="C26" s="7">
        <v>712</v>
      </c>
      <c r="D26" s="7">
        <v>551</v>
      </c>
      <c r="E26" s="7">
        <v>267</v>
      </c>
      <c r="F26" s="7">
        <v>272</v>
      </c>
      <c r="G26" s="7">
        <v>77</v>
      </c>
      <c r="H26" s="7">
        <v>22</v>
      </c>
      <c r="I26" s="7">
        <v>14</v>
      </c>
      <c r="J26" s="7">
        <v>2921</v>
      </c>
    </row>
    <row r="27" spans="1:10" ht="12.75">
      <c r="A27" s="9" t="s">
        <v>117</v>
      </c>
      <c r="B27" s="7">
        <v>650</v>
      </c>
      <c r="C27" s="7">
        <v>447</v>
      </c>
      <c r="D27" s="7">
        <v>366</v>
      </c>
      <c r="E27" s="7">
        <v>151</v>
      </c>
      <c r="F27" s="7">
        <v>194</v>
      </c>
      <c r="G27" s="7">
        <v>57</v>
      </c>
      <c r="H27" s="7">
        <v>18</v>
      </c>
      <c r="I27" s="7">
        <v>3</v>
      </c>
      <c r="J27" s="7">
        <v>1886</v>
      </c>
    </row>
    <row r="28" spans="1:10" ht="12.75">
      <c r="A28" s="9" t="s">
        <v>118</v>
      </c>
      <c r="B28" s="7">
        <v>396</v>
      </c>
      <c r="C28" s="7">
        <v>308</v>
      </c>
      <c r="D28" s="7">
        <v>270</v>
      </c>
      <c r="E28" s="7">
        <v>113</v>
      </c>
      <c r="F28" s="7">
        <v>125</v>
      </c>
      <c r="G28" s="7">
        <v>45</v>
      </c>
      <c r="H28" s="7">
        <v>14</v>
      </c>
      <c r="I28" s="7">
        <v>3</v>
      </c>
      <c r="J28" s="7">
        <v>1274</v>
      </c>
    </row>
    <row r="29" spans="1:10" ht="12.75">
      <c r="A29" s="9" t="s">
        <v>119</v>
      </c>
      <c r="B29" s="7">
        <v>299</v>
      </c>
      <c r="C29" s="7">
        <v>220</v>
      </c>
      <c r="D29" s="7">
        <v>181</v>
      </c>
      <c r="E29" s="7">
        <v>66</v>
      </c>
      <c r="F29" s="7">
        <v>96</v>
      </c>
      <c r="G29" s="7">
        <v>27</v>
      </c>
      <c r="H29" s="7">
        <v>14</v>
      </c>
      <c r="I29" s="7">
        <v>4</v>
      </c>
      <c r="J29" s="7">
        <v>907</v>
      </c>
    </row>
    <row r="30" spans="1:10" ht="12.75">
      <c r="A30" s="9" t="s">
        <v>120</v>
      </c>
      <c r="B30" s="7">
        <v>470</v>
      </c>
      <c r="C30" s="7">
        <v>334</v>
      </c>
      <c r="D30" s="7">
        <v>243</v>
      </c>
      <c r="E30" s="7">
        <v>105</v>
      </c>
      <c r="F30" s="7">
        <v>121</v>
      </c>
      <c r="G30" s="7">
        <v>47</v>
      </c>
      <c r="H30" s="7">
        <v>17</v>
      </c>
      <c r="I30" s="7">
        <v>3</v>
      </c>
      <c r="J30" s="7">
        <v>1340</v>
      </c>
    </row>
    <row r="31" spans="1:10" ht="12.75">
      <c r="A31" s="9" t="s">
        <v>121</v>
      </c>
      <c r="B31" s="7">
        <v>283</v>
      </c>
      <c r="C31" s="7">
        <v>155</v>
      </c>
      <c r="D31" s="7">
        <v>177</v>
      </c>
      <c r="E31" s="7">
        <v>55</v>
      </c>
      <c r="F31" s="7">
        <v>58</v>
      </c>
      <c r="G31" s="7">
        <v>16</v>
      </c>
      <c r="H31" s="7">
        <v>9</v>
      </c>
      <c r="I31" s="7">
        <v>1</v>
      </c>
      <c r="J31" s="7">
        <v>754</v>
      </c>
    </row>
    <row r="32" spans="1:10" ht="12.75">
      <c r="A32" s="32" t="s">
        <v>40</v>
      </c>
      <c r="B32" s="74">
        <v>6312</v>
      </c>
      <c r="C32" s="74">
        <v>4316</v>
      </c>
      <c r="D32" s="74">
        <v>3387</v>
      </c>
      <c r="E32" s="74">
        <v>1484</v>
      </c>
      <c r="F32" s="74">
        <v>1741</v>
      </c>
      <c r="G32" s="74">
        <v>466</v>
      </c>
      <c r="H32" s="74">
        <v>161</v>
      </c>
      <c r="I32" s="74">
        <v>54</v>
      </c>
      <c r="J32" s="74">
        <v>17921</v>
      </c>
    </row>
    <row r="33" spans="1:10" ht="12.75">
      <c r="A33" s="22" t="s">
        <v>41</v>
      </c>
      <c r="B33" s="7" t="s">
        <v>122</v>
      </c>
      <c r="C33" s="7"/>
      <c r="D33" s="7"/>
      <c r="E33" s="7"/>
      <c r="F33" s="7"/>
      <c r="G33" s="7"/>
      <c r="H33" s="7"/>
      <c r="I33" s="7"/>
      <c r="J33" s="7"/>
    </row>
    <row r="34" spans="1:10" ht="12.75">
      <c r="A34" s="9" t="s">
        <v>110</v>
      </c>
      <c r="B34" s="7">
        <v>1671</v>
      </c>
      <c r="C34" s="7">
        <v>850</v>
      </c>
      <c r="D34" s="7">
        <v>658</v>
      </c>
      <c r="E34" s="7">
        <v>299</v>
      </c>
      <c r="F34" s="7">
        <v>480</v>
      </c>
      <c r="G34" s="7">
        <v>71</v>
      </c>
      <c r="H34" s="7">
        <v>29</v>
      </c>
      <c r="I34" s="7">
        <v>7</v>
      </c>
      <c r="J34" s="7">
        <v>4065</v>
      </c>
    </row>
    <row r="35" spans="1:10" ht="12.75">
      <c r="A35" s="9" t="s">
        <v>111</v>
      </c>
      <c r="B35" s="7">
        <v>1045</v>
      </c>
      <c r="C35" s="7">
        <v>675</v>
      </c>
      <c r="D35" s="7">
        <v>497</v>
      </c>
      <c r="E35" s="7">
        <v>221</v>
      </c>
      <c r="F35" s="7">
        <v>304</v>
      </c>
      <c r="G35" s="7">
        <v>60</v>
      </c>
      <c r="H35" s="7">
        <v>10</v>
      </c>
      <c r="I35" s="7">
        <v>2</v>
      </c>
      <c r="J35" s="7">
        <v>2814</v>
      </c>
    </row>
    <row r="36" spans="1:10" ht="12.75">
      <c r="A36" s="9" t="s">
        <v>112</v>
      </c>
      <c r="B36" s="7">
        <v>905</v>
      </c>
      <c r="C36" s="7">
        <v>584</v>
      </c>
      <c r="D36" s="7">
        <v>428</v>
      </c>
      <c r="E36" s="7">
        <v>220</v>
      </c>
      <c r="F36" s="7">
        <v>232</v>
      </c>
      <c r="G36" s="7">
        <v>48</v>
      </c>
      <c r="H36" s="7">
        <v>17</v>
      </c>
      <c r="I36" s="7">
        <v>7</v>
      </c>
      <c r="J36" s="7">
        <v>2441</v>
      </c>
    </row>
    <row r="37" spans="1:10" ht="12.75">
      <c r="A37" s="9" t="s">
        <v>113</v>
      </c>
      <c r="B37" s="7">
        <v>1470</v>
      </c>
      <c r="C37" s="7">
        <v>1151</v>
      </c>
      <c r="D37" s="7">
        <v>749</v>
      </c>
      <c r="E37" s="7">
        <v>370</v>
      </c>
      <c r="F37" s="7">
        <v>383</v>
      </c>
      <c r="G37" s="7">
        <v>103</v>
      </c>
      <c r="H37" s="7">
        <v>33</v>
      </c>
      <c r="I37" s="7">
        <v>15</v>
      </c>
      <c r="J37" s="7">
        <v>4274</v>
      </c>
    </row>
    <row r="38" spans="1:10" ht="12.75">
      <c r="A38" s="9" t="s">
        <v>114</v>
      </c>
      <c r="B38" s="7">
        <v>1082</v>
      </c>
      <c r="C38" s="7">
        <v>751</v>
      </c>
      <c r="D38" s="7">
        <v>518</v>
      </c>
      <c r="E38" s="7">
        <v>294</v>
      </c>
      <c r="F38" s="7">
        <v>262</v>
      </c>
      <c r="G38" s="7">
        <v>89</v>
      </c>
      <c r="H38" s="7">
        <v>25</v>
      </c>
      <c r="I38" s="7">
        <v>6</v>
      </c>
      <c r="J38" s="7">
        <v>3027</v>
      </c>
    </row>
    <row r="39" spans="1:10" ht="12.75">
      <c r="A39" s="9" t="s">
        <v>115</v>
      </c>
      <c r="B39" s="7">
        <v>916</v>
      </c>
      <c r="C39" s="7">
        <v>659</v>
      </c>
      <c r="D39" s="7">
        <v>438</v>
      </c>
      <c r="E39" s="7">
        <v>216</v>
      </c>
      <c r="F39" s="7">
        <v>226</v>
      </c>
      <c r="G39" s="7">
        <v>71</v>
      </c>
      <c r="H39" s="7">
        <v>20</v>
      </c>
      <c r="I39" s="7">
        <v>7</v>
      </c>
      <c r="J39" s="7">
        <v>2553</v>
      </c>
    </row>
    <row r="40" spans="1:10" ht="12.75">
      <c r="A40" s="9" t="s">
        <v>116</v>
      </c>
      <c r="B40" s="7">
        <v>2665</v>
      </c>
      <c r="C40" s="7">
        <v>1949</v>
      </c>
      <c r="D40" s="7">
        <v>1384</v>
      </c>
      <c r="E40" s="7">
        <v>754</v>
      </c>
      <c r="F40" s="7">
        <v>669</v>
      </c>
      <c r="G40" s="7">
        <v>198</v>
      </c>
      <c r="H40" s="7">
        <v>64</v>
      </c>
      <c r="I40" s="7">
        <v>20</v>
      </c>
      <c r="J40" s="7">
        <v>7703</v>
      </c>
    </row>
    <row r="41" spans="1:10" ht="12.75">
      <c r="A41" s="9" t="s">
        <v>117</v>
      </c>
      <c r="B41" s="7">
        <v>1812</v>
      </c>
      <c r="C41" s="7">
        <v>1391</v>
      </c>
      <c r="D41" s="7">
        <v>1038</v>
      </c>
      <c r="E41" s="7">
        <v>495</v>
      </c>
      <c r="F41" s="7">
        <v>527</v>
      </c>
      <c r="G41" s="7">
        <v>168</v>
      </c>
      <c r="H41" s="7">
        <v>49</v>
      </c>
      <c r="I41" s="7">
        <v>8</v>
      </c>
      <c r="J41" s="7">
        <v>5488</v>
      </c>
    </row>
    <row r="42" spans="1:10" ht="12.75">
      <c r="A42" s="9" t="s">
        <v>118</v>
      </c>
      <c r="B42" s="7">
        <v>1404</v>
      </c>
      <c r="C42" s="7">
        <v>1042</v>
      </c>
      <c r="D42" s="7">
        <v>791</v>
      </c>
      <c r="E42" s="7">
        <v>358</v>
      </c>
      <c r="F42" s="7">
        <v>408</v>
      </c>
      <c r="G42" s="7">
        <v>116</v>
      </c>
      <c r="H42" s="7">
        <v>43</v>
      </c>
      <c r="I42" s="7">
        <v>8</v>
      </c>
      <c r="J42" s="7">
        <v>4170</v>
      </c>
    </row>
    <row r="43" spans="1:10" ht="12.75">
      <c r="A43" s="9" t="s">
        <v>119</v>
      </c>
      <c r="B43" s="7">
        <v>1010</v>
      </c>
      <c r="C43" s="7">
        <v>766</v>
      </c>
      <c r="D43" s="7">
        <v>564</v>
      </c>
      <c r="E43" s="7">
        <v>241</v>
      </c>
      <c r="F43" s="7">
        <v>292</v>
      </c>
      <c r="G43" s="7">
        <v>77</v>
      </c>
      <c r="H43" s="7">
        <v>34</v>
      </c>
      <c r="I43" s="7">
        <v>12</v>
      </c>
      <c r="J43" s="7">
        <v>2996</v>
      </c>
    </row>
    <row r="44" spans="1:10" ht="12.75">
      <c r="A44" s="9" t="s">
        <v>120</v>
      </c>
      <c r="B44" s="7">
        <v>1973</v>
      </c>
      <c r="C44" s="7">
        <v>1402</v>
      </c>
      <c r="D44" s="7">
        <v>1056</v>
      </c>
      <c r="E44" s="7">
        <v>461</v>
      </c>
      <c r="F44" s="7">
        <v>560</v>
      </c>
      <c r="G44" s="7">
        <v>160</v>
      </c>
      <c r="H44" s="7">
        <v>66</v>
      </c>
      <c r="I44" s="7">
        <v>12</v>
      </c>
      <c r="J44" s="7">
        <v>5690</v>
      </c>
    </row>
    <row r="45" spans="1:10" ht="12.75">
      <c r="A45" s="9" t="s">
        <v>121</v>
      </c>
      <c r="B45" s="7">
        <v>1297</v>
      </c>
      <c r="C45" s="7">
        <v>774</v>
      </c>
      <c r="D45" s="7">
        <v>705</v>
      </c>
      <c r="E45" s="7">
        <v>249</v>
      </c>
      <c r="F45" s="7">
        <v>342</v>
      </c>
      <c r="G45" s="7">
        <v>90</v>
      </c>
      <c r="H45" s="7">
        <v>42</v>
      </c>
      <c r="I45" s="7">
        <v>3</v>
      </c>
      <c r="J45" s="7">
        <v>3502</v>
      </c>
    </row>
    <row r="46" spans="1:10" ht="12.75">
      <c r="A46" s="20" t="s">
        <v>123</v>
      </c>
      <c r="B46" s="67">
        <v>17250</v>
      </c>
      <c r="C46" s="67">
        <v>11994</v>
      </c>
      <c r="D46" s="67">
        <v>8826</v>
      </c>
      <c r="E46" s="67">
        <v>4178</v>
      </c>
      <c r="F46" s="67">
        <v>4685</v>
      </c>
      <c r="G46" s="67">
        <v>1251</v>
      </c>
      <c r="H46" s="67">
        <v>432</v>
      </c>
      <c r="I46" s="67">
        <v>107</v>
      </c>
      <c r="J46" s="67">
        <v>48723</v>
      </c>
    </row>
    <row r="47" spans="1:10" ht="14.25">
      <c r="A47" s="85"/>
      <c r="B47" s="85"/>
      <c r="C47" s="85"/>
      <c r="D47" s="85"/>
      <c r="E47" s="85"/>
      <c r="F47" s="85"/>
      <c r="G47" s="85"/>
      <c r="H47" s="85"/>
      <c r="I47" s="85"/>
      <c r="J47" s="86" t="s">
        <v>124</v>
      </c>
    </row>
    <row r="48" ht="14.25">
      <c r="J48" s="87"/>
    </row>
    <row r="50" ht="15">
      <c r="A50" s="29" t="s">
        <v>134</v>
      </c>
    </row>
    <row r="51" ht="16.5">
      <c r="A51" s="1" t="s">
        <v>135</v>
      </c>
    </row>
    <row r="52" spans="1:10" ht="12.75">
      <c r="A52" s="22" t="s">
        <v>108</v>
      </c>
      <c r="B52" s="84" t="s">
        <v>73</v>
      </c>
      <c r="C52" s="84" t="s">
        <v>74</v>
      </c>
      <c r="D52" s="84" t="s">
        <v>76</v>
      </c>
      <c r="E52" s="84" t="s">
        <v>77</v>
      </c>
      <c r="F52" s="84" t="s">
        <v>78</v>
      </c>
      <c r="G52" s="84" t="s">
        <v>79</v>
      </c>
      <c r="H52" s="84" t="s">
        <v>81</v>
      </c>
      <c r="I52" s="84" t="s">
        <v>82</v>
      </c>
      <c r="J52" s="84" t="s">
        <v>69</v>
      </c>
    </row>
    <row r="53" spans="1:10" ht="12.75">
      <c r="A53" s="20" t="s">
        <v>109</v>
      </c>
      <c r="B53" s="77" t="s">
        <v>85</v>
      </c>
      <c r="C53" s="77"/>
      <c r="D53" s="77"/>
      <c r="E53" s="77"/>
      <c r="F53" s="77"/>
      <c r="G53" s="77"/>
      <c r="H53" s="77"/>
      <c r="I53" s="77"/>
      <c r="J53" s="77"/>
    </row>
    <row r="54" spans="1:10" ht="12.75">
      <c r="A54" s="22" t="s">
        <v>33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9" t="s">
        <v>110</v>
      </c>
      <c r="B55" s="42">
        <f aca="true" t="shared" si="0" ref="B55:J67">B6/B$18*100</f>
        <v>8.091058694459683</v>
      </c>
      <c r="C55" s="42">
        <f t="shared" si="0"/>
        <v>5.756707475905184</v>
      </c>
      <c r="D55" s="42">
        <f t="shared" si="0"/>
        <v>5.662805662805663</v>
      </c>
      <c r="E55" s="42">
        <f t="shared" si="0"/>
        <v>5.382331106161841</v>
      </c>
      <c r="F55" s="42">
        <f t="shared" si="0"/>
        <v>8.28804347826087</v>
      </c>
      <c r="G55" s="42">
        <f t="shared" si="0"/>
        <v>4.585987261146497</v>
      </c>
      <c r="H55" s="42">
        <f t="shared" si="0"/>
        <v>4.797047970479705</v>
      </c>
      <c r="I55" s="42">
        <f t="shared" si="0"/>
        <v>3.7735849056603774</v>
      </c>
      <c r="J55" s="42">
        <f t="shared" si="0"/>
        <v>6.736575547042401</v>
      </c>
    </row>
    <row r="56" spans="1:10" ht="12.75">
      <c r="A56" s="9" t="s">
        <v>111</v>
      </c>
      <c r="B56" s="42">
        <f t="shared" si="0"/>
        <v>4.982629365514719</v>
      </c>
      <c r="C56" s="42">
        <f t="shared" si="0"/>
        <v>4.519406095337327</v>
      </c>
      <c r="D56" s="42">
        <f t="shared" si="0"/>
        <v>4.725133296561868</v>
      </c>
      <c r="E56" s="42">
        <f t="shared" si="0"/>
        <v>4.342984409799555</v>
      </c>
      <c r="F56" s="42">
        <f t="shared" si="0"/>
        <v>5.740489130434782</v>
      </c>
      <c r="G56" s="42">
        <f t="shared" si="0"/>
        <v>4.3312101910828025</v>
      </c>
      <c r="H56" s="42">
        <f t="shared" si="0"/>
        <v>1.8450184501845017</v>
      </c>
      <c r="I56" s="42">
        <f t="shared" si="0"/>
        <v>1.8867924528301887</v>
      </c>
      <c r="J56" s="42">
        <f t="shared" si="0"/>
        <v>4.788650087656646</v>
      </c>
    </row>
    <row r="57" spans="1:10" ht="12.75">
      <c r="A57" s="9" t="s">
        <v>112</v>
      </c>
      <c r="B57" s="42">
        <f t="shared" si="0"/>
        <v>4.607789358200768</v>
      </c>
      <c r="C57" s="42">
        <f t="shared" si="0"/>
        <v>4.128679343579058</v>
      </c>
      <c r="D57" s="42">
        <f t="shared" si="0"/>
        <v>3.897775326346755</v>
      </c>
      <c r="E57" s="42">
        <f t="shared" si="0"/>
        <v>4.342984409799555</v>
      </c>
      <c r="F57" s="42">
        <f t="shared" si="0"/>
        <v>3.90625</v>
      </c>
      <c r="G57" s="42">
        <f t="shared" si="0"/>
        <v>2.1656050955414012</v>
      </c>
      <c r="H57" s="42">
        <f t="shared" si="0"/>
        <v>2.5830258302583027</v>
      </c>
      <c r="I57" s="42">
        <f t="shared" si="0"/>
        <v>1.8867924528301887</v>
      </c>
      <c r="J57" s="42">
        <f t="shared" si="0"/>
        <v>4.188039737679372</v>
      </c>
    </row>
    <row r="58" spans="1:10" ht="12.75">
      <c r="A58" s="9" t="s">
        <v>113</v>
      </c>
      <c r="B58" s="42">
        <f t="shared" si="0"/>
        <v>7.313951362223441</v>
      </c>
      <c r="C58" s="42">
        <f t="shared" si="0"/>
        <v>8.153164886689241</v>
      </c>
      <c r="D58" s="42">
        <f t="shared" si="0"/>
        <v>7.280750137892995</v>
      </c>
      <c r="E58" s="42">
        <f t="shared" si="0"/>
        <v>7.461024498886415</v>
      </c>
      <c r="F58" s="42">
        <f t="shared" si="0"/>
        <v>6.623641304347825</v>
      </c>
      <c r="G58" s="42">
        <f t="shared" si="0"/>
        <v>7.898089171974522</v>
      </c>
      <c r="H58" s="42">
        <f t="shared" si="0"/>
        <v>4.428044280442804</v>
      </c>
      <c r="I58" s="42">
        <f t="shared" si="0"/>
        <v>16.9811320754717</v>
      </c>
      <c r="J58" s="42">
        <f t="shared" si="0"/>
        <v>7.470294136744367</v>
      </c>
    </row>
    <row r="59" spans="1:10" ht="12.75">
      <c r="A59" s="9" t="s">
        <v>114</v>
      </c>
      <c r="B59" s="42">
        <f t="shared" si="0"/>
        <v>5.567745474492595</v>
      </c>
      <c r="C59" s="42">
        <f t="shared" si="0"/>
        <v>5.444126074498568</v>
      </c>
      <c r="D59" s="42">
        <f t="shared" si="0"/>
        <v>5.295091009376724</v>
      </c>
      <c r="E59" s="42">
        <f t="shared" si="0"/>
        <v>6.347438752783964</v>
      </c>
      <c r="F59" s="42">
        <f t="shared" si="0"/>
        <v>5.0271739130434785</v>
      </c>
      <c r="G59" s="42">
        <f t="shared" si="0"/>
        <v>6.624203821656051</v>
      </c>
      <c r="H59" s="42">
        <f t="shared" si="0"/>
        <v>7.011070110701106</v>
      </c>
      <c r="I59" s="42">
        <f t="shared" si="0"/>
        <v>3.7735849056603774</v>
      </c>
      <c r="J59" s="42">
        <f t="shared" si="0"/>
        <v>5.5418479319524705</v>
      </c>
    </row>
    <row r="60" spans="1:10" ht="12.75">
      <c r="A60" s="9" t="s">
        <v>115</v>
      </c>
      <c r="B60" s="42">
        <f t="shared" si="0"/>
        <v>4.918632291095264</v>
      </c>
      <c r="C60" s="42">
        <f t="shared" si="0"/>
        <v>4.949205522271425</v>
      </c>
      <c r="D60" s="42">
        <f t="shared" si="0"/>
        <v>4.191947049089906</v>
      </c>
      <c r="E60" s="42">
        <f t="shared" si="0"/>
        <v>5.270972531551596</v>
      </c>
      <c r="F60" s="42">
        <f t="shared" si="0"/>
        <v>4.789402173913043</v>
      </c>
      <c r="G60" s="42">
        <f t="shared" si="0"/>
        <v>5.605095541401274</v>
      </c>
      <c r="H60" s="42">
        <f t="shared" si="0"/>
        <v>4.059040590405904</v>
      </c>
      <c r="I60" s="42">
        <f t="shared" si="0"/>
        <v>5.660377358490567</v>
      </c>
      <c r="J60" s="42">
        <f t="shared" si="0"/>
        <v>4.82760859684436</v>
      </c>
    </row>
    <row r="61" spans="1:10" ht="12.75">
      <c r="A61" s="9" t="s">
        <v>116</v>
      </c>
      <c r="B61" s="42">
        <f t="shared" si="0"/>
        <v>15.16730663741086</v>
      </c>
      <c r="C61" s="42">
        <f t="shared" si="0"/>
        <v>16.11096639749935</v>
      </c>
      <c r="D61" s="42">
        <f t="shared" si="0"/>
        <v>15.315315315315313</v>
      </c>
      <c r="E61" s="42">
        <f t="shared" si="0"/>
        <v>18.07720861172977</v>
      </c>
      <c r="F61" s="42">
        <f t="shared" si="0"/>
        <v>13.485054347826086</v>
      </c>
      <c r="G61" s="42">
        <f t="shared" si="0"/>
        <v>15.414012738853502</v>
      </c>
      <c r="H61" s="42">
        <f t="shared" si="0"/>
        <v>15.498154981549817</v>
      </c>
      <c r="I61" s="42">
        <f t="shared" si="0"/>
        <v>11.320754716981133</v>
      </c>
      <c r="J61" s="42">
        <f t="shared" si="0"/>
        <v>15.524965911304461</v>
      </c>
    </row>
    <row r="62" spans="1:10" ht="12.75">
      <c r="A62" s="9" t="s">
        <v>117</v>
      </c>
      <c r="B62" s="42">
        <f t="shared" si="0"/>
        <v>10.623514353629549</v>
      </c>
      <c r="C62" s="42">
        <f t="shared" si="0"/>
        <v>12.294868455326908</v>
      </c>
      <c r="D62" s="42">
        <f t="shared" si="0"/>
        <v>12.355212355212355</v>
      </c>
      <c r="E62" s="42">
        <f t="shared" si="0"/>
        <v>12.769116555308091</v>
      </c>
      <c r="F62" s="42">
        <f t="shared" si="0"/>
        <v>11.311141304347826</v>
      </c>
      <c r="G62" s="42">
        <f t="shared" si="0"/>
        <v>14.140127388535031</v>
      </c>
      <c r="H62" s="42">
        <f t="shared" si="0"/>
        <v>11.439114391143912</v>
      </c>
      <c r="I62" s="42">
        <f t="shared" si="0"/>
        <v>9.433962264150944</v>
      </c>
      <c r="J62" s="42">
        <f t="shared" si="0"/>
        <v>11.694045841179145</v>
      </c>
    </row>
    <row r="63" spans="1:10" ht="12.75">
      <c r="A63" s="9" t="s">
        <v>118</v>
      </c>
      <c r="B63" s="42">
        <f t="shared" si="0"/>
        <v>9.215578716401536</v>
      </c>
      <c r="C63" s="42">
        <f t="shared" si="0"/>
        <v>9.559781193019015</v>
      </c>
      <c r="D63" s="42">
        <f t="shared" si="0"/>
        <v>9.578966721823864</v>
      </c>
      <c r="E63" s="42">
        <f t="shared" si="0"/>
        <v>9.094283593170008</v>
      </c>
      <c r="F63" s="42">
        <f t="shared" si="0"/>
        <v>9.612771739130435</v>
      </c>
      <c r="G63" s="42">
        <f t="shared" si="0"/>
        <v>9.044585987261145</v>
      </c>
      <c r="H63" s="42">
        <f t="shared" si="0"/>
        <v>10.70110701107011</v>
      </c>
      <c r="I63" s="42">
        <f t="shared" si="0"/>
        <v>9.433962264150944</v>
      </c>
      <c r="J63" s="42">
        <f t="shared" si="0"/>
        <v>9.401986883968574</v>
      </c>
    </row>
    <row r="64" spans="1:10" ht="12.75">
      <c r="A64" s="9" t="s">
        <v>119</v>
      </c>
      <c r="B64" s="42">
        <f t="shared" si="0"/>
        <v>6.500274273176084</v>
      </c>
      <c r="C64" s="42">
        <f t="shared" si="0"/>
        <v>7.111226882000521</v>
      </c>
      <c r="D64" s="42">
        <f t="shared" si="0"/>
        <v>7.041735613164185</v>
      </c>
      <c r="E64" s="42">
        <f t="shared" si="0"/>
        <v>6.495916852264291</v>
      </c>
      <c r="F64" s="42">
        <f t="shared" si="0"/>
        <v>6.657608695652175</v>
      </c>
      <c r="G64" s="42">
        <f t="shared" si="0"/>
        <v>6.369426751592357</v>
      </c>
      <c r="H64" s="42">
        <f t="shared" si="0"/>
        <v>7.380073800738007</v>
      </c>
      <c r="I64" s="42">
        <f t="shared" si="0"/>
        <v>15.09433962264151</v>
      </c>
      <c r="J64" s="42">
        <f t="shared" si="0"/>
        <v>6.782027141094734</v>
      </c>
    </row>
    <row r="65" spans="1:10" ht="12.75">
      <c r="A65" s="9" t="s">
        <v>120</v>
      </c>
      <c r="B65" s="42">
        <f t="shared" si="0"/>
        <v>13.74108612177729</v>
      </c>
      <c r="C65" s="42">
        <f t="shared" si="0"/>
        <v>13.909872362594426</v>
      </c>
      <c r="D65" s="42">
        <f t="shared" si="0"/>
        <v>14.947600661886376</v>
      </c>
      <c r="E65" s="42">
        <f t="shared" si="0"/>
        <v>13.21455085374907</v>
      </c>
      <c r="F65" s="42">
        <f t="shared" si="0"/>
        <v>14.911684782608695</v>
      </c>
      <c r="G65" s="42">
        <f t="shared" si="0"/>
        <v>14.394904458598726</v>
      </c>
      <c r="H65" s="42">
        <f t="shared" si="0"/>
        <v>18.081180811808117</v>
      </c>
      <c r="I65" s="42">
        <f t="shared" si="0"/>
        <v>16.9811320754717</v>
      </c>
      <c r="J65" s="42">
        <f t="shared" si="0"/>
        <v>14.122459580546717</v>
      </c>
    </row>
    <row r="66" spans="1:10" ht="12.75">
      <c r="A66" s="9" t="s">
        <v>121</v>
      </c>
      <c r="B66" s="42">
        <f t="shared" si="0"/>
        <v>9.27043335161821</v>
      </c>
      <c r="C66" s="42">
        <f t="shared" si="0"/>
        <v>8.061995311278979</v>
      </c>
      <c r="D66" s="42">
        <f t="shared" si="0"/>
        <v>9.707666850523994</v>
      </c>
      <c r="E66" s="42">
        <f t="shared" si="0"/>
        <v>7.201187824795843</v>
      </c>
      <c r="F66" s="42">
        <f t="shared" si="0"/>
        <v>9.646739130434783</v>
      </c>
      <c r="G66" s="42">
        <f t="shared" si="0"/>
        <v>9.42675159235669</v>
      </c>
      <c r="H66" s="42">
        <f t="shared" si="0"/>
        <v>12.177121771217712</v>
      </c>
      <c r="I66" s="42">
        <f t="shared" si="0"/>
        <v>3.7735849056603774</v>
      </c>
      <c r="J66" s="42">
        <f t="shared" si="0"/>
        <v>8.921498603986754</v>
      </c>
    </row>
    <row r="67" spans="1:10" ht="12.75">
      <c r="A67" s="32" t="s">
        <v>38</v>
      </c>
      <c r="B67" s="33">
        <f t="shared" si="0"/>
        <v>100</v>
      </c>
      <c r="C67" s="33">
        <f t="shared" si="0"/>
        <v>100</v>
      </c>
      <c r="D67" s="33">
        <f t="shared" si="0"/>
        <v>100</v>
      </c>
      <c r="E67" s="33">
        <f t="shared" si="0"/>
        <v>100</v>
      </c>
      <c r="F67" s="33">
        <f t="shared" si="0"/>
        <v>100</v>
      </c>
      <c r="G67" s="33">
        <f t="shared" si="0"/>
        <v>100</v>
      </c>
      <c r="H67" s="33">
        <f t="shared" si="0"/>
        <v>100</v>
      </c>
      <c r="I67" s="33">
        <f t="shared" si="0"/>
        <v>100</v>
      </c>
      <c r="J67" s="33">
        <f t="shared" si="0"/>
        <v>100</v>
      </c>
    </row>
    <row r="68" spans="1:10" ht="12.75">
      <c r="A68" s="22" t="s">
        <v>39</v>
      </c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9" t="s">
        <v>110</v>
      </c>
      <c r="B69" s="42">
        <f aca="true" t="shared" si="1" ref="B69:J81">B20/B$32*100</f>
        <v>12.452471482889733</v>
      </c>
      <c r="C69" s="42">
        <f t="shared" si="1"/>
        <v>9.453197405004634</v>
      </c>
      <c r="D69" s="42">
        <f t="shared" si="1"/>
        <v>10.333628579864186</v>
      </c>
      <c r="E69" s="42">
        <f t="shared" si="1"/>
        <v>10.377358490566039</v>
      </c>
      <c r="F69" s="42">
        <f t="shared" si="1"/>
        <v>13.555427914991384</v>
      </c>
      <c r="G69" s="42">
        <f t="shared" si="1"/>
        <v>7.510729613733906</v>
      </c>
      <c r="H69" s="42">
        <f t="shared" si="1"/>
        <v>9.937888198757763</v>
      </c>
      <c r="I69" s="42">
        <f t="shared" si="1"/>
        <v>9.25925925925926</v>
      </c>
      <c r="J69" s="42">
        <f t="shared" si="1"/>
        <v>11.104291055186652</v>
      </c>
    </row>
    <row r="70" spans="1:10" ht="12.75">
      <c r="A70" s="9" t="s">
        <v>111</v>
      </c>
      <c r="B70" s="42">
        <f t="shared" si="1"/>
        <v>7.921419518377694</v>
      </c>
      <c r="C70" s="42">
        <f t="shared" si="1"/>
        <v>7.599629286376275</v>
      </c>
      <c r="D70" s="42">
        <f t="shared" si="1"/>
        <v>7.0859167404783</v>
      </c>
      <c r="E70" s="42">
        <f t="shared" si="1"/>
        <v>7.008086253369273</v>
      </c>
      <c r="F70" s="42">
        <f t="shared" si="1"/>
        <v>7.754164273406089</v>
      </c>
      <c r="G70" s="42">
        <f t="shared" si="1"/>
        <v>5.579399141630901</v>
      </c>
      <c r="H70" s="42">
        <f t="shared" si="1"/>
        <v>3.1055900621118013</v>
      </c>
      <c r="I70" s="42">
        <f t="shared" si="1"/>
        <v>1.8518518518518516</v>
      </c>
      <c r="J70" s="42">
        <f t="shared" si="1"/>
        <v>7.471681267786395</v>
      </c>
    </row>
    <row r="71" spans="1:10" ht="12.75">
      <c r="A71" s="9" t="s">
        <v>112</v>
      </c>
      <c r="B71" s="42">
        <f t="shared" si="1"/>
        <v>6.35297845373891</v>
      </c>
      <c r="C71" s="42">
        <f t="shared" si="1"/>
        <v>6.18628359592215</v>
      </c>
      <c r="D71" s="42">
        <f t="shared" si="1"/>
        <v>6.37732506643047</v>
      </c>
      <c r="E71" s="42">
        <f t="shared" si="1"/>
        <v>6.940700808625337</v>
      </c>
      <c r="F71" s="42">
        <f t="shared" si="1"/>
        <v>6.72027570361861</v>
      </c>
      <c r="G71" s="42">
        <f t="shared" si="1"/>
        <v>6.652360515021459</v>
      </c>
      <c r="H71" s="42">
        <f t="shared" si="1"/>
        <v>6.211180124223603</v>
      </c>
      <c r="I71" s="42">
        <f t="shared" si="1"/>
        <v>11.11111111111111</v>
      </c>
      <c r="J71" s="42">
        <f t="shared" si="1"/>
        <v>6.422632665587857</v>
      </c>
    </row>
    <row r="72" spans="1:10" ht="12.75">
      <c r="A72" s="9" t="s">
        <v>113</v>
      </c>
      <c r="B72" s="42">
        <f t="shared" si="1"/>
        <v>10.614702154626109</v>
      </c>
      <c r="C72" s="42">
        <f t="shared" si="1"/>
        <v>12.16404077849861</v>
      </c>
      <c r="D72" s="42">
        <f t="shared" si="1"/>
        <v>10.422202539120166</v>
      </c>
      <c r="E72" s="42">
        <f t="shared" si="1"/>
        <v>11.388140161725067</v>
      </c>
      <c r="F72" s="42">
        <f t="shared" si="1"/>
        <v>10.798391728891442</v>
      </c>
      <c r="G72" s="42">
        <f t="shared" si="1"/>
        <v>8.798283261802576</v>
      </c>
      <c r="H72" s="42">
        <f t="shared" si="1"/>
        <v>13.043478260869565</v>
      </c>
      <c r="I72" s="42">
        <f t="shared" si="1"/>
        <v>11.11111111111111</v>
      </c>
      <c r="J72" s="42">
        <f t="shared" si="1"/>
        <v>11.009430277328274</v>
      </c>
    </row>
    <row r="73" spans="1:10" ht="12.75">
      <c r="A73" s="9" t="s">
        <v>114</v>
      </c>
      <c r="B73" s="42">
        <f t="shared" si="1"/>
        <v>7.493662864385298</v>
      </c>
      <c r="C73" s="42">
        <f t="shared" si="1"/>
        <v>7.715477293790547</v>
      </c>
      <c r="D73" s="42">
        <f t="shared" si="1"/>
        <v>6.790670209625037</v>
      </c>
      <c r="E73" s="42">
        <f t="shared" si="1"/>
        <v>8.288409703504044</v>
      </c>
      <c r="F73" s="42">
        <f t="shared" si="1"/>
        <v>6.547960941987363</v>
      </c>
      <c r="G73" s="42">
        <f t="shared" si="1"/>
        <v>7.939914163090128</v>
      </c>
      <c r="H73" s="42">
        <f t="shared" si="1"/>
        <v>3.7267080745341614</v>
      </c>
      <c r="I73" s="42">
        <f t="shared" si="1"/>
        <v>7.4074074074074066</v>
      </c>
      <c r="J73" s="42">
        <f t="shared" si="1"/>
        <v>7.365660398415266</v>
      </c>
    </row>
    <row r="74" spans="1:10" ht="12.75">
      <c r="A74" s="9" t="s">
        <v>115</v>
      </c>
      <c r="B74" s="42">
        <f t="shared" si="1"/>
        <v>5.988593155893536</v>
      </c>
      <c r="C74" s="42">
        <f t="shared" si="1"/>
        <v>6.464318813716403</v>
      </c>
      <c r="D74" s="42">
        <f t="shared" si="1"/>
        <v>6.200177147918512</v>
      </c>
      <c r="E74" s="42">
        <f t="shared" si="1"/>
        <v>4.986522911051213</v>
      </c>
      <c r="F74" s="42">
        <f t="shared" si="1"/>
        <v>4.882251579551982</v>
      </c>
      <c r="G74" s="42">
        <f t="shared" si="1"/>
        <v>5.793991416309012</v>
      </c>
      <c r="H74" s="42">
        <f t="shared" si="1"/>
        <v>5.590062111801243</v>
      </c>
      <c r="I74" s="42">
        <f t="shared" si="1"/>
        <v>7.4074074074074066</v>
      </c>
      <c r="J74" s="42">
        <f t="shared" si="1"/>
        <v>5.948328776295965</v>
      </c>
    </row>
    <row r="75" spans="1:10" ht="12.75">
      <c r="A75" s="9" t="s">
        <v>116</v>
      </c>
      <c r="B75" s="42">
        <f t="shared" si="1"/>
        <v>15.937896070975919</v>
      </c>
      <c r="C75" s="42">
        <f t="shared" si="1"/>
        <v>16.4967562557924</v>
      </c>
      <c r="D75" s="42">
        <f t="shared" si="1"/>
        <v>16.26808385001476</v>
      </c>
      <c r="E75" s="42">
        <f t="shared" si="1"/>
        <v>17.99191374663073</v>
      </c>
      <c r="F75" s="42">
        <f t="shared" si="1"/>
        <v>15.623205054566341</v>
      </c>
      <c r="G75" s="42">
        <f t="shared" si="1"/>
        <v>16.523605150214593</v>
      </c>
      <c r="H75" s="42">
        <f t="shared" si="1"/>
        <v>13.664596273291925</v>
      </c>
      <c r="I75" s="42">
        <f t="shared" si="1"/>
        <v>25.925925925925924</v>
      </c>
      <c r="J75" s="42">
        <f t="shared" si="1"/>
        <v>16.299313654371968</v>
      </c>
    </row>
    <row r="76" spans="1:10" ht="12.75">
      <c r="A76" s="9" t="s">
        <v>117</v>
      </c>
      <c r="B76" s="42">
        <f t="shared" si="1"/>
        <v>10.297845373891</v>
      </c>
      <c r="C76" s="42">
        <f t="shared" si="1"/>
        <v>10.35681186283596</v>
      </c>
      <c r="D76" s="42">
        <f t="shared" si="1"/>
        <v>10.806023029229408</v>
      </c>
      <c r="E76" s="42">
        <f t="shared" si="1"/>
        <v>10.175202156334231</v>
      </c>
      <c r="F76" s="42">
        <f t="shared" si="1"/>
        <v>11.143021252153934</v>
      </c>
      <c r="G76" s="42">
        <f t="shared" si="1"/>
        <v>12.231759656652361</v>
      </c>
      <c r="H76" s="42">
        <f t="shared" si="1"/>
        <v>11.180124223602485</v>
      </c>
      <c r="I76" s="42">
        <f t="shared" si="1"/>
        <v>5.555555555555555</v>
      </c>
      <c r="J76" s="42">
        <f t="shared" si="1"/>
        <v>10.523966296523632</v>
      </c>
    </row>
    <row r="77" spans="1:10" ht="12.75">
      <c r="A77" s="9" t="s">
        <v>118</v>
      </c>
      <c r="B77" s="42">
        <f t="shared" si="1"/>
        <v>6.273764258555133</v>
      </c>
      <c r="C77" s="42">
        <f t="shared" si="1"/>
        <v>7.136237256719184</v>
      </c>
      <c r="D77" s="42">
        <f t="shared" si="1"/>
        <v>7.971656333038086</v>
      </c>
      <c r="E77" s="42">
        <f t="shared" si="1"/>
        <v>7.61455525606469</v>
      </c>
      <c r="F77" s="42">
        <f t="shared" si="1"/>
        <v>7.179781734635267</v>
      </c>
      <c r="G77" s="42">
        <f t="shared" si="1"/>
        <v>9.656652360515022</v>
      </c>
      <c r="H77" s="42">
        <f t="shared" si="1"/>
        <v>8.695652173913043</v>
      </c>
      <c r="I77" s="42">
        <f t="shared" si="1"/>
        <v>5.555555555555555</v>
      </c>
      <c r="J77" s="42">
        <f t="shared" si="1"/>
        <v>7.108978293622008</v>
      </c>
    </row>
    <row r="78" spans="1:10" ht="12.75">
      <c r="A78" s="9" t="s">
        <v>119</v>
      </c>
      <c r="B78" s="42">
        <f t="shared" si="1"/>
        <v>4.73700887198986</v>
      </c>
      <c r="C78" s="42">
        <f t="shared" si="1"/>
        <v>5.097312326227989</v>
      </c>
      <c r="D78" s="42">
        <f t="shared" si="1"/>
        <v>5.343962208444051</v>
      </c>
      <c r="E78" s="42">
        <f t="shared" si="1"/>
        <v>4.44743935309973</v>
      </c>
      <c r="F78" s="42">
        <f t="shared" si="1"/>
        <v>5.514072372199886</v>
      </c>
      <c r="G78" s="42">
        <f t="shared" si="1"/>
        <v>5.793991416309012</v>
      </c>
      <c r="H78" s="42">
        <f t="shared" si="1"/>
        <v>8.695652173913043</v>
      </c>
      <c r="I78" s="42">
        <f t="shared" si="1"/>
        <v>7.4074074074074066</v>
      </c>
      <c r="J78" s="42">
        <f t="shared" si="1"/>
        <v>5.061101501032309</v>
      </c>
    </row>
    <row r="79" spans="1:10" ht="12.75">
      <c r="A79" s="9" t="s">
        <v>120</v>
      </c>
      <c r="B79" s="42">
        <f t="shared" si="1"/>
        <v>7.446134347275031</v>
      </c>
      <c r="C79" s="42">
        <f t="shared" si="1"/>
        <v>7.738646895273401</v>
      </c>
      <c r="D79" s="42">
        <f t="shared" si="1"/>
        <v>7.174490699734277</v>
      </c>
      <c r="E79" s="42">
        <f t="shared" si="1"/>
        <v>7.0754716981132075</v>
      </c>
      <c r="F79" s="42">
        <f t="shared" si="1"/>
        <v>6.950028719126938</v>
      </c>
      <c r="G79" s="42">
        <f t="shared" si="1"/>
        <v>10.085836909871244</v>
      </c>
      <c r="H79" s="42">
        <f t="shared" si="1"/>
        <v>10.559006211180124</v>
      </c>
      <c r="I79" s="42">
        <f t="shared" si="1"/>
        <v>5.555555555555555</v>
      </c>
      <c r="J79" s="42">
        <f t="shared" si="1"/>
        <v>7.477261313542771</v>
      </c>
    </row>
    <row r="80" spans="1:10" ht="12.75">
      <c r="A80" s="9" t="s">
        <v>121</v>
      </c>
      <c r="B80" s="42">
        <f t="shared" si="1"/>
        <v>4.483523447401774</v>
      </c>
      <c r="C80" s="42">
        <f t="shared" si="1"/>
        <v>3.5912882298424464</v>
      </c>
      <c r="D80" s="42">
        <f t="shared" si="1"/>
        <v>5.225863596102745</v>
      </c>
      <c r="E80" s="42">
        <f t="shared" si="1"/>
        <v>3.706199460916442</v>
      </c>
      <c r="F80" s="42">
        <f t="shared" si="1"/>
        <v>3.331418724870764</v>
      </c>
      <c r="G80" s="42">
        <f t="shared" si="1"/>
        <v>3.4334763948497855</v>
      </c>
      <c r="H80" s="42">
        <f t="shared" si="1"/>
        <v>5.590062111801243</v>
      </c>
      <c r="I80" s="42">
        <f t="shared" si="1"/>
        <v>1.8518518518518516</v>
      </c>
      <c r="J80" s="42">
        <f t="shared" si="1"/>
        <v>4.207354500306903</v>
      </c>
    </row>
    <row r="81" spans="1:10" ht="12.75">
      <c r="A81" s="32" t="s">
        <v>40</v>
      </c>
      <c r="B81" s="33">
        <f t="shared" si="1"/>
        <v>100</v>
      </c>
      <c r="C81" s="33">
        <f t="shared" si="1"/>
        <v>100</v>
      </c>
      <c r="D81" s="33">
        <f t="shared" si="1"/>
        <v>100</v>
      </c>
      <c r="E81" s="33">
        <f t="shared" si="1"/>
        <v>100</v>
      </c>
      <c r="F81" s="33">
        <f t="shared" si="1"/>
        <v>100</v>
      </c>
      <c r="G81" s="33">
        <f t="shared" si="1"/>
        <v>100</v>
      </c>
      <c r="H81" s="33">
        <f t="shared" si="1"/>
        <v>100</v>
      </c>
      <c r="I81" s="33">
        <f t="shared" si="1"/>
        <v>100</v>
      </c>
      <c r="J81" s="33">
        <f t="shared" si="1"/>
        <v>100</v>
      </c>
    </row>
    <row r="82" spans="1:10" ht="12.75">
      <c r="A82" s="22" t="s">
        <v>41</v>
      </c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9" t="s">
        <v>110</v>
      </c>
      <c r="B83" s="42">
        <f aca="true" t="shared" si="2" ref="B83:J95">B34/B$46*100</f>
        <v>9.68695652173913</v>
      </c>
      <c r="C83" s="42">
        <f t="shared" si="2"/>
        <v>7.086876771719193</v>
      </c>
      <c r="D83" s="42">
        <f t="shared" si="2"/>
        <v>7.4552458644912765</v>
      </c>
      <c r="E83" s="42">
        <f t="shared" si="2"/>
        <v>7.156534226902825</v>
      </c>
      <c r="F83" s="42">
        <f t="shared" si="2"/>
        <v>10.245464247598719</v>
      </c>
      <c r="G83" s="42">
        <f t="shared" si="2"/>
        <v>5.675459632294165</v>
      </c>
      <c r="H83" s="42">
        <f t="shared" si="2"/>
        <v>6.712962962962964</v>
      </c>
      <c r="I83" s="42">
        <f t="shared" si="2"/>
        <v>6.5420560747663545</v>
      </c>
      <c r="J83" s="42">
        <f t="shared" si="2"/>
        <v>8.343082322517088</v>
      </c>
    </row>
    <row r="84" spans="1:10" ht="12.75">
      <c r="A84" s="9" t="s">
        <v>111</v>
      </c>
      <c r="B84" s="42">
        <f t="shared" si="2"/>
        <v>6.057971014492754</v>
      </c>
      <c r="C84" s="42">
        <f t="shared" si="2"/>
        <v>5.6278139069534765</v>
      </c>
      <c r="D84" s="42">
        <f t="shared" si="2"/>
        <v>5.6310899614774526</v>
      </c>
      <c r="E84" s="42">
        <f t="shared" si="2"/>
        <v>5.289612254667305</v>
      </c>
      <c r="F84" s="42">
        <f t="shared" si="2"/>
        <v>6.488794023479189</v>
      </c>
      <c r="G84" s="42">
        <f t="shared" si="2"/>
        <v>4.796163069544365</v>
      </c>
      <c r="H84" s="42">
        <f t="shared" si="2"/>
        <v>2.314814814814815</v>
      </c>
      <c r="I84" s="42">
        <f t="shared" si="2"/>
        <v>1.8691588785046727</v>
      </c>
      <c r="J84" s="42">
        <f t="shared" si="2"/>
        <v>5.775506434332861</v>
      </c>
    </row>
    <row r="85" spans="1:10" ht="12.75">
      <c r="A85" s="9" t="s">
        <v>112</v>
      </c>
      <c r="B85" s="42">
        <f t="shared" si="2"/>
        <v>5.246376811594203</v>
      </c>
      <c r="C85" s="42">
        <f t="shared" si="2"/>
        <v>4.869101217275304</v>
      </c>
      <c r="D85" s="42">
        <f t="shared" si="2"/>
        <v>4.849308860185815</v>
      </c>
      <c r="E85" s="42">
        <f t="shared" si="2"/>
        <v>5.2656773575873626</v>
      </c>
      <c r="F85" s="42">
        <f t="shared" si="2"/>
        <v>4.951974386339382</v>
      </c>
      <c r="G85" s="42">
        <f t="shared" si="2"/>
        <v>3.8369304556354913</v>
      </c>
      <c r="H85" s="42">
        <f t="shared" si="2"/>
        <v>3.935185185185185</v>
      </c>
      <c r="I85" s="42">
        <f t="shared" si="2"/>
        <v>6.5420560747663545</v>
      </c>
      <c r="J85" s="42">
        <f t="shared" si="2"/>
        <v>5.009954231061306</v>
      </c>
    </row>
    <row r="86" spans="1:10" ht="12.75">
      <c r="A86" s="9" t="s">
        <v>113</v>
      </c>
      <c r="B86" s="42">
        <f t="shared" si="2"/>
        <v>8.521739130434783</v>
      </c>
      <c r="C86" s="42">
        <f t="shared" si="2"/>
        <v>9.596464899116224</v>
      </c>
      <c r="D86" s="42">
        <f t="shared" si="2"/>
        <v>8.486290505325176</v>
      </c>
      <c r="E86" s="42">
        <f t="shared" si="2"/>
        <v>8.855911919578746</v>
      </c>
      <c r="F86" s="42">
        <f t="shared" si="2"/>
        <v>8.175026680896478</v>
      </c>
      <c r="G86" s="42">
        <f t="shared" si="2"/>
        <v>8.233413269384492</v>
      </c>
      <c r="H86" s="42">
        <f t="shared" si="2"/>
        <v>7.638888888888889</v>
      </c>
      <c r="I86" s="42">
        <f t="shared" si="2"/>
        <v>14.018691588785046</v>
      </c>
      <c r="J86" s="42">
        <f t="shared" si="2"/>
        <v>8.77203784660222</v>
      </c>
    </row>
    <row r="87" spans="1:10" ht="12.75">
      <c r="A87" s="9" t="s">
        <v>114</v>
      </c>
      <c r="B87" s="42">
        <f t="shared" si="2"/>
        <v>6.272463768115942</v>
      </c>
      <c r="C87" s="42">
        <f t="shared" si="2"/>
        <v>6.261464065366017</v>
      </c>
      <c r="D87" s="42">
        <f t="shared" si="2"/>
        <v>5.869023340131429</v>
      </c>
      <c r="E87" s="42">
        <f t="shared" si="2"/>
        <v>7.036859741503111</v>
      </c>
      <c r="F87" s="42">
        <f t="shared" si="2"/>
        <v>5.592315901814301</v>
      </c>
      <c r="G87" s="42">
        <f t="shared" si="2"/>
        <v>7.114308553157474</v>
      </c>
      <c r="H87" s="42">
        <f t="shared" si="2"/>
        <v>5.787037037037037</v>
      </c>
      <c r="I87" s="42">
        <f t="shared" si="2"/>
        <v>5.607476635514018</v>
      </c>
      <c r="J87" s="42">
        <f t="shared" si="2"/>
        <v>6.212671633520103</v>
      </c>
    </row>
    <row r="88" spans="1:10" ht="12.75">
      <c r="A88" s="9" t="s">
        <v>115</v>
      </c>
      <c r="B88" s="42">
        <f t="shared" si="2"/>
        <v>5.310144927536232</v>
      </c>
      <c r="C88" s="42">
        <f t="shared" si="2"/>
        <v>5.4944138736034684</v>
      </c>
      <c r="D88" s="42">
        <f t="shared" si="2"/>
        <v>4.962610469068661</v>
      </c>
      <c r="E88" s="42">
        <f t="shared" si="2"/>
        <v>5.169937769267592</v>
      </c>
      <c r="F88" s="42">
        <f t="shared" si="2"/>
        <v>4.823906083244397</v>
      </c>
      <c r="G88" s="42">
        <f t="shared" si="2"/>
        <v>5.675459632294165</v>
      </c>
      <c r="H88" s="42">
        <f t="shared" si="2"/>
        <v>4.62962962962963</v>
      </c>
      <c r="I88" s="42">
        <f t="shared" si="2"/>
        <v>6.5420560747663545</v>
      </c>
      <c r="J88" s="42">
        <f t="shared" si="2"/>
        <v>5.239825133920325</v>
      </c>
    </row>
    <row r="89" spans="1:10" ht="12.75">
      <c r="A89" s="9" t="s">
        <v>116</v>
      </c>
      <c r="B89" s="42">
        <f t="shared" si="2"/>
        <v>15.44927536231884</v>
      </c>
      <c r="C89" s="42">
        <f t="shared" si="2"/>
        <v>16.24979156244789</v>
      </c>
      <c r="D89" s="42">
        <f t="shared" si="2"/>
        <v>15.680942669385905</v>
      </c>
      <c r="E89" s="42">
        <f t="shared" si="2"/>
        <v>18.04691239827669</v>
      </c>
      <c r="F89" s="42">
        <f t="shared" si="2"/>
        <v>14.279615795090713</v>
      </c>
      <c r="G89" s="42">
        <f t="shared" si="2"/>
        <v>15.827338129496402</v>
      </c>
      <c r="H89" s="42">
        <f t="shared" si="2"/>
        <v>14.814814814814813</v>
      </c>
      <c r="I89" s="42">
        <f t="shared" si="2"/>
        <v>18.69158878504673</v>
      </c>
      <c r="J89" s="42">
        <f t="shared" si="2"/>
        <v>15.809781827884162</v>
      </c>
    </row>
    <row r="90" spans="1:10" ht="12.75">
      <c r="A90" s="9" t="s">
        <v>117</v>
      </c>
      <c r="B90" s="42">
        <f t="shared" si="2"/>
        <v>10.504347826086956</v>
      </c>
      <c r="C90" s="42">
        <f t="shared" si="2"/>
        <v>11.59746539936635</v>
      </c>
      <c r="D90" s="42">
        <f t="shared" si="2"/>
        <v>11.76070700203943</v>
      </c>
      <c r="E90" s="42">
        <f t="shared" si="2"/>
        <v>11.847774054571564</v>
      </c>
      <c r="F90" s="42">
        <f t="shared" si="2"/>
        <v>11.248665955176094</v>
      </c>
      <c r="G90" s="42">
        <f t="shared" si="2"/>
        <v>13.42925659472422</v>
      </c>
      <c r="H90" s="42">
        <f t="shared" si="2"/>
        <v>11.342592592592593</v>
      </c>
      <c r="I90" s="42">
        <f t="shared" si="2"/>
        <v>7.476635514018691</v>
      </c>
      <c r="J90" s="42">
        <f t="shared" si="2"/>
        <v>11.26367424009195</v>
      </c>
    </row>
    <row r="91" spans="1:10" ht="12.75">
      <c r="A91" s="9" t="s">
        <v>118</v>
      </c>
      <c r="B91" s="42">
        <f t="shared" si="2"/>
        <v>8.139130434782608</v>
      </c>
      <c r="C91" s="42">
        <f t="shared" si="2"/>
        <v>8.687677171919294</v>
      </c>
      <c r="D91" s="42">
        <f t="shared" si="2"/>
        <v>8.962157262633129</v>
      </c>
      <c r="E91" s="42">
        <f t="shared" si="2"/>
        <v>8.568693154619435</v>
      </c>
      <c r="F91" s="42">
        <f t="shared" si="2"/>
        <v>8.708644610458911</v>
      </c>
      <c r="G91" s="42">
        <f t="shared" si="2"/>
        <v>9.272581934452438</v>
      </c>
      <c r="H91" s="42">
        <f t="shared" si="2"/>
        <v>9.953703703703704</v>
      </c>
      <c r="I91" s="42">
        <f t="shared" si="2"/>
        <v>7.476635514018691</v>
      </c>
      <c r="J91" s="42">
        <f t="shared" si="2"/>
        <v>8.558586293947416</v>
      </c>
    </row>
    <row r="92" spans="1:10" ht="12.75">
      <c r="A92" s="9" t="s">
        <v>119</v>
      </c>
      <c r="B92" s="42">
        <f t="shared" si="2"/>
        <v>5.855072463768115</v>
      </c>
      <c r="C92" s="42">
        <f t="shared" si="2"/>
        <v>6.386526596631649</v>
      </c>
      <c r="D92" s="42">
        <f t="shared" si="2"/>
        <v>6.390210740992522</v>
      </c>
      <c r="E92" s="42">
        <f t="shared" si="2"/>
        <v>5.768310196266156</v>
      </c>
      <c r="F92" s="42">
        <f t="shared" si="2"/>
        <v>6.232657417289221</v>
      </c>
      <c r="G92" s="42">
        <f t="shared" si="2"/>
        <v>6.155075939248602</v>
      </c>
      <c r="H92" s="42">
        <f t="shared" si="2"/>
        <v>7.87037037037037</v>
      </c>
      <c r="I92" s="42">
        <f t="shared" si="2"/>
        <v>11.214953271028037</v>
      </c>
      <c r="J92" s="42">
        <f t="shared" si="2"/>
        <v>6.149046651478768</v>
      </c>
    </row>
    <row r="93" spans="1:10" ht="12.75">
      <c r="A93" s="9" t="s">
        <v>120</v>
      </c>
      <c r="B93" s="42">
        <f t="shared" si="2"/>
        <v>11.43768115942029</v>
      </c>
      <c r="C93" s="42">
        <f t="shared" si="2"/>
        <v>11.68917792229448</v>
      </c>
      <c r="D93" s="42">
        <f t="shared" si="2"/>
        <v>11.964649898028552</v>
      </c>
      <c r="E93" s="42">
        <f t="shared" si="2"/>
        <v>11.033987553853517</v>
      </c>
      <c r="F93" s="42">
        <f t="shared" si="2"/>
        <v>11.953041622198505</v>
      </c>
      <c r="G93" s="42">
        <f t="shared" si="2"/>
        <v>12.789768185451639</v>
      </c>
      <c r="H93" s="42">
        <f t="shared" si="2"/>
        <v>15.277777777777779</v>
      </c>
      <c r="I93" s="42">
        <f t="shared" si="2"/>
        <v>11.214953271028037</v>
      </c>
      <c r="J93" s="42">
        <f t="shared" si="2"/>
        <v>11.678262832748395</v>
      </c>
    </row>
    <row r="94" spans="1:10" ht="12.75">
      <c r="A94" s="9" t="s">
        <v>121</v>
      </c>
      <c r="B94" s="42">
        <f t="shared" si="2"/>
        <v>7.518840579710146</v>
      </c>
      <c r="C94" s="42">
        <f t="shared" si="2"/>
        <v>6.453226613306653</v>
      </c>
      <c r="D94" s="42">
        <f t="shared" si="2"/>
        <v>7.987763426240653</v>
      </c>
      <c r="E94" s="42">
        <f t="shared" si="2"/>
        <v>5.959789372905696</v>
      </c>
      <c r="F94" s="42">
        <f t="shared" si="2"/>
        <v>7.299893276414088</v>
      </c>
      <c r="G94" s="42">
        <f t="shared" si="2"/>
        <v>7.194244604316546</v>
      </c>
      <c r="H94" s="42">
        <f t="shared" si="2"/>
        <v>9.722222222222223</v>
      </c>
      <c r="I94" s="42">
        <f t="shared" si="2"/>
        <v>2.803738317757009</v>
      </c>
      <c r="J94" s="42">
        <f t="shared" si="2"/>
        <v>7.1875705518954085</v>
      </c>
    </row>
    <row r="95" spans="1:10" ht="12.75">
      <c r="A95" s="20" t="s">
        <v>123</v>
      </c>
      <c r="B95" s="34">
        <f t="shared" si="2"/>
        <v>100</v>
      </c>
      <c r="C95" s="34">
        <f t="shared" si="2"/>
        <v>100</v>
      </c>
      <c r="D95" s="34">
        <f t="shared" si="2"/>
        <v>100</v>
      </c>
      <c r="E95" s="34">
        <f t="shared" si="2"/>
        <v>100</v>
      </c>
      <c r="F95" s="34">
        <f t="shared" si="2"/>
        <v>100</v>
      </c>
      <c r="G95" s="34">
        <f t="shared" si="2"/>
        <v>100</v>
      </c>
      <c r="H95" s="34">
        <f t="shared" si="2"/>
        <v>100</v>
      </c>
      <c r="I95" s="34">
        <f t="shared" si="2"/>
        <v>100</v>
      </c>
      <c r="J95" s="34">
        <f t="shared" si="2"/>
        <v>100</v>
      </c>
    </row>
    <row r="96" ht="12.75">
      <c r="A96" s="17" t="s">
        <v>127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AIHW</cp:lastModifiedBy>
  <dcterms:created xsi:type="dcterms:W3CDTF">2005-07-19T04:48:01Z</dcterms:created>
  <dcterms:modified xsi:type="dcterms:W3CDTF">2005-07-20T01:21:05Z</dcterms:modified>
  <cp:category/>
  <cp:version/>
  <cp:contentType/>
  <cp:contentStatus/>
</cp:coreProperties>
</file>