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25050" windowHeight="11535" tabRatio="931" activeTab="0"/>
  </bookViews>
  <sheets>
    <sheet name="Title" sheetId="1" r:id="rId1"/>
    <sheet name="Contents" sheetId="2" r:id="rId2"/>
    <sheet name="Symbols used" sheetId="3" r:id="rId3"/>
    <sheet name=" 3.05.1" sheetId="4" r:id="rId4"/>
    <sheet name="3.05.2" sheetId="5" r:id="rId5"/>
    <sheet name="3.05.3" sheetId="6" r:id="rId6"/>
    <sheet name="3.05.4" sheetId="7" r:id="rId7"/>
    <sheet name="3.05.5" sheetId="8" r:id="rId8"/>
    <sheet name="3.05.6" sheetId="9" r:id="rId9"/>
    <sheet name="3.05.7" sheetId="10" r:id="rId10"/>
    <sheet name="3.05.8" sheetId="11" r:id="rId11"/>
    <sheet name="3.05.9" sheetId="12" r:id="rId12"/>
    <sheet name="3.05.10" sheetId="13" r:id="rId13"/>
    <sheet name="3.05.11" sheetId="14" r:id="rId14"/>
    <sheet name="3.05.12" sheetId="15" r:id="rId15"/>
    <sheet name="3.05.13" sheetId="16" r:id="rId16"/>
    <sheet name="3.05.14" sheetId="17" r:id="rId17"/>
    <sheet name="3.05.15" sheetId="18" r:id="rId18"/>
    <sheet name="3.05.16 " sheetId="19" r:id="rId19"/>
  </sheets>
  <definedNames>
    <definedName name="_AMO_SingleObject_377635823_ROM_F0.SEC2.Tabulate_1.SEC1.BDY.Cross_tabular_summary_report_Table_1" localSheetId="3"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5"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5"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5"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5"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5"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5"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5"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5"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5"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5"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5" hidden="1">#REF!</definedName>
    <definedName name="_AMO_SingleObject_377635823_ROM_F0.SEC2.Tabulate_2.SEC1.HDR.TXT1" hidden="1">#REF!</definedName>
    <definedName name="_AMO_UniqueIdentifier" localSheetId="3" hidden="1">"'170137c8-ed7c-4c36-978c-7febe4e33dc4'"</definedName>
    <definedName name="_AMO_UniqueIdentifier" localSheetId="4" hidden="1">"'170137c8-ed7c-4c36-978c-7febe4e33dc4'"</definedName>
    <definedName name="_AMO_UniqueIdentifier" localSheetId="5" hidden="1">"'170137c8-ed7c-4c36-978c-7febe4e33dc4'"</definedName>
    <definedName name="_AMO_UniqueIdentifier" hidden="1">"'99cebbfc-fcbc-4948-adf7-6ad4fe6e73f7'"</definedName>
    <definedName name="_ENREF_1" localSheetId="0">'Title'!$C$36</definedName>
    <definedName name="_ENREF_2" localSheetId="0">'Title'!$C$37</definedName>
    <definedName name="_ENREF_3" localSheetId="0">'Title'!$C$38</definedName>
    <definedName name="_ENREF_4" localSheetId="0">'Title'!$C$39</definedName>
    <definedName name="_ENREF_5" localSheetId="0">'Title'!$C$40</definedName>
    <definedName name="_ENREF_6" localSheetId="0">'Title'!$C$41</definedName>
    <definedName name="checking" localSheetId="5" hidden="1">#REF!</definedName>
    <definedName name="checking" hidden="1">#REF!</definedName>
    <definedName name="DME_Dirty" hidden="1">"False"</definedName>
  </definedNames>
  <calcPr fullCalcOnLoad="1"/>
</workbook>
</file>

<file path=xl/sharedStrings.xml><?xml version="1.0" encoding="utf-8"?>
<sst xmlns="http://schemas.openxmlformats.org/spreadsheetml/2006/main" count="1017" uniqueCount="477">
  <si>
    <t>Remote</t>
  </si>
  <si>
    <t>Total</t>
  </si>
  <si>
    <t>HbA1c result</t>
  </si>
  <si>
    <t>%</t>
  </si>
  <si>
    <t>Number</t>
  </si>
  <si>
    <t>≤7%</t>
  </si>
  <si>
    <t>&gt;7% to ≤8%</t>
  </si>
  <si>
    <t>&gt;8% to &lt;10%</t>
  </si>
  <si>
    <t>≥10%</t>
  </si>
  <si>
    <r>
      <t>HfL services had strategies for chronic disease management</t>
    </r>
    <r>
      <rPr>
        <b/>
        <vertAlign val="superscript"/>
        <sz val="8"/>
        <rFont val="Arial"/>
        <family val="2"/>
      </rPr>
      <t>(a)</t>
    </r>
    <r>
      <rPr>
        <b/>
        <sz val="8"/>
        <rFont val="Arial"/>
        <family val="2"/>
      </rPr>
      <t xml:space="preserve"> for their clients with chronic disease that included:</t>
    </r>
  </si>
  <si>
    <t>June 2009</t>
  </si>
  <si>
    <t>June 2010</t>
  </si>
  <si>
    <t>June 2011</t>
  </si>
  <si>
    <t>% Yes</t>
  </si>
  <si>
    <t>% No</t>
  </si>
  <si>
    <t>1. A population based approach</t>
  </si>
  <si>
    <t>a. A condition register used for recall and reminder</t>
  </si>
  <si>
    <t>b. Use of recognised guidelines</t>
  </si>
  <si>
    <t>2. A team-based approach</t>
  </si>
  <si>
    <t>3. Clinical review, behavioural, social and environmental risk assessment</t>
  </si>
  <si>
    <t>a. Systematic</t>
  </si>
  <si>
    <t>b. Opportunistic</t>
  </si>
  <si>
    <t>4. Behavioural risk reduction</t>
  </si>
  <si>
    <t>a. Smoking</t>
  </si>
  <si>
    <t>– Brief intervention</t>
  </si>
  <si>
    <t>– Other advice</t>
  </si>
  <si>
    <t>b. Nutrition</t>
  </si>
  <si>
    <t>c. Alcohol</t>
  </si>
  <si>
    <t>d. Physical activity</t>
  </si>
  <si>
    <t>e. Emotional wellbeing</t>
  </si>
  <si>
    <t>f.  Other</t>
  </si>
  <si>
    <t>5. Care planning</t>
  </si>
  <si>
    <t>6. Routine clinical reviews</t>
  </si>
  <si>
    <t>7. Follow-up of abnormal results</t>
  </si>
  <si>
    <t>8. Immunisation</t>
  </si>
  <si>
    <t>9. Systematic approach to client self-management</t>
  </si>
  <si>
    <t>a. Staff training</t>
  </si>
  <si>
    <t>b. Goal setting</t>
  </si>
  <si>
    <t>c. Client education</t>
  </si>
  <si>
    <t>d. Hand held records</t>
  </si>
  <si>
    <t>e. Support for involvement of family</t>
  </si>
  <si>
    <t>f.  Peer support</t>
  </si>
  <si>
    <t>10. Health service linkages</t>
  </si>
  <si>
    <t>a. Hospital admission communication</t>
  </si>
  <si>
    <t>b. Hospital discharge communication</t>
  </si>
  <si>
    <t>c. Care provided in residential aged care services</t>
  </si>
  <si>
    <t>11. Social service linkages, referrals and client advocacy</t>
  </si>
  <si>
    <t>a. Social services</t>
  </si>
  <si>
    <t>b. Housing</t>
  </si>
  <si>
    <t>c. Employment</t>
  </si>
  <si>
    <t>d. Income support</t>
  </si>
  <si>
    <t>e. Domestic violence</t>
  </si>
  <si>
    <t>f.  Legal aid</t>
  </si>
  <si>
    <t>g. Other</t>
  </si>
  <si>
    <t>Average HbA1c result (%)</t>
  </si>
  <si>
    <t>468/1,254</t>
  </si>
  <si>
    <t>415/1,134</t>
  </si>
  <si>
    <t>1,148/2,858</t>
  </si>
  <si>
    <t>901/1,836</t>
  </si>
  <si>
    <t>853/1,922</t>
  </si>
  <si>
    <t>3,785/9,004</t>
  </si>
  <si>
    <t>577/1,029</t>
  </si>
  <si>
    <t>514/687</t>
  </si>
  <si>
    <t>808/1,216</t>
  </si>
  <si>
    <t>543/832</t>
  </si>
  <si>
    <t>364/472</t>
  </si>
  <si>
    <t>2,806/4,236</t>
  </si>
  <si>
    <t>153/256</t>
  </si>
  <si>
    <t>158/420</t>
  </si>
  <si>
    <t>324/591</t>
  </si>
  <si>
    <t>133/246</t>
  </si>
  <si>
    <t>92/141</t>
  </si>
  <si>
    <t>860/1,654</t>
  </si>
  <si>
    <t xml:space="preserve">(a) Indigenous regular clients aged 15 years and over.(b)HbA1c results in the last six months. </t>
  </si>
  <si>
    <t>1. Valid data for this indicator were provided by 77 services (15 in major cities of Australia, 10 in inner regional Australia, 24 in outer regional Australia, 13 in remote Australia and 15 in very remote Australia).</t>
  </si>
  <si>
    <t>2. Services used their own definition of regular client.</t>
  </si>
  <si>
    <t>Notes</t>
  </si>
  <si>
    <r>
      <rPr>
        <i/>
        <sz val="7"/>
        <color indexed="8"/>
        <rFont val="Arial"/>
        <family val="2"/>
      </rPr>
      <t>Source:</t>
    </r>
    <r>
      <rPr>
        <sz val="7"/>
        <color indexed="8"/>
        <rFont val="Arial"/>
        <family val="2"/>
      </rPr>
      <t xml:space="preserve"> AIHW, Healthy for Life data collection.</t>
    </r>
  </si>
  <si>
    <t xml:space="preserve">(a) 'Management' includes health promotion, prevention of complications, clinical care and advocacy.  </t>
  </si>
  <si>
    <r>
      <rPr>
        <i/>
        <sz val="7"/>
        <color indexed="8"/>
        <rFont val="Arial"/>
        <family val="2"/>
      </rPr>
      <t>Source:</t>
    </r>
    <r>
      <rPr>
        <sz val="7"/>
        <color indexed="8"/>
        <rFont val="Arial"/>
        <family val="2"/>
      </rPr>
      <t xml:space="preserve"> AIHW, Healthy for Life data collection.</t>
    </r>
  </si>
  <si>
    <t xml:space="preserve">1. Valid data for this indicator were provided by 83 services (11 in major cities of Australia, 16 in inner regional Australia, 28 in outer regional Australia, 13 in remote Australia and 15 in very remote Australia). </t>
  </si>
  <si>
    <t xml:space="preserve">(a) Indigenous regular clients aged 15 years and over. </t>
  </si>
  <si>
    <r>
      <rPr>
        <i/>
        <sz val="7"/>
        <rFont val="Arial"/>
        <family val="2"/>
      </rPr>
      <t>Source:</t>
    </r>
    <r>
      <rPr>
        <sz val="7"/>
        <rFont val="Arial"/>
        <family val="2"/>
      </rPr>
      <t xml:space="preserve"> AIHW, Healthy for Life data collection.</t>
    </r>
  </si>
  <si>
    <t>Major cities</t>
  </si>
  <si>
    <t xml:space="preserve">Inner regional </t>
  </si>
  <si>
    <t>Very remote</t>
  </si>
  <si>
    <t xml:space="preserve">Outer regional </t>
  </si>
  <si>
    <t>(a) Indigenous regular clients aged 15 years and over.</t>
  </si>
  <si>
    <t xml:space="preserve">1. Valid data for this indicator were provided by 77 services (10 in major cities of Australia, 15 in inner regional Australia, 24 in outer regional Australia, 13 in remote Australia and 15 in very remote Australia). </t>
  </si>
  <si>
    <t xml:space="preserve">2. Services used their own definition of regular client. </t>
  </si>
  <si>
    <t>Inner regional</t>
  </si>
  <si>
    <t>Outer regional</t>
  </si>
  <si>
    <r>
      <t>N/D</t>
    </r>
    <r>
      <rPr>
        <b/>
        <vertAlign val="superscript"/>
        <sz val="8"/>
        <color indexed="8"/>
        <rFont val="Arial"/>
        <family val="2"/>
      </rPr>
      <t>(b)</t>
    </r>
  </si>
  <si>
    <t>(b) N (numerator) is the number of Indigenous regular clients with coronary heart disease who had a blood pressure test in the last six months. D (denominator) is the total number of Indigenous regular clients with coronary heart disease who had a blood pressure test.</t>
  </si>
  <si>
    <t>1. Valid data for this indicator were provided by 82 services (10 in major cities of Australia, 16 in inner regional Australia, 28 in outer regional Australia, 13 in remote Australia and 15 in very remote Australia).</t>
  </si>
  <si>
    <t xml:space="preserve">2. Services used their own definition of regular client.  </t>
  </si>
  <si>
    <t xml:space="preserve">1. Valid data for this indicator were provided by 49 services (5 in major cities of Australia, 11 in inner regional Australia, 18 in outer regional Australia, 7 in remote Australia and 8 in very remote Australia). </t>
  </si>
  <si>
    <t>(b) N (numerator) is the number of Indigenous regular clients with coronary heart disease who had a blood pressure test in the last six months with a result less than 140/90mmHg. D (denominator) is the total number of Indigenous regular clients with coronary heart disease who had a blood pressure test in the last six months.</t>
  </si>
  <si>
    <t>(b) Not collected.</t>
  </si>
  <si>
    <t>(b)</t>
  </si>
  <si>
    <t>Australia</t>
  </si>
  <si>
    <t>HbA1c result recorded in the last 6 months</t>
  </si>
  <si>
    <t>Remoteness proportion</t>
  </si>
  <si>
    <t>Organisation median</t>
  </si>
  <si>
    <t>Upper quartile boundary</t>
  </si>
  <si>
    <t>Lower quartile boundary</t>
  </si>
  <si>
    <t>Blood pressure recorded in the last 6 months</t>
  </si>
  <si>
    <t>Kidney function test recorded in the last 6 months</t>
  </si>
  <si>
    <r>
      <t>Source:</t>
    </r>
    <r>
      <rPr>
        <sz val="7"/>
        <color indexed="8"/>
        <rFont val="Arial"/>
        <family val="2"/>
      </rPr>
      <t xml:space="preserve"> AIHW National Key Performance Indicators for Aboriginal and Torres Strait Islander primary health care data collection.</t>
    </r>
  </si>
  <si>
    <t>2003–04</t>
  </si>
  <si>
    <t>2004–05</t>
  </si>
  <si>
    <t>2005–06</t>
  </si>
  <si>
    <t>2006–07</t>
  </si>
  <si>
    <t>2007–08</t>
  </si>
  <si>
    <t>n.a.</t>
  </si>
  <si>
    <t>% No response</t>
  </si>
  <si>
    <t>Per cent</t>
  </si>
  <si>
    <t>GP management plan</t>
  </si>
  <si>
    <t>Indigenous Australians</t>
  </si>
  <si>
    <t>Crude rate per 1,000</t>
  </si>
  <si>
    <t>Non-Indigenous Australians</t>
  </si>
  <si>
    <t>5.3*</t>
  </si>
  <si>
    <t>n.p.</t>
  </si>
  <si>
    <t>Team care arrangement</t>
  </si>
  <si>
    <t>8.7*</t>
  </si>
  <si>
    <t>7.2*</t>
  </si>
  <si>
    <t>* Represents results with statistically significant differences  at the p &lt; 0.05 level.</t>
  </si>
  <si>
    <t/>
  </si>
  <si>
    <t>Prepare GP Management Plan (721)</t>
  </si>
  <si>
    <t>. .</t>
  </si>
  <si>
    <t>Coordinate Team Care Arrangements (723)</t>
  </si>
  <si>
    <t>Aborginal Health Worker Service (linked to CDM items 721 &amp; 723) (10950)</t>
  </si>
  <si>
    <t>Monitoring and support for a person with a Chronic Disease Care Plan (10997)</t>
  </si>
  <si>
    <t>Aborginal Health Worker Service (linked to Health Assessments) (81300)</t>
  </si>
  <si>
    <t>* Represents results with statistically significant differences at the p &lt; 0.05 level.</t>
  </si>
  <si>
    <t>2008–09</t>
  </si>
  <si>
    <t>2009–10</t>
  </si>
  <si>
    <t>2010–11</t>
  </si>
  <si>
    <t>2011–12</t>
  </si>
  <si>
    <t>2012–13</t>
  </si>
  <si>
    <t>2013–14</t>
  </si>
  <si>
    <t>Non-Indigenous</t>
  </si>
  <si>
    <t>45+ years</t>
  </si>
  <si>
    <t>Yes</t>
  </si>
  <si>
    <t xml:space="preserve">No </t>
  </si>
  <si>
    <t xml:space="preserve">Whether had cholesterol checked in last 12 months </t>
  </si>
  <si>
    <r>
      <t>4.7</t>
    </r>
    <r>
      <rPr>
        <sz val="8"/>
        <rFont val="Calibri"/>
        <family val="2"/>
      </rPr>
      <t>†</t>
    </r>
  </si>
  <si>
    <t>1.9†</t>
  </si>
  <si>
    <t>3.0†</t>
  </si>
  <si>
    <t xml:space="preserve">Whether had blood pressure checked in last 12 months </t>
  </si>
  <si>
    <t>4.3†</t>
  </si>
  <si>
    <t>Whether used asprin daily for heart or circulatory condition</t>
  </si>
  <si>
    <t>Whether taken any medicine or tables for heart or circulatory condition in last 2 weeks</t>
  </si>
  <si>
    <t>† Estimate has a relative standard error between 25% and 50% and should be used with caution.</t>
  </si>
  <si>
    <t>‡ Estimate has a relative standard error greater than 50% and is considered too unreliable for general use.</t>
  </si>
  <si>
    <t>(a) Health actions for heart and circulatory conditions data has been limited to persons who reported they had been told by a doctor or nurse that they had a heart or circulatory condition, and that it was current and long-term.</t>
  </si>
  <si>
    <t xml:space="preserve">(b) Rate ratio is calculated by dividing the crude rate for Aboriginal and Torres Strait Islander people by the crude rate for non-Indigenous people. </t>
  </si>
  <si>
    <t xml:space="preserve">(c) Rate difference is calculated by subtracting the crude rate for non-Indigenous people from the crude rate for Aboriginal and Torres Strait Islander people. 
</t>
  </si>
  <si>
    <t>(d) Persons living in non-remote areas.</t>
  </si>
  <si>
    <t xml:space="preserve">(f) Includes non-remote persons with current heart/circulatory conditions who reported that they did not have their cholesterol checked in the last 5 years. </t>
  </si>
  <si>
    <t xml:space="preserve">(h) Includes non-remote persons with current heart/circulatory conditions who reported that they did not have their blood pressure checked in the last 5 years. </t>
  </si>
  <si>
    <t xml:space="preserve">1. Per cent calculated within columns. Estimates have been rounded and discrepancies may occur between sums of the component items and totals. </t>
  </si>
  <si>
    <t>2. Data excludes 'not stated' responses.</t>
  </si>
  <si>
    <t>3. Populations identified for condition specific data items collected within the condition modules are based on responses as reported to the questions in the module. As respondents may identify conditions in some modules which are not later coded as an applicable condition to that module, or may identify conditions relevant to that module in other sections of the survey, the data populations achieved in the items may not match those identified using the ICD10 coded condition responses.</t>
  </si>
  <si>
    <t>NSW</t>
  </si>
  <si>
    <t>Vic</t>
  </si>
  <si>
    <t>Qld</t>
  </si>
  <si>
    <t>WA</t>
  </si>
  <si>
    <t>SA</t>
  </si>
  <si>
    <t>Tas</t>
  </si>
  <si>
    <t>ACT</t>
  </si>
  <si>
    <t>NT</t>
  </si>
  <si>
    <t>Actions taken to manage diabetes/HSL in last 2 weeks</t>
  </si>
  <si>
    <t>Currently using insulin</t>
  </si>
  <si>
    <t>15.8†</t>
  </si>
  <si>
    <t>15.0‡</t>
  </si>
  <si>
    <t>10.6‡</t>
  </si>
  <si>
    <r>
      <t>Taken medicine/tablets</t>
    </r>
    <r>
      <rPr>
        <vertAlign val="superscript"/>
        <sz val="8"/>
        <rFont val="Arial"/>
        <family val="2"/>
      </rPr>
      <t>(c)</t>
    </r>
  </si>
  <si>
    <t>48.8†</t>
  </si>
  <si>
    <t>Lifestyle action: diet/ weight loss/ exercise</t>
  </si>
  <si>
    <r>
      <t>No action taken</t>
    </r>
    <r>
      <rPr>
        <vertAlign val="superscript"/>
        <sz val="8"/>
        <rFont val="Arial"/>
        <family val="2"/>
      </rPr>
      <t>(d)</t>
    </r>
  </si>
  <si>
    <t>5.9†</t>
  </si>
  <si>
    <r>
      <t>8.0</t>
    </r>
    <r>
      <rPr>
        <sz val="8"/>
        <rFont val="Calibri"/>
        <family val="2"/>
      </rPr>
      <t>‡</t>
    </r>
  </si>
  <si>
    <t>7.6†</t>
  </si>
  <si>
    <t>10.4†</t>
  </si>
  <si>
    <t>6.8†</t>
  </si>
  <si>
    <t>10.5‡</t>
  </si>
  <si>
    <t>7.9‡</t>
  </si>
  <si>
    <r>
      <t>3.6</t>
    </r>
    <r>
      <rPr>
        <sz val="8"/>
        <rFont val="Calibri"/>
        <family val="2"/>
      </rPr>
      <t>†</t>
    </r>
  </si>
  <si>
    <r>
      <t>Total number persons with current diabetes/HSL</t>
    </r>
    <r>
      <rPr>
        <i/>
        <vertAlign val="superscript"/>
        <sz val="8"/>
        <rFont val="Arial"/>
        <family val="2"/>
      </rPr>
      <t>(e)(f)(g)</t>
    </r>
  </si>
  <si>
    <r>
      <t>Feet checked in last 12 months</t>
    </r>
    <r>
      <rPr>
        <b/>
        <vertAlign val="superscript"/>
        <sz val="8"/>
        <rFont val="Arial"/>
        <family val="2"/>
      </rPr>
      <t>(h)</t>
    </r>
  </si>
  <si>
    <t>21.1†</t>
  </si>
  <si>
    <t>23.8†</t>
  </si>
  <si>
    <t>35.4†</t>
  </si>
  <si>
    <t>19.5†</t>
  </si>
  <si>
    <t>27.2†</t>
  </si>
  <si>
    <t>37.6†</t>
  </si>
  <si>
    <r>
      <t>Total number persons with current diabetes/HSL in non-remote areas</t>
    </r>
    <r>
      <rPr>
        <i/>
        <vertAlign val="superscript"/>
        <sz val="8"/>
        <rFont val="Arial"/>
        <family val="2"/>
      </rPr>
      <t>(f)(g)</t>
    </r>
  </si>
  <si>
    <r>
      <t>Blood glucose checked in last 12 months</t>
    </r>
    <r>
      <rPr>
        <b/>
        <vertAlign val="superscript"/>
        <sz val="8"/>
        <rFont val="Arial"/>
        <family val="2"/>
      </rPr>
      <t>(h)</t>
    </r>
  </si>
  <si>
    <r>
      <t>Had HbA1C test in last 12 months</t>
    </r>
    <r>
      <rPr>
        <b/>
        <vertAlign val="superscript"/>
        <sz val="8"/>
        <rFont val="Arial"/>
        <family val="2"/>
      </rPr>
      <t>(h)</t>
    </r>
  </si>
  <si>
    <t>28.5†</t>
  </si>
  <si>
    <t>33.0†</t>
  </si>
  <si>
    <t>16.9†</t>
  </si>
  <si>
    <t>17.9‡</t>
  </si>
  <si>
    <t>22.2†</t>
  </si>
  <si>
    <r>
      <t>Total number of persons with current diabetes or HSL</t>
    </r>
    <r>
      <rPr>
        <b/>
        <vertAlign val="superscript"/>
        <sz val="8"/>
        <rFont val="Arial"/>
        <family val="2"/>
      </rPr>
      <t>(a)</t>
    </r>
  </si>
  <si>
    <t xml:space="preserve">(a) Health actions for diabetes or high sugar levels data has been limited to persons who reported that they had been told by a doctor or nurse that they have diabetes or high sugar levels and that it was current and long term. 
</t>
  </si>
  <si>
    <t xml:space="preserve">(g) Multiple response item, sum of components may be greater than total. </t>
  </si>
  <si>
    <t>Age-group (years)</t>
  </si>
  <si>
    <t>50+ years</t>
  </si>
  <si>
    <t>55+</t>
  </si>
  <si>
    <t>Indigenous</t>
  </si>
  <si>
    <r>
      <t>Rate ratio</t>
    </r>
    <r>
      <rPr>
        <b/>
        <vertAlign val="superscript"/>
        <sz val="8"/>
        <rFont val="Arial"/>
        <family val="2"/>
      </rPr>
      <t>(b)</t>
    </r>
  </si>
  <si>
    <t>Whether tested for diabetes/high sugar levels in the last 3 years</t>
  </si>
  <si>
    <t xml:space="preserve">Yes </t>
  </si>
  <si>
    <t>1.2*</t>
  </si>
  <si>
    <r>
      <t>No</t>
    </r>
    <r>
      <rPr>
        <vertAlign val="superscript"/>
        <sz val="8"/>
        <rFont val="Arial"/>
        <family val="2"/>
      </rPr>
      <t>(c)</t>
    </r>
  </si>
  <si>
    <t xml:space="preserve">Total number of persons not reporting diabetes or high sugar levels </t>
  </si>
  <si>
    <t xml:space="preserve">* Represents statistically significant differences at the p &lt; 0.05 level. Comparison was between Indigenous and non-Indigenous for 50+ years, for 'Yes'. </t>
  </si>
  <si>
    <t xml:space="preserve">(b) Rate ratio is calculated by dividing the crude rate for Aboriginal and Torres Strait Islander people by the crude rate for non-Indigenous people. 
</t>
  </si>
  <si>
    <t>(c) Includes 'not known' responses.</t>
  </si>
  <si>
    <t xml:space="preserve">1. Percentages add within columns. Estimates have been rounded and discrepancies may occur between sums of the component items and totals. </t>
  </si>
  <si>
    <r>
      <t>Rate difference</t>
    </r>
    <r>
      <rPr>
        <b/>
        <vertAlign val="superscript"/>
        <sz val="8"/>
        <rFont val="Arial"/>
        <family val="2"/>
      </rPr>
      <t>(c)</t>
    </r>
  </si>
  <si>
    <r>
      <t>Total</t>
    </r>
    <r>
      <rPr>
        <b/>
        <vertAlign val="superscript"/>
        <sz val="8"/>
        <rFont val="Arial"/>
        <family val="2"/>
      </rPr>
      <t xml:space="preserve">(g) </t>
    </r>
  </si>
  <si>
    <r>
      <t>Whether had blood pressure checked in last 2 years</t>
    </r>
    <r>
      <rPr>
        <b/>
        <vertAlign val="superscript"/>
        <sz val="8"/>
        <rFont val="Arial"/>
        <family val="2"/>
      </rPr>
      <t>(d)</t>
    </r>
  </si>
  <si>
    <t>(e) Total excludes 'don't know' responses.</t>
  </si>
  <si>
    <t>(g) Total includes 'don't know' responses.</t>
  </si>
  <si>
    <t>(b) Rate ratio is calculated by dividing the crude rate for Aboriginal and Torres Strait Islander people by the crude rate for non-Indigenous people.</t>
  </si>
  <si>
    <t>(c) Excludes insulin, vitamins or herbal medicines.</t>
  </si>
  <si>
    <t>(d) Includes 'not known if action taken'.</t>
  </si>
  <si>
    <t>(e) Includes 'Taken vitamin/mineral supplements', 'Taken natural/herbal/bush medicine', and 'Other actions taken'.</t>
  </si>
  <si>
    <t>(f) Excludes persons who stated their diabetes was not current and those with gestational diabetes.</t>
  </si>
  <si>
    <t>(h) Non-remote only.</t>
  </si>
  <si>
    <t>(i) Includes 'don't know'.</t>
  </si>
  <si>
    <t>1,210†</t>
  </si>
  <si>
    <t xml:space="preserve">(a) Data relates to persons who did not report having diabetes or high sugar levels.   </t>
  </si>
  <si>
    <t xml:space="preserve">Per cent </t>
  </si>
  <si>
    <r>
      <rPr>
        <i/>
        <sz val="7"/>
        <rFont val="Arial"/>
        <family val="2"/>
      </rPr>
      <t xml:space="preserve">Source: </t>
    </r>
    <r>
      <rPr>
        <sz val="7"/>
        <rFont val="Arial"/>
        <family val="2"/>
      </rPr>
      <t>ABS and AIHW analysis of 2012–13 Australian Aboriginal and Torres Strait Islander Health Survey (NATSIHS component) and 2011–12 Australian Health Survey (National Health Survey component).</t>
    </r>
  </si>
  <si>
    <t>0–14</t>
  </si>
  <si>
    <t>15–24</t>
  </si>
  <si>
    <t>25–34</t>
  </si>
  <si>
    <t>35–44</t>
  </si>
  <si>
    <t>45–54</t>
  </si>
  <si>
    <t>Number of Indigenous regular clients with Type 2 diabetes</t>
  </si>
  <si>
    <t>Indigenous regular clients with Type 2 diabetes who had a blood pressure test (%)</t>
  </si>
  <si>
    <t>Number of Indigenous regular clients with Type 2 diabetes who had an HbA1c test in the last six months</t>
  </si>
  <si>
    <t>Indigenous regular clients with Type 2 diabetes who had an HbA1c test (%)</t>
  </si>
  <si>
    <t xml:space="preserve">3. Numerator is the number of Indigenous regular clients with Type 2 diabetes who had an HbA1c test in the last six months by HbA1c result and Denominator is the total number of Indigenous regular clients with Type 2 diabetes who had an HbA1c test in the last six months. </t>
  </si>
  <si>
    <r>
      <t>No</t>
    </r>
    <r>
      <rPr>
        <vertAlign val="superscript"/>
        <sz val="8"/>
        <rFont val="Arial"/>
        <family val="2"/>
      </rPr>
      <t>(i)</t>
    </r>
  </si>
  <si>
    <t>18–44 years</t>
  </si>
  <si>
    <r>
      <t>Whether had cholesterol checked in last 5 years</t>
    </r>
    <r>
      <rPr>
        <b/>
        <vertAlign val="superscript"/>
        <sz val="8"/>
        <rFont val="Arial"/>
        <family val="2"/>
      </rPr>
      <t xml:space="preserve">(d) </t>
    </r>
  </si>
  <si>
    <r>
      <t>Total</t>
    </r>
    <r>
      <rPr>
        <b/>
        <vertAlign val="superscript"/>
        <sz val="8"/>
        <rFont val="Arial"/>
        <family val="2"/>
      </rPr>
      <t>(e)</t>
    </r>
  </si>
  <si>
    <r>
      <t>No</t>
    </r>
    <r>
      <rPr>
        <vertAlign val="superscript"/>
        <sz val="8"/>
        <rFont val="Arial"/>
        <family val="2"/>
      </rPr>
      <t>(f)</t>
    </r>
  </si>
  <si>
    <r>
      <t>Total</t>
    </r>
    <r>
      <rPr>
        <b/>
        <vertAlign val="superscript"/>
        <sz val="8"/>
        <rFont val="Arial"/>
        <family val="2"/>
      </rPr>
      <t xml:space="preserve">(e) </t>
    </r>
  </si>
  <si>
    <r>
      <t>No</t>
    </r>
    <r>
      <rPr>
        <vertAlign val="superscript"/>
        <sz val="8"/>
        <rFont val="Arial"/>
        <family val="2"/>
      </rPr>
      <t>(h)</t>
    </r>
  </si>
  <si>
    <t xml:space="preserve">(b) N (numerator) is the number of Indigenous regular clients with Type 2 diabetes who had a blood pressure test in the last six months with a result less than or equal to 130/80mmHg. D (denominator) is the total number of Indigenous regular clients with Type 2 diabetes who had a blood pressure test in the last six months. </t>
  </si>
  <si>
    <t>not available</t>
  </si>
  <si>
    <t>—</t>
  </si>
  <si>
    <t>rounded to zero (including null cells)</t>
  </si>
  <si>
    <t>zero</t>
  </si>
  <si>
    <t>not applicable</t>
  </si>
  <si>
    <t>not available for publication but included in totals where applicable, unless otherwise indicated</t>
  </si>
  <si>
    <t>Online data tables</t>
  </si>
  <si>
    <t>References</t>
  </si>
  <si>
    <t>Measure 3.05: Chronic disease management</t>
  </si>
  <si>
    <t>Thomas SL, Zhao Y, Guthridge SL &amp; Wakerman J 2014. The cost-effectiveness of primary care for Indigenous Australians with diabetes living in remote Northern Territory communities. The Medical journal of Australia 200:658-62.</t>
  </si>
  <si>
    <t>Australian Institute of Health and Welfare</t>
  </si>
  <si>
    <t>Symbols</t>
  </si>
  <si>
    <t>Data sources</t>
  </si>
  <si>
    <t>What is measured and why it is important</t>
  </si>
  <si>
    <t>Aboriginal and Torres Strait Islander Health Performance Framework 2017</t>
  </si>
  <si>
    <t>2014–15</t>
  </si>
  <si>
    <t>2015–16</t>
  </si>
  <si>
    <r>
      <t>Annual change</t>
    </r>
    <r>
      <rPr>
        <vertAlign val="superscript"/>
        <sz val="8"/>
        <rFont val="Arial"/>
        <family val="2"/>
      </rPr>
      <t>(c)</t>
    </r>
    <r>
      <rPr>
        <b/>
        <sz val="8"/>
        <rFont val="Arial"/>
        <family val="2"/>
      </rPr>
      <t xml:space="preserve"> 2009–10 to 2015–16</t>
    </r>
  </si>
  <si>
    <r>
      <t>% change over time</t>
    </r>
    <r>
      <rPr>
        <vertAlign val="superscript"/>
        <sz val="8"/>
        <rFont val="Arial"/>
        <family val="2"/>
      </rPr>
      <t>(d)</t>
    </r>
    <r>
      <rPr>
        <b/>
        <sz val="8"/>
        <rFont val="Arial"/>
        <family val="2"/>
      </rPr>
      <t xml:space="preserve">
 2009–10 to 2015–16</t>
    </r>
  </si>
  <si>
    <r>
      <t>Annual change</t>
    </r>
    <r>
      <rPr>
        <vertAlign val="superscript"/>
        <sz val="8"/>
        <rFont val="Arial"/>
        <family val="2"/>
      </rPr>
      <t>(c)</t>
    </r>
    <r>
      <rPr>
        <b/>
        <sz val="8"/>
        <rFont val="Arial"/>
        <family val="2"/>
      </rPr>
      <t xml:space="preserve">
2005–06 to 2015–16</t>
    </r>
  </si>
  <si>
    <r>
      <t>% change over time</t>
    </r>
    <r>
      <rPr>
        <vertAlign val="superscript"/>
        <sz val="8"/>
        <rFont val="Arial"/>
        <family val="2"/>
      </rPr>
      <t>(d)</t>
    </r>
    <r>
      <rPr>
        <b/>
        <sz val="8"/>
        <rFont val="Arial"/>
        <family val="2"/>
      </rPr>
      <t xml:space="preserve">
2005–06 to 2015–16</t>
    </r>
  </si>
  <si>
    <t>6,259*</t>
  </si>
  <si>
    <t>5,532*</t>
  </si>
  <si>
    <t>7.7*</t>
  </si>
  <si>
    <r>
      <t>Age-std. rate per 1,000</t>
    </r>
    <r>
      <rPr>
        <vertAlign val="superscript"/>
        <sz val="8"/>
        <color indexed="8"/>
        <rFont val="Arial"/>
        <family val="2"/>
      </rPr>
      <t>(e)</t>
    </r>
  </si>
  <si>
    <t>9.2*</t>
  </si>
  <si>
    <t>9.5*</t>
  </si>
  <si>
    <t>183,660*</t>
  </si>
  <si>
    <t>160,190*</t>
  </si>
  <si>
    <t>6.2*</t>
  </si>
  <si>
    <t>5.6*</t>
  </si>
  <si>
    <r>
      <t>Rate ratio</t>
    </r>
    <r>
      <rPr>
        <vertAlign val="superscript"/>
        <sz val="8"/>
        <color indexed="8"/>
        <rFont val="Arial"/>
        <family val="2"/>
      </rPr>
      <t>(f)</t>
    </r>
  </si>
  <si>
    <t>–1.4</t>
  </si>
  <si>
    <t>0.0*</t>
  </si>
  <si>
    <r>
      <t>Rate difference</t>
    </r>
    <r>
      <rPr>
        <vertAlign val="superscript"/>
        <sz val="8"/>
        <color indexed="8"/>
        <rFont val="Arial"/>
        <family val="2"/>
      </rPr>
      <t>(g)</t>
    </r>
  </si>
  <si>
    <t>3.0*</t>
  </si>
  <si>
    <t>3.8*</t>
  </si>
  <si>
    <t>5,590*</t>
  </si>
  <si>
    <t>5,198*</t>
  </si>
  <si>
    <t>6.9*</t>
  </si>
  <si>
    <t>9.7*</t>
  </si>
  <si>
    <t>155,965*</t>
  </si>
  <si>
    <t>154,992*</t>
  </si>
  <si>
    <t>5.8*</t>
  </si>
  <si>
    <t>3.4*</t>
  </si>
  <si>
    <t>3.9*</t>
  </si>
  <si>
    <t>(a) Numbers and rates have been adjusted for under-identification in the Medicare Australia Voluntary Indigenous Identifier (VII) database.</t>
  </si>
  <si>
    <t>(b) Indigenous health checks (item 715) are not VII adjusted.</t>
  </si>
  <si>
    <t>(c) Annual change determined using linear regression analysis.</t>
  </si>
  <si>
    <t>(d) Per cent change based on the annual change over the period.</t>
  </si>
  <si>
    <t>(e) Directly age-standardised using the 2001 Australian standard population, by 5-year age group up to 75+.</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</si>
  <si>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</si>
  <si>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</si>
  <si>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r>
      <rPr>
        <i/>
        <sz val="7"/>
        <rFont val="Arial"/>
        <family val="2"/>
      </rPr>
      <t>Source:</t>
    </r>
    <r>
      <rPr>
        <sz val="7"/>
        <rFont val="Arial"/>
        <family val="2"/>
      </rPr>
      <t xml:space="preserve"> AIHW analysis of Medicare Data.</t>
    </r>
  </si>
  <si>
    <r>
      <t>Annual change</t>
    </r>
    <r>
      <rPr>
        <vertAlign val="superscript"/>
        <sz val="8"/>
        <rFont val="Arial"/>
        <family val="2"/>
      </rPr>
      <t>(c)</t>
    </r>
    <r>
      <rPr>
        <b/>
        <sz val="8"/>
        <rFont val="Arial"/>
        <family val="2"/>
      </rPr>
      <t xml:space="preserve">
2009–10 to 2015–16</t>
    </r>
  </si>
  <si>
    <r>
      <t>% change over time</t>
    </r>
    <r>
      <rPr>
        <vertAlign val="superscript"/>
        <sz val="8"/>
        <rFont val="Arial"/>
        <family val="2"/>
      </rPr>
      <t xml:space="preserve"> (d)</t>
    </r>
    <r>
      <rPr>
        <b/>
        <sz val="8"/>
        <rFont val="Arial"/>
        <family val="2"/>
      </rPr>
      <t xml:space="preserve">
 2009–10 to 2015–16</t>
    </r>
  </si>
  <si>
    <r>
      <t>Annual change</t>
    </r>
    <r>
      <rPr>
        <vertAlign val="superscript"/>
        <sz val="8"/>
        <rFont val="Arial"/>
        <family val="2"/>
      </rPr>
      <t>(c)</t>
    </r>
    <r>
      <rPr>
        <b/>
        <sz val="8"/>
        <rFont val="Arial"/>
        <family val="2"/>
      </rPr>
      <t xml:space="preserve">
2007–08 to 2015–16</t>
    </r>
  </si>
  <si>
    <r>
      <t>% change over time</t>
    </r>
    <r>
      <rPr>
        <vertAlign val="superscript"/>
        <sz val="8"/>
        <rFont val="Arial"/>
        <family val="2"/>
      </rPr>
      <t xml:space="preserve"> (d)</t>
    </r>
    <r>
      <rPr>
        <b/>
        <sz val="8"/>
        <rFont val="Arial"/>
        <family val="2"/>
      </rPr>
      <t xml:space="preserve">
 2007–08 to 2015–16</t>
    </r>
  </si>
  <si>
    <r>
      <t>Annual change</t>
    </r>
    <r>
      <rPr>
        <vertAlign val="superscript"/>
        <sz val="8"/>
        <rFont val="Arial"/>
        <family val="2"/>
      </rPr>
      <t>(c)</t>
    </r>
    <r>
      <rPr>
        <b/>
        <sz val="8"/>
        <rFont val="Arial"/>
        <family val="2"/>
      </rPr>
      <t xml:space="preserve">
2008–09 to 2015–16</t>
    </r>
  </si>
  <si>
    <r>
      <t>% change over time</t>
    </r>
    <r>
      <rPr>
        <vertAlign val="superscript"/>
        <sz val="8"/>
        <rFont val="Arial"/>
        <family val="2"/>
      </rPr>
      <t>(d)</t>
    </r>
    <r>
      <rPr>
        <b/>
        <sz val="8"/>
        <rFont val="Arial"/>
        <family val="2"/>
      </rPr>
      <t xml:space="preserve">
 2008–09 to 2015–16</t>
    </r>
  </si>
  <si>
    <r>
      <t>% change over time</t>
    </r>
    <r>
      <rPr>
        <vertAlign val="superscript"/>
        <sz val="8"/>
        <rFont val="Arial"/>
        <family val="2"/>
      </rPr>
      <t>(d)</t>
    </r>
    <r>
      <rPr>
        <b/>
        <sz val="8"/>
        <rFont val="Arial"/>
        <family val="2"/>
      </rPr>
      <t xml:space="preserve">
 2005–06 to 2015–16</t>
    </r>
  </si>
  <si>
    <t>5,445*</t>
  </si>
  <si>
    <t>121.4*</t>
  </si>
  <si>
    <t>5,377*</t>
  </si>
  <si>
    <t>262.5*</t>
  </si>
  <si>
    <t>5,509*</t>
  </si>
  <si>
    <t>182.3*</t>
  </si>
  <si>
    <t>4,926*</t>
  </si>
  <si>
    <t>556.3*</t>
  </si>
  <si>
    <t>4,971*</t>
  </si>
  <si>
    <t>139.1*</t>
  </si>
  <si>
    <t>5,001*</t>
  </si>
  <si>
    <t>354.2*</t>
  </si>
  <si>
    <t>5,066*</t>
  </si>
  <si>
    <t>221.7*</t>
  </si>
  <si>
    <t>4,713*</t>
  </si>
  <si>
    <r>
      <t>Significant 
change</t>
    </r>
    <r>
      <rPr>
        <vertAlign val="superscript"/>
        <sz val="8"/>
        <rFont val="Arial"/>
        <family val="2"/>
      </rPr>
      <t>(e)</t>
    </r>
  </si>
  <si>
    <t>375*</t>
  </si>
  <si>
    <t>832.3*</t>
  </si>
  <si>
    <t>322*</t>
  </si>
  <si>
    <r>
      <t>n.p.</t>
    </r>
    <r>
      <rPr>
        <vertAlign val="superscript"/>
        <sz val="8"/>
        <color indexed="8"/>
        <rFont val="Arial"/>
        <family val="2"/>
      </rPr>
      <t>(f)</t>
    </r>
  </si>
  <si>
    <t>346*</t>
  </si>
  <si>
    <t>267*</t>
  </si>
  <si>
    <t>6,922*</t>
  </si>
  <si>
    <t>5,773*</t>
  </si>
  <si>
    <t>6,389*</t>
  </si>
  <si>
    <t>1,220*</t>
  </si>
  <si>
    <t>1,072*</t>
  </si>
  <si>
    <t>(b) Annual change determined using linear regression analysis.</t>
  </si>
  <si>
    <t>(c) Per cent change based on the annual change over the period.</t>
  </si>
  <si>
    <t>(d) Regression line crosses zero, so per cent change could not be calculated.</t>
  </si>
  <si>
    <t>(e) Item 10950 began 1 July 2004, items 721 and 723 began 1 July 2005, item 10997 began 1 July 2007 and item 81300 began 1 November 2008.</t>
  </si>
  <si>
    <t>(f) Per cent change more than 1,000 per cent.</t>
  </si>
  <si>
    <r>
      <rPr>
        <i/>
        <sz val="7"/>
        <color indexed="8"/>
        <rFont val="Arial"/>
        <family val="2"/>
      </rPr>
      <t>Note:</t>
    </r>
    <r>
      <rPr>
        <sz val="7"/>
        <color indexed="8"/>
        <rFont val="Arial"/>
        <family val="2"/>
      </rPr>
      <t xml:space="preserve">  Excludes Immunisation (10988), and wound management (10989).</t>
    </r>
  </si>
  <si>
    <r>
      <t>Annual change</t>
    </r>
    <r>
      <rPr>
        <vertAlign val="superscript"/>
        <sz val="8"/>
        <color indexed="8"/>
        <rFont val="Arial"/>
        <family val="2"/>
      </rPr>
      <t>(c)</t>
    </r>
    <r>
      <rPr>
        <b/>
        <vertAlign val="superscript"/>
        <sz val="8"/>
        <color indexed="8"/>
        <rFont val="Arial"/>
        <family val="2"/>
      </rPr>
      <t xml:space="preserve">
</t>
    </r>
    <r>
      <rPr>
        <b/>
        <sz val="8"/>
        <color indexed="8"/>
        <rFont val="Arial"/>
        <family val="2"/>
      </rPr>
      <t>2009–10 to 
2015–16</t>
    </r>
  </si>
  <si>
    <r>
      <t>% change over time</t>
    </r>
    <r>
      <rPr>
        <vertAlign val="superscript"/>
        <sz val="8"/>
        <color indexed="8"/>
        <rFont val="Arial"/>
        <family val="2"/>
      </rPr>
      <t>(d)</t>
    </r>
    <r>
      <rPr>
        <b/>
        <sz val="8"/>
        <color indexed="8"/>
        <rFont val="Arial"/>
        <family val="2"/>
      </rPr>
      <t xml:space="preserve"> 2009–10 to 2015–16</t>
    </r>
  </si>
  <si>
    <r>
      <t>Annual change</t>
    </r>
    <r>
      <rPr>
        <vertAlign val="superscript"/>
        <sz val="8"/>
        <color indexed="8"/>
        <rFont val="Arial"/>
        <family val="2"/>
      </rPr>
      <t>(c)</t>
    </r>
    <r>
      <rPr>
        <b/>
        <sz val="8"/>
        <color indexed="8"/>
        <rFont val="Arial"/>
        <family val="2"/>
      </rPr>
      <t xml:space="preserve"> 2007–08 to 2015–16</t>
    </r>
  </si>
  <si>
    <r>
      <t>% change over time</t>
    </r>
    <r>
      <rPr>
        <vertAlign val="superscript"/>
        <sz val="8"/>
        <color indexed="8"/>
        <rFont val="Arial"/>
        <family val="2"/>
      </rPr>
      <t>(d)</t>
    </r>
    <r>
      <rPr>
        <b/>
        <sz val="8"/>
        <color indexed="8"/>
        <rFont val="Arial"/>
        <family val="2"/>
      </rPr>
      <t xml:space="preserve"> 2007–08 to 2015–16</t>
    </r>
  </si>
  <si>
    <r>
      <t>Annual change</t>
    </r>
    <r>
      <rPr>
        <vertAlign val="superscript"/>
        <sz val="8"/>
        <color indexed="8"/>
        <rFont val="Arial"/>
        <family val="2"/>
      </rPr>
      <t xml:space="preserve">(c) </t>
    </r>
    <r>
      <rPr>
        <b/>
        <sz val="8"/>
        <color indexed="8"/>
        <rFont val="Arial"/>
        <family val="2"/>
      </rPr>
      <t>2008–09 to 2015–16</t>
    </r>
  </si>
  <si>
    <r>
      <t>% change over time</t>
    </r>
    <r>
      <rPr>
        <vertAlign val="superscript"/>
        <sz val="8"/>
        <color indexed="8"/>
        <rFont val="Arial"/>
        <family val="2"/>
      </rPr>
      <t>(d)</t>
    </r>
    <r>
      <rPr>
        <b/>
        <sz val="8"/>
        <color indexed="8"/>
        <rFont val="Arial"/>
        <family val="2"/>
      </rPr>
      <t xml:space="preserve"> 2008–09 to 2015–16 </t>
    </r>
  </si>
  <si>
    <r>
      <t>Annual change</t>
    </r>
    <r>
      <rPr>
        <vertAlign val="superscript"/>
        <sz val="8"/>
        <color indexed="8"/>
        <rFont val="Arial"/>
        <family val="2"/>
      </rPr>
      <t xml:space="preserve">(c) </t>
    </r>
    <r>
      <rPr>
        <b/>
        <sz val="8"/>
        <color indexed="8"/>
        <rFont val="Arial"/>
        <family val="2"/>
      </rPr>
      <t>2005–06 to 2015–16</t>
    </r>
  </si>
  <si>
    <r>
      <t>% change over time</t>
    </r>
    <r>
      <rPr>
        <vertAlign val="superscript"/>
        <sz val="8"/>
        <color indexed="8"/>
        <rFont val="Arial"/>
        <family val="2"/>
      </rPr>
      <t>(d)</t>
    </r>
    <r>
      <rPr>
        <b/>
        <sz val="8"/>
        <color indexed="8"/>
        <rFont val="Arial"/>
        <family val="2"/>
      </rPr>
      <t xml:space="preserve"> 2005–06 to 2015–16</t>
    </r>
  </si>
  <si>
    <t>5,414*</t>
  </si>
  <si>
    <t>121.7*</t>
  </si>
  <si>
    <t>5,340*</t>
  </si>
  <si>
    <t>262.7*</t>
  </si>
  <si>
    <t>5,471*</t>
  </si>
  <si>
    <t>182.4*</t>
  </si>
  <si>
    <t>4,888*</t>
  </si>
  <si>
    <t>554.5*</t>
  </si>
  <si>
    <t>4,934*</t>
  </si>
  <si>
    <t>4,959*</t>
  </si>
  <si>
    <t>353.0*</t>
  </si>
  <si>
    <t>5,024*</t>
  </si>
  <si>
    <t>221.3*</t>
  </si>
  <si>
    <t>4,674*</t>
  </si>
  <si>
    <t>252*</t>
  </si>
  <si>
    <t>205*</t>
  </si>
  <si>
    <t>224*</t>
  </si>
  <si>
    <t>166*</t>
  </si>
  <si>
    <r>
      <t>n.p.</t>
    </r>
    <r>
      <rPr>
        <vertAlign val="superscript"/>
        <sz val="8"/>
        <color indexed="8"/>
        <rFont val="Arial"/>
        <family val="2"/>
      </rPr>
      <t>(f)</t>
    </r>
  </si>
  <si>
    <t>3,497*</t>
  </si>
  <si>
    <t>695.3*</t>
  </si>
  <si>
    <t>3,007*</t>
  </si>
  <si>
    <t>3,282*</t>
  </si>
  <si>
    <t>708*</t>
  </si>
  <si>
    <t>620*</t>
  </si>
  <si>
    <t>(b) Item 10950 began 1 July 2004, items 721 and 723 began 1 July 2005, item 10997 began 1 July 2007 and item 81300 began 1 November 2008.</t>
  </si>
  <si>
    <t>(e) Per cent change more than 1,000 per cent.</t>
  </si>
  <si>
    <t>(f) Regression line crosses zero, so per cent change could not be calculated..</t>
  </si>
  <si>
    <r>
      <rPr>
        <i/>
        <sz val="7"/>
        <color indexed="8"/>
        <rFont val="Arial"/>
        <family val="2"/>
      </rPr>
      <t>Note:</t>
    </r>
    <r>
      <rPr>
        <sz val="7"/>
        <color indexed="8"/>
        <rFont val="Arial"/>
        <family val="2"/>
      </rPr>
      <t xml:space="preserve"> Excludes Immunisation (10988), and wound management (10989).</t>
    </r>
  </si>
  <si>
    <t>Number of regular clients</t>
  </si>
  <si>
    <t>Number of organisations included in analysis</t>
  </si>
  <si>
    <t>Blood pressure recorded (clients with T2D)</t>
  </si>
  <si>
    <t>Blood pressure result ≤ 130/80mmHg</t>
  </si>
  <si>
    <t>HbA1c result recorded</t>
  </si>
  <si>
    <t>Within past 6 months</t>
  </si>
  <si>
    <t>6 to 12 months prior</t>
  </si>
  <si>
    <t>≤ 7% 6 months</t>
  </si>
  <si>
    <t>≤ 7% 12 months</t>
  </si>
  <si>
    <t>Kidney function test recorded</t>
  </si>
  <si>
    <t>Type 2 diabetes</t>
  </si>
  <si>
    <t>CVD</t>
  </si>
  <si>
    <t>Kidney test result</t>
  </si>
  <si>
    <r>
      <t xml:space="preserve">Type 2 diabetes </t>
    </r>
    <r>
      <rPr>
        <sz val="8"/>
        <color indexed="8"/>
        <rFont val="Arial"/>
        <family val="2"/>
      </rPr>
      <t>≥ 60 mL/min/1.73m2</t>
    </r>
  </si>
  <si>
    <r>
      <t xml:space="preserve">CVD </t>
    </r>
    <r>
      <rPr>
        <sz val="8"/>
        <color indexed="8"/>
        <rFont val="Arial"/>
        <family val="2"/>
      </rPr>
      <t>≥ 60 mL/min/1.73m2</t>
    </r>
  </si>
  <si>
    <t>MBS GPMP (clients with T2D)</t>
  </si>
  <si>
    <t>MBS TCA (clients with T2D)</t>
  </si>
  <si>
    <t>Immunised against influenza</t>
  </si>
  <si>
    <t>COPD</t>
  </si>
  <si>
    <t>1. Blood pressure was recorded for Indigenous regular clients with type 2 diabetes in the past 6 months as at May 2015.</t>
  </si>
  <si>
    <t>2. HbA1c (glycosylated haemoglobin) was recorded for Indigenous regular clients with type 2 diabetes in the past 6 months as at May 2015</t>
  </si>
  <si>
    <t>3. The normal range for HbA1c results is ≤ 7%.</t>
  </si>
  <si>
    <r>
      <t>4. Kidney function test</t>
    </r>
    <r>
      <rPr>
        <sz val="7"/>
        <rFont val="Arial"/>
        <family val="2"/>
      </rPr>
      <t>s (eGFR and/or albumin/creatinine ratio (ACR)</t>
    </r>
    <r>
      <rPr>
        <sz val="7"/>
        <color indexed="8"/>
        <rFont val="Arial"/>
        <family val="2"/>
      </rPr>
      <t xml:space="preserve"> test) were for Indigenous clients aged 15 years and over with type 2 diabetes in the previous 12 months.</t>
    </r>
  </si>
  <si>
    <r>
      <t>5. Estimated glomerular filtration rate (eGFR) result normal range is ≥ 60 mL/min/1.73m</t>
    </r>
    <r>
      <rPr>
        <vertAlign val="superscript"/>
        <sz val="7"/>
        <color indexed="8"/>
        <rFont val="Arial"/>
        <family val="2"/>
      </rPr>
      <t>2.</t>
    </r>
  </si>
  <si>
    <t>6. Pathology results held at the organisation may not reflect all pathology tests that have occurred for its regular clients.</t>
  </si>
  <si>
    <t>7. General Practitioner Management Plans (GPMP) provided to Indigenous clients with type 2 diabetes in the past 2 years as at May 2015.</t>
  </si>
  <si>
    <t>8. Team Care Arrangments (TCA) provided to Indigenous clients with type 2 diabetes in the past 2 years as at May 2015.</t>
  </si>
  <si>
    <t>9. Immunisations against influenze were recorded for Indigenous clients aged 15-19 with type 2 diabetes.</t>
  </si>
  <si>
    <t>10. Influenza vaccination does not include clients who were offered a vaccination but refused.</t>
  </si>
  <si>
    <t>11. Oragnisations may not have records of immunisations that occurred at other places, such as work places.</t>
  </si>
  <si>
    <r>
      <rPr>
        <i/>
        <sz val="7"/>
        <color indexed="8"/>
        <rFont val="Arial"/>
        <family val="2"/>
      </rPr>
      <t>Source:</t>
    </r>
    <r>
      <rPr>
        <sz val="7"/>
        <color indexed="8"/>
        <rFont val="Arial"/>
        <family val="2"/>
      </rPr>
      <t xml:space="preserve"> AIHW 2017. National key performance indicators for Aboriginal and Torres Strait Islander primary health care: Preliminary results from May 2015: online tables. Canberra: AIHW. &lt;http://www.aihw.gov.au/indigenous-primary-health-care-nkpi/reports&gt;</t>
    </r>
  </si>
  <si>
    <r>
      <t>Table 3.05.1: VII adjusted, MBS services claimed, GPMP and TCA, by Indigenous status, Australia, 2005–06 to 2015–16</t>
    </r>
    <r>
      <rPr>
        <vertAlign val="superscript"/>
        <sz val="10"/>
        <color indexed="8"/>
        <rFont val="Book Antiqua"/>
        <family val="1"/>
      </rPr>
      <t>(a)(b)</t>
    </r>
  </si>
  <si>
    <r>
      <t>Table 3.05.2: VII adjusted, MBS, Chronic Disease Management Package (CDMP) services provided to Indigenous patients (15+), 2005–06 to 2015–16</t>
    </r>
    <r>
      <rPr>
        <vertAlign val="superscript"/>
        <sz val="10"/>
        <color indexed="8"/>
        <rFont val="Book Antiqua"/>
        <family val="1"/>
      </rPr>
      <t>(a)(b)</t>
    </r>
    <r>
      <rPr>
        <b/>
        <vertAlign val="superscript"/>
        <sz val="10"/>
        <color indexed="8"/>
        <rFont val="Book Antiqua"/>
        <family val="1"/>
      </rPr>
      <t xml:space="preserve"> </t>
    </r>
  </si>
  <si>
    <r>
      <t>Table 3.05.3: VII adjusted, MBS, CDMP Indigenous patient counts (15+), 2005–06 to 2015–16</t>
    </r>
    <r>
      <rPr>
        <vertAlign val="superscript"/>
        <sz val="10"/>
        <color indexed="8"/>
        <rFont val="Book Antiqua"/>
        <family val="1"/>
      </rPr>
      <t>(a)(b)</t>
    </r>
  </si>
  <si>
    <t>Table 3.05.1: VII adjusted, MBS services claimed, GPMP and TCA, by Indigenous status, Australia, 2005–06 to 2015–16</t>
  </si>
  <si>
    <t>Table 3.05.2: VII adjusted, MBS, Chronic Disease Management Package (CDMP) services provided to Indigenous patients (15+), 2005–06 to 2015–16</t>
  </si>
  <si>
    <t>Table 3.05.3: VII adjusted, MBS, CDMP Indigenous patient counts (15+), 2005–06 to 2015–16</t>
  </si>
  <si>
    <t>Table 3.05.4: Indigenous regular clients with Type 2 diabetes receiving recommended care from Indigenous primary health care services, by remoteness, December 2013</t>
  </si>
  <si>
    <t>Table 3.05.5: Chronic disease: management, reporting periods ending 30 June 2009, 2010 and 2011</t>
  </si>
  <si>
    <r>
      <t>Table 3.05.6: Number and proportion of Indigenous regular clients</t>
    </r>
    <r>
      <rPr>
        <b/>
        <vertAlign val="superscript"/>
        <sz val="10"/>
        <color indexed="8"/>
        <rFont val="Book Antiqua"/>
        <family val="1"/>
      </rPr>
      <t>(a)</t>
    </r>
    <r>
      <rPr>
        <b/>
        <sz val="10"/>
        <color indexed="8"/>
        <rFont val="Book Antiqua"/>
        <family val="1"/>
      </rPr>
      <t xml:space="preserve"> who are diagnosed with Type 2 diabetes and HbA1c test in the last 6 months, by remoteness, 1 January–30 June 2011</t>
    </r>
  </si>
  <si>
    <t>Table 3.05.6: Number and proportion of Indigenous regular clients who are diagnosed with Type 2 diabetes and HbA1c test in the last 6 months, by remoteness, 1 January–30 June 2011</t>
  </si>
  <si>
    <r>
      <t>Table 3.05.7: Average HbA1c result for Indigenous regular clients</t>
    </r>
    <r>
      <rPr>
        <b/>
        <vertAlign val="superscript"/>
        <sz val="10"/>
        <color indexed="8"/>
        <rFont val="Book Antiqua"/>
        <family val="1"/>
      </rPr>
      <t>(a)</t>
    </r>
    <r>
      <rPr>
        <b/>
        <sz val="10"/>
        <color indexed="8"/>
        <rFont val="Book Antiqua"/>
        <family val="1"/>
      </rPr>
      <t xml:space="preserve"> diagnosed with Type 2 diabetes who had an HbA1c test in the last 6 months, by remoteness 1 January–30 June 2011</t>
    </r>
  </si>
  <si>
    <t>Table 3.05.7: Average HbA1c result for Indigenous regular clients diagnosed with Type 2 diabetes who had an HbA1c test in the last 6 months, by remoteness 1 January–30 June 2011</t>
  </si>
  <si>
    <r>
      <t>Table 3.05.8: Number and proportion of Indigenous regular clients</t>
    </r>
    <r>
      <rPr>
        <b/>
        <vertAlign val="superscript"/>
        <sz val="10"/>
        <color indexed="8"/>
        <rFont val="Book Antiqua"/>
        <family val="1"/>
      </rPr>
      <t>(a)</t>
    </r>
    <r>
      <rPr>
        <b/>
        <sz val="10"/>
        <color indexed="8"/>
        <rFont val="Book Antiqua"/>
        <family val="1"/>
      </rPr>
      <t xml:space="preserve"> with Type 2 diabetes who had a blood pressure test in the last six months, by remoteness, 1 January–30 June 2011</t>
    </r>
  </si>
  <si>
    <t>Table 3.05.8: Number and proportion of Indigenous regular clients with Type 2 diabetes who had a blood pressure test in the last six months, by remoteness, 1 January–30 June 2011</t>
  </si>
  <si>
    <r>
      <t>Table 3.05.9: Number and proportion of Indigenous regular clients</t>
    </r>
    <r>
      <rPr>
        <b/>
        <vertAlign val="superscript"/>
        <sz val="10"/>
        <color indexed="8"/>
        <rFont val="Book Antiqua"/>
        <family val="1"/>
      </rPr>
      <t>(a)</t>
    </r>
    <r>
      <rPr>
        <b/>
        <sz val="10"/>
        <color indexed="8"/>
        <rFont val="Book Antiqua"/>
        <family val="1"/>
      </rPr>
      <t xml:space="preserve"> with Type 2 diabetes who had a blood pressure test in the last six months with a result less than or equal to 130/80mmHg, by remoteness, 1 January–30 June 2011</t>
    </r>
  </si>
  <si>
    <t>Table 3.05.9: Number and proportion of Indigenous regular clients with Type 2 diabetes who had a blood pressure test in the last six months with a result less than or equal to 130/80mmHg, by remoteness, 1 January–30 June 2011</t>
  </si>
  <si>
    <r>
      <t>Table 3.05.10: Number and proportion of Indigenous regular clients</t>
    </r>
    <r>
      <rPr>
        <b/>
        <vertAlign val="superscript"/>
        <sz val="10"/>
        <color indexed="8"/>
        <rFont val="Book Antiqua"/>
        <family val="1"/>
      </rPr>
      <t>(a)</t>
    </r>
    <r>
      <rPr>
        <b/>
        <sz val="10"/>
        <color indexed="8"/>
        <rFont val="Book Antiqua"/>
        <family val="1"/>
      </rPr>
      <t xml:space="preserve"> with coronary heart disease who had a blood pressure test in the last six months, by remoteness, 1 January–30 June 2011</t>
    </r>
  </si>
  <si>
    <t>Table 3.05.10: Number and proportion of Indigenous regular clients with coronary heart disease who had a blood pressure test in the last six months, by remoteness, 1 January–30 June 2011</t>
  </si>
  <si>
    <r>
      <t>Table 3.05.11: Number and proportion of Indigenous regular clients</t>
    </r>
    <r>
      <rPr>
        <b/>
        <vertAlign val="superscript"/>
        <sz val="10"/>
        <color indexed="8"/>
        <rFont val="Book Antiqua"/>
        <family val="1"/>
      </rPr>
      <t>(a)</t>
    </r>
    <r>
      <rPr>
        <b/>
        <sz val="10"/>
        <color indexed="8"/>
        <rFont val="Book Antiqua"/>
        <family val="1"/>
      </rPr>
      <t xml:space="preserve"> with coronary heart disease who had a blood pressure test in the last six months with a result less than 140/90mmHg, by remoteness, 1 January–30 June 2011</t>
    </r>
  </si>
  <si>
    <t>Table 3.05.11: Number and proportion of Indigenous regular clients with coronary heart disease who had a blood pressure test in the last six months with a result less than 140/90mmHg, by remoteness, 1 January–30 June 2011</t>
  </si>
  <si>
    <r>
      <t>Table 3.05.12: Number and proportion of Indigenous regular clients</t>
    </r>
    <r>
      <rPr>
        <b/>
        <vertAlign val="superscript"/>
        <sz val="10"/>
        <color indexed="8"/>
        <rFont val="Book Antiqua"/>
        <family val="1"/>
      </rPr>
      <t>(a)</t>
    </r>
    <r>
      <rPr>
        <b/>
        <sz val="10"/>
        <color indexed="8"/>
        <rFont val="Book Antiqua"/>
        <family val="1"/>
      </rPr>
      <t xml:space="preserve"> with Type 2 diabetes who had an HbA1c test in the last 6 months, by HbA1c result and remoteness, 1 January–30 June 2011</t>
    </r>
  </si>
  <si>
    <t>Table 3.05.12: Number and proportion of Indigenous regular clients with Type 2 diabetes who had an HbA1c test in the last 6 months, by HbA1c result and remoteness, 1 January–30 June 2011</t>
  </si>
  <si>
    <t>Table 3.05.13: Health actions for persons with diagnosed, current and long term diabetes or high sugar levels, by Indigenous status and state/territory, 2012–13</t>
  </si>
  <si>
    <r>
      <t>Table 3.05.14: Health actions for persons with diagnosed, current and long-term heart and circulatory conditions</t>
    </r>
    <r>
      <rPr>
        <b/>
        <vertAlign val="superscript"/>
        <sz val="10"/>
        <rFont val="Book Antiqua"/>
        <family val="1"/>
      </rPr>
      <t>(a)</t>
    </r>
    <r>
      <rPr>
        <b/>
        <sz val="10"/>
        <rFont val="Book Antiqua"/>
        <family val="1"/>
      </rPr>
      <t>, by Indigenous status, persons aged 18 years and over, 2012–13</t>
    </r>
  </si>
  <si>
    <t>Table 3.05.14: Health actions for persons with diagnosed, current and long-term heart and circulatory conditions, by Indigenous status, persons aged 18 years and over, 2012–13</t>
  </si>
  <si>
    <r>
      <t>Table 3.05.15: Health actions for persons not reporting diabetes or high sugar levels, by age group, by Indigenous status, 2012–13</t>
    </r>
    <r>
      <rPr>
        <b/>
        <vertAlign val="superscript"/>
        <sz val="10"/>
        <rFont val="Book Antiqua"/>
        <family val="1"/>
      </rPr>
      <t>(a)</t>
    </r>
  </si>
  <si>
    <t>Table 3.05.15: Health actions for persons not reporting diabetes or high sugar levels, by age group, by Indigenous status, 2012–13</t>
  </si>
  <si>
    <t>Table 3.05.16: Chronic disease management for Indigenous regular clients, Indigenous primary health care organisations, May 2015</t>
  </si>
  <si>
    <t>Related measures</t>
  </si>
  <si>
    <t>Respiratory disease (measure 1.04)</t>
  </si>
  <si>
    <t>Circulatory disease (measure 1.05)</t>
  </si>
  <si>
    <t>High blood pressure (measure 1.07)</t>
  </si>
  <si>
    <t>Diabetes (measure 1.09)</t>
  </si>
  <si>
    <t>Kidney disease (measure 1.10)</t>
  </si>
  <si>
    <t>Avoidable and preventable deaths (measure 1.24)</t>
  </si>
  <si>
    <t>Early detection and early treatment (measure 3.04)</t>
  </si>
  <si>
    <t>Selected potentially preventable hospital admissions (measure 3.07)</t>
  </si>
  <si>
    <t>Care planning for chronic diseases (measure 3.18)</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</si>
  <si>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</si>
  <si>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</si>
  <si>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</si>
  <si>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</si>
  <si>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</si>
  <si>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</si>
  <si>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May 2017</t>
  </si>
  <si>
    <t>3.05 Chronic disease management</t>
  </si>
  <si>
    <t>Table list</t>
  </si>
  <si>
    <t>Aboriginal and Torres Strait Islander Health Performance Framework 2017 online data tables</t>
  </si>
  <si>
    <t>National tables</t>
  </si>
  <si>
    <t>AIHW 2016. Australian Burden of Disease Study 2011: impact and causes of illness and death in Aboriginal and Torres Strait Islander people 2011. Canberra, Australian Institute of Health and Welfare.</t>
  </si>
  <si>
    <t>Australian Aboriginal and Torres Strait Islander Health Survey
Australian Health Survey
Healthy for Life Data Collection
Medicare Data
National Key Performance Indicators for Aboriginal and Torres Strait Islander Primary Health Care Data Collection</t>
  </si>
  <si>
    <t xml:space="preserve">This measure reports on the management of chronic disease for Indigenous Australians. </t>
  </si>
  <si>
    <t xml:space="preserve">Chronic diseases are the leading causes of illness, disability and death among Indigenous Australians and is estimated to be responsible for 70% of the health gap (AIHW 2016). Effective management of chronic disease is a key factor in meeting the target of closing the life expectancy gap between Indigenous and non-Indigenous Australians within a generation. Effective management of chronic disease can delay the progression of disease, improve quality of life, increase life expectancy, and decrease the need for high cost interventions leading to net savings (Thomas et al. 2014; Zhao et al. 2014).  </t>
  </si>
  <si>
    <t>Zhao Y et al. 2014. Better health outcomes at lower costs: the benefits of primary care utilisation for chronic disease management in remote Indigenous communities in Australia's Northern Territory. BMC Health Services Research 14:463.</t>
  </si>
  <si>
    <t>Green tabs indicate nationally based tables</t>
  </si>
  <si>
    <t>Blue tabs indicate jurisdictional based tables</t>
  </si>
  <si>
    <t>Suggested citation: AIHW 2017. Aboriginal and Torres Strait Islander health performance framework 2017: supplementary online tables. Cat. no. WEB 170. Canberra: AIHW.</t>
  </si>
  <si>
    <t>© Australian Institute of Health and Welfare</t>
  </si>
  <si>
    <t>Table 3.05.13: Health actions for persons with diagnosed, current and long-term diabetes or high sugar levels(a), by Indigenous status and state/territory, 2012–13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</si>
</sst>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_(* #,##0.0_);_(* \(#,##0.0\);_(* &quot;-&quot;??_);_(@_)"/>
    <numFmt numFmtId="168" formatCode="#,##0.0"/>
    <numFmt numFmtId="169" formatCode="_-* #,##0.0_-;\-* #,##0.0_-;_-* &quot;-&quot;??_-;_-@_-"/>
    <numFmt numFmtId="170" formatCode="#,##0.0_ ;\-#,##0.0\ "/>
    <numFmt numFmtId="171" formatCode="#,##0_ ;\-#,##0\ "/>
  </numFmts>
  <fonts count="97">
    <font>
      <sz val="11"/>
      <color theme="1"/>
      <name val="Calibri"/>
      <family val="2"/>
    </font>
    <font>
      <sz val="11"/>
      <color indexed="8"/>
      <name val="Calibri"/>
      <family val="2"/>
    </font>
    <font>
      <sz val="10"/>
      <name val="Arial"/>
      <family val="2"/>
    </font>
    <font>
      <sz val="7"/>
      <name val="Arial"/>
      <family val="2"/>
    </font>
    <font>
      <b/>
      <sz val="10"/>
      <color indexed="8"/>
      <name val="Book Antiqua"/>
      <family val="1"/>
    </font>
    <font>
      <i/>
      <sz val="7"/>
      <name val="Arial"/>
      <family val="2"/>
    </font>
    <font>
      <sz val="7"/>
      <color indexed="8"/>
      <name val="Arial"/>
      <family val="2"/>
    </font>
    <font>
      <i/>
      <sz val="7"/>
      <color indexed="8"/>
      <name val="Arial"/>
      <family val="2"/>
    </font>
    <font>
      <b/>
      <sz val="8"/>
      <name val="Arial"/>
      <family val="2"/>
    </font>
    <font>
      <b/>
      <vertAlign val="superscript"/>
      <sz val="8"/>
      <name val="Arial"/>
      <family val="2"/>
    </font>
    <font>
      <sz val="8"/>
      <name val="Arial"/>
      <family val="2"/>
    </font>
    <font>
      <b/>
      <sz val="8"/>
      <color indexed="8"/>
      <name val="Arial"/>
      <family val="2"/>
    </font>
    <font>
      <sz val="8"/>
      <color indexed="8"/>
      <name val="Arial"/>
      <family val="2"/>
    </font>
    <font>
      <b/>
      <vertAlign val="superscript"/>
      <sz val="10"/>
      <color indexed="8"/>
      <name val="Book Antiqua"/>
      <family val="1"/>
    </font>
    <font>
      <b/>
      <vertAlign val="superscript"/>
      <sz val="8"/>
      <color indexed="8"/>
      <name val="Arial"/>
      <family val="2"/>
    </font>
    <font>
      <b/>
      <sz val="10"/>
      <name val="Book Antiqua"/>
      <family val="1"/>
    </font>
    <font>
      <vertAlign val="superscript"/>
      <sz val="8"/>
      <name val="Arial"/>
      <family val="2"/>
    </font>
    <font>
      <sz val="10"/>
      <color indexed="8"/>
      <name val="Arial"/>
      <family val="2"/>
    </font>
    <font>
      <vertAlign val="superscript"/>
      <sz val="8"/>
      <color indexed="8"/>
      <name val="Arial"/>
      <family val="2"/>
    </font>
    <font>
      <b/>
      <sz val="12"/>
      <color indexed="8"/>
      <name val="Calibri"/>
      <family val="2"/>
    </font>
    <font>
      <sz val="10"/>
      <color indexed="8"/>
      <name val="Arial, Helvetica, sans-serif"/>
      <family val="0"/>
    </font>
    <font>
      <i/>
      <sz val="8"/>
      <name val="Arial"/>
      <family val="2"/>
    </font>
    <font>
      <i/>
      <vertAlign val="superscript"/>
      <sz val="8"/>
      <name val="Arial"/>
      <family val="2"/>
    </font>
    <font>
      <sz val="8"/>
      <name val="Calibri"/>
      <family val="2"/>
    </font>
    <font>
      <strike/>
      <sz val="8"/>
      <name val="Arial"/>
      <family val="2"/>
    </font>
    <font>
      <b/>
      <vertAlign val="superscript"/>
      <sz val="10"/>
      <name val="Book Antiqua"/>
      <family val="1"/>
    </font>
    <font>
      <sz val="10"/>
      <name val="Geneva"/>
      <family val="2"/>
    </font>
    <font>
      <b/>
      <sz val="14"/>
      <name val="Arial"/>
      <family val="2"/>
    </font>
    <font>
      <b/>
      <sz val="12"/>
      <name val="Arial"/>
      <family val="2"/>
    </font>
    <font>
      <vertAlign val="superscript"/>
      <sz val="10"/>
      <color indexed="8"/>
      <name val="Book Antiqua"/>
      <family val="1"/>
    </font>
    <font>
      <vertAlign val="superscript"/>
      <sz val="7"/>
      <color indexed="8"/>
      <name val="Arial"/>
      <family val="2"/>
    </font>
    <font>
      <sz val="11"/>
      <name val="Book Antiqua"/>
      <family val="1"/>
    </font>
    <font>
      <b/>
      <sz val="2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b/>
      <sz val="11"/>
      <name val="Calibri"/>
      <family val="2"/>
    </font>
    <font>
      <sz val="11"/>
      <color indexed="8"/>
      <name val="Arial"/>
      <family val="2"/>
    </font>
    <font>
      <i/>
      <sz val="8"/>
      <color indexed="8"/>
      <name val="Arial"/>
      <family val="2"/>
    </font>
    <font>
      <b/>
      <sz val="10"/>
      <color indexed="8"/>
      <name val="Arial"/>
      <family val="2"/>
    </font>
    <font>
      <b/>
      <sz val="22"/>
      <color indexed="8"/>
      <name val="Arial"/>
      <family val="2"/>
    </font>
    <font>
      <sz val="11"/>
      <color indexed="8"/>
      <name val="Book Antiqua"/>
      <family val="1"/>
    </font>
    <font>
      <b/>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Book Antiqua"/>
      <family val="1"/>
    </font>
    <font>
      <b/>
      <sz val="8"/>
      <color rgb="FF000000"/>
      <name val="Arial"/>
      <family val="2"/>
    </font>
    <font>
      <sz val="8"/>
      <color rgb="FF000000"/>
      <name val="Arial"/>
      <family val="2"/>
    </font>
    <font>
      <sz val="7"/>
      <color rgb="FF000000"/>
      <name val="Arial"/>
      <family val="2"/>
    </font>
    <font>
      <i/>
      <sz val="7"/>
      <color theme="1"/>
      <name val="Arial"/>
      <family val="2"/>
    </font>
    <font>
      <sz val="7"/>
      <color theme="1"/>
      <name val="Arial"/>
      <family val="2"/>
    </font>
    <font>
      <i/>
      <sz val="7"/>
      <color rgb="FF000000"/>
      <name val="Arial"/>
      <family val="2"/>
    </font>
    <font>
      <vertAlign val="superscript"/>
      <sz val="8"/>
      <color rgb="FF000000"/>
      <name val="Arial"/>
      <family val="2"/>
    </font>
    <font>
      <sz val="8"/>
      <color theme="1"/>
      <name val="Arial"/>
      <family val="2"/>
    </font>
    <font>
      <sz val="10"/>
      <color theme="1"/>
      <name val="Calibri"/>
      <family val="2"/>
    </font>
    <font>
      <b/>
      <sz val="10"/>
      <color theme="1"/>
      <name val="Book Antiqua"/>
      <family val="1"/>
    </font>
    <font>
      <sz val="11"/>
      <color theme="1"/>
      <name val="Arial"/>
      <family val="2"/>
    </font>
    <font>
      <b/>
      <sz val="8"/>
      <color theme="1"/>
      <name val="Arial"/>
      <family val="2"/>
    </font>
    <font>
      <i/>
      <sz val="8"/>
      <color theme="1"/>
      <name val="Arial"/>
      <family val="2"/>
    </font>
    <font>
      <i/>
      <sz val="8"/>
      <color rgb="FF000000"/>
      <name val="Arial"/>
      <family val="2"/>
    </font>
    <font>
      <b/>
      <sz val="10"/>
      <color theme="1"/>
      <name val="Arial"/>
      <family val="2"/>
    </font>
    <font>
      <sz val="10"/>
      <color theme="1"/>
      <name val="Arial"/>
      <family val="2"/>
    </font>
    <font>
      <b/>
      <sz val="22"/>
      <color theme="1"/>
      <name val="Arial"/>
      <family val="2"/>
    </font>
    <font>
      <sz val="11"/>
      <color theme="1"/>
      <name val="Book Antiqua"/>
      <family val="1"/>
    </font>
    <font>
      <b/>
      <sz val="11"/>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border>
    <border>
      <left/>
      <right/>
      <top/>
      <bottom style="medium">
        <color rgb="FF000000"/>
      </bottom>
    </border>
    <border>
      <left/>
      <right/>
      <top/>
      <bottom style="medium"/>
    </border>
    <border>
      <left/>
      <right/>
      <top style="medium">
        <color indexed="8"/>
      </top>
      <bottom style="medium">
        <color indexed="8"/>
      </bottom>
    </border>
    <border>
      <left/>
      <right/>
      <top/>
      <bottom style="medium">
        <color indexed="8"/>
      </bottom>
    </border>
    <border>
      <left/>
      <right/>
      <top style="medium"/>
      <bottom style="medium"/>
    </border>
    <border>
      <left/>
      <right/>
      <top style="medium"/>
      <bottom/>
    </border>
    <border>
      <left/>
      <right/>
      <top style="medium">
        <color rgb="FF000000"/>
      </top>
      <bottom style="medium">
        <color rgb="FF000000"/>
      </bottom>
    </border>
    <border>
      <left style="thin">
        <color rgb="FFFFFFFF"/>
      </left>
      <right style="thin">
        <color rgb="FFFFFFFF"/>
      </right>
      <top style="thin">
        <color rgb="FFFFFFFF"/>
      </top>
      <bottom/>
    </border>
    <border>
      <left/>
      <right/>
      <top style="medium">
        <color rgb="FF000000"/>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17" fillId="0" borderId="0">
      <alignment vertical="top"/>
      <protection/>
    </xf>
    <xf numFmtId="0" fontId="17"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26" fillId="0" borderId="0">
      <alignment/>
      <protection/>
    </xf>
    <xf numFmtId="0" fontId="10" fillId="0" borderId="0">
      <alignment/>
      <protection/>
    </xf>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46">
    <xf numFmtId="0" fontId="0" fillId="0" borderId="0" xfId="0" applyFont="1" applyAlignment="1">
      <alignment/>
    </xf>
    <xf numFmtId="0" fontId="0" fillId="0" borderId="0" xfId="0" applyAlignment="1">
      <alignment/>
    </xf>
    <xf numFmtId="0" fontId="77" fillId="0" borderId="0" xfId="0" applyFont="1" applyAlignment="1">
      <alignment vertical="center"/>
    </xf>
    <xf numFmtId="0" fontId="78" fillId="0" borderId="10" xfId="0" applyFont="1" applyBorder="1" applyAlignment="1">
      <alignment horizontal="center" vertical="center" wrapText="1"/>
    </xf>
    <xf numFmtId="0" fontId="78" fillId="0" borderId="11" xfId="0" applyFont="1" applyFill="1" applyBorder="1" applyAlignment="1">
      <alignment horizontal="right" vertical="center" wrapText="1"/>
    </xf>
    <xf numFmtId="0" fontId="78" fillId="0" borderId="0" xfId="0" applyFont="1" applyFill="1" applyAlignment="1">
      <alignment horizontal="right" vertical="center" wrapText="1"/>
    </xf>
    <xf numFmtId="0" fontId="79" fillId="0" borderId="0" xfId="0" applyFont="1" applyFill="1" applyAlignment="1">
      <alignment horizontal="right" vertical="center" wrapText="1"/>
    </xf>
    <xf numFmtId="0" fontId="80" fillId="0" borderId="0" xfId="0" applyFont="1" applyAlignment="1">
      <alignment horizontal="left" vertical="center" indent="3"/>
    </xf>
    <xf numFmtId="0" fontId="81" fillId="0" borderId="0" xfId="0" applyFont="1" applyAlignment="1">
      <alignment vertical="center"/>
    </xf>
    <xf numFmtId="0" fontId="0" fillId="0" borderId="0" xfId="0" applyFill="1" applyAlignment="1">
      <alignment/>
    </xf>
    <xf numFmtId="0" fontId="79" fillId="0" borderId="0" xfId="0" applyFont="1" applyAlignment="1">
      <alignment vertical="center" wrapText="1"/>
    </xf>
    <xf numFmtId="0" fontId="79" fillId="0" borderId="0" xfId="0" applyFont="1" applyAlignment="1">
      <alignment horizontal="left" vertical="center" wrapText="1" indent="1"/>
    </xf>
    <xf numFmtId="165" fontId="0" fillId="0" borderId="0" xfId="0" applyNumberFormat="1" applyAlignment="1">
      <alignment/>
    </xf>
    <xf numFmtId="0" fontId="79" fillId="0" borderId="0" xfId="0" applyFont="1" applyAlignment="1">
      <alignment horizontal="left" vertical="center" wrapText="1"/>
    </xf>
    <xf numFmtId="0" fontId="79" fillId="0" borderId="0" xfId="0" applyFont="1" applyBorder="1" applyAlignment="1">
      <alignment vertical="center" wrapText="1"/>
    </xf>
    <xf numFmtId="165" fontId="79" fillId="0" borderId="0" xfId="0" applyNumberFormat="1" applyFont="1" applyFill="1" applyBorder="1" applyAlignment="1">
      <alignment horizontal="right" vertical="center" wrapText="1"/>
    </xf>
    <xf numFmtId="0" fontId="79" fillId="0" borderId="0" xfId="0" applyFont="1" applyBorder="1" applyAlignment="1">
      <alignment horizontal="left" vertical="center" wrapText="1" indent="1"/>
    </xf>
    <xf numFmtId="0" fontId="79" fillId="0" borderId="11" xfId="0" applyFont="1" applyBorder="1" applyAlignment="1">
      <alignment horizontal="left" vertical="center" wrapText="1" indent="1"/>
    </xf>
    <xf numFmtId="0" fontId="51" fillId="0" borderId="0" xfId="0" applyFont="1" applyAlignment="1">
      <alignment/>
    </xf>
    <xf numFmtId="0" fontId="11" fillId="0" borderId="12" xfId="0" applyFont="1" applyBorder="1" applyAlignment="1">
      <alignment horizontal="left"/>
    </xf>
    <xf numFmtId="0" fontId="11" fillId="0" borderId="12" xfId="0" applyFont="1" applyFill="1" applyBorder="1" applyAlignment="1">
      <alignment horizontal="right"/>
    </xf>
    <xf numFmtId="0" fontId="0" fillId="0" borderId="12" xfId="0" applyFill="1" applyBorder="1" applyAlignment="1">
      <alignment/>
    </xf>
    <xf numFmtId="0" fontId="11" fillId="0" borderId="0" xfId="0" applyFont="1" applyBorder="1" applyAlignment="1">
      <alignment horizontal="left"/>
    </xf>
    <xf numFmtId="0" fontId="10" fillId="0" borderId="0" xfId="0" applyFont="1" applyAlignment="1">
      <alignment horizontal="left" wrapText="1"/>
    </xf>
    <xf numFmtId="0" fontId="12" fillId="0" borderId="12" xfId="0" applyFont="1" applyBorder="1" applyAlignment="1">
      <alignment horizontal="left" wrapText="1"/>
    </xf>
    <xf numFmtId="0" fontId="0" fillId="0" borderId="0" xfId="0" applyAlignment="1">
      <alignment horizontal="left"/>
    </xf>
    <xf numFmtId="0" fontId="11" fillId="0" borderId="13" xfId="0" applyFont="1" applyBorder="1" applyAlignment="1">
      <alignment horizontal="left"/>
    </xf>
    <xf numFmtId="0" fontId="11" fillId="0" borderId="13" xfId="0" applyFont="1" applyBorder="1" applyAlignment="1">
      <alignment horizontal="right"/>
    </xf>
    <xf numFmtId="0" fontId="12" fillId="0" borderId="0" xfId="0" applyFont="1" applyAlignment="1">
      <alignment horizontal="left" wrapText="1"/>
    </xf>
    <xf numFmtId="0" fontId="79" fillId="0" borderId="0" xfId="0" applyFont="1" applyFill="1" applyBorder="1" applyAlignment="1">
      <alignment horizontal="right" vertical="center" wrapText="1"/>
    </xf>
    <xf numFmtId="2" fontId="79" fillId="0" borderId="0" xfId="0" applyNumberFormat="1" applyFont="1" applyFill="1" applyBorder="1" applyAlignment="1">
      <alignment horizontal="right" vertical="center" wrapText="1"/>
    </xf>
    <xf numFmtId="0" fontId="12" fillId="0" borderId="14" xfId="0" applyFont="1" applyBorder="1" applyAlignment="1">
      <alignment horizontal="left" wrapText="1"/>
    </xf>
    <xf numFmtId="3" fontId="79" fillId="0" borderId="11" xfId="0" applyNumberFormat="1" applyFont="1" applyFill="1" applyBorder="1" applyAlignment="1">
      <alignment horizontal="right" wrapText="1"/>
    </xf>
    <xf numFmtId="0" fontId="80" fillId="0" borderId="0" xfId="0" applyFont="1" applyAlignment="1">
      <alignment horizontal="left" vertical="center" wrapText="1" indent="2"/>
    </xf>
    <xf numFmtId="0" fontId="0" fillId="0" borderId="0" xfId="0" applyAlignment="1">
      <alignment horizontal="left" wrapText="1" indent="2"/>
    </xf>
    <xf numFmtId="0" fontId="80" fillId="0" borderId="0" xfId="0" applyFont="1" applyAlignment="1">
      <alignment horizontal="left" vertical="center" indent="2"/>
    </xf>
    <xf numFmtId="0" fontId="0" fillId="0" borderId="0" xfId="0" applyBorder="1" applyAlignment="1">
      <alignment/>
    </xf>
    <xf numFmtId="0" fontId="77" fillId="0" borderId="0" xfId="0" applyFont="1" applyBorder="1" applyAlignment="1">
      <alignment vertical="center"/>
    </xf>
    <xf numFmtId="0" fontId="0" fillId="0" borderId="0" xfId="0" applyBorder="1" applyAlignment="1">
      <alignment/>
    </xf>
    <xf numFmtId="0" fontId="78" fillId="0" borderId="0" xfId="0" applyFont="1" applyBorder="1" applyAlignment="1">
      <alignment horizontal="center" vertical="center" wrapText="1"/>
    </xf>
    <xf numFmtId="0" fontId="78" fillId="0" borderId="0" xfId="0" applyFont="1" applyBorder="1" applyAlignment="1">
      <alignment horizontal="right" vertical="center" wrapText="1"/>
    </xf>
    <xf numFmtId="0" fontId="79" fillId="0" borderId="0" xfId="0" applyFont="1" applyBorder="1" applyAlignment="1">
      <alignment horizontal="right" vertical="center" wrapText="1"/>
    </xf>
    <xf numFmtId="3" fontId="79" fillId="0" borderId="0" xfId="0" applyNumberFormat="1" applyFont="1" applyBorder="1" applyAlignment="1">
      <alignment horizontal="right" vertical="center" wrapText="1"/>
    </xf>
    <xf numFmtId="0" fontId="2" fillId="0" borderId="0" xfId="0" applyFont="1" applyAlignment="1">
      <alignment/>
    </xf>
    <xf numFmtId="0" fontId="79" fillId="0" borderId="12" xfId="0" applyFont="1" applyFill="1" applyBorder="1" applyAlignment="1">
      <alignment horizontal="right" vertical="center" wrapText="1"/>
    </xf>
    <xf numFmtId="165" fontId="79" fillId="0" borderId="12" xfId="0" applyNumberFormat="1" applyFont="1" applyFill="1" applyBorder="1" applyAlignment="1">
      <alignment horizontal="right" vertical="center" wrapText="1"/>
    </xf>
    <xf numFmtId="0" fontId="0" fillId="0" borderId="0" xfId="0" applyAlignment="1">
      <alignment wrapText="1"/>
    </xf>
    <xf numFmtId="0" fontId="82" fillId="0" borderId="0" xfId="0" applyFont="1" applyAlignment="1">
      <alignment horizontal="left" vertical="center" indent="2"/>
    </xf>
    <xf numFmtId="0" fontId="0" fillId="0" borderId="0" xfId="0" applyAlignment="1">
      <alignment/>
    </xf>
    <xf numFmtId="0" fontId="78" fillId="0" borderId="11" xfId="0" applyFont="1" applyBorder="1" applyAlignment="1">
      <alignment horizontal="right" vertical="center" wrapText="1"/>
    </xf>
    <xf numFmtId="0" fontId="78" fillId="0" borderId="0" xfId="0" applyFont="1" applyAlignment="1">
      <alignment horizontal="right" vertical="center" wrapText="1"/>
    </xf>
    <xf numFmtId="0" fontId="0" fillId="0" borderId="0" xfId="0" applyAlignment="1">
      <alignment/>
    </xf>
    <xf numFmtId="0" fontId="80" fillId="0" borderId="0" xfId="0" applyFont="1" applyAlignment="1">
      <alignment horizontal="left"/>
    </xf>
    <xf numFmtId="0" fontId="83" fillId="0" borderId="0" xfId="0" applyFont="1" applyAlignment="1">
      <alignment horizontal="left"/>
    </xf>
    <xf numFmtId="0" fontId="80"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xf>
    <xf numFmtId="165" fontId="79" fillId="0" borderId="0" xfId="0" applyNumberFormat="1" applyFont="1" applyFill="1" applyBorder="1" applyAlignment="1">
      <alignment horizontal="right" wrapText="1"/>
    </xf>
    <xf numFmtId="165" fontId="0" fillId="0" borderId="0" xfId="0" applyNumberFormat="1" applyFill="1" applyAlignment="1">
      <alignment/>
    </xf>
    <xf numFmtId="3" fontId="79" fillId="0" borderId="12" xfId="0" applyNumberFormat="1" applyFont="1" applyFill="1" applyBorder="1" applyAlignment="1">
      <alignment horizontal="right" wrapText="1"/>
    </xf>
    <xf numFmtId="3" fontId="0" fillId="0" borderId="12" xfId="0" applyNumberFormat="1" applyFill="1" applyBorder="1" applyAlignment="1">
      <alignment/>
    </xf>
    <xf numFmtId="0" fontId="80" fillId="0" borderId="0" xfId="0" applyFont="1" applyAlignment="1">
      <alignment/>
    </xf>
    <xf numFmtId="0" fontId="3" fillId="0" borderId="0" xfId="0" applyFont="1" applyAlignment="1">
      <alignment/>
    </xf>
    <xf numFmtId="0" fontId="79" fillId="0" borderId="0" xfId="0" applyFont="1" applyBorder="1" applyAlignment="1">
      <alignment horizontal="left" wrapText="1"/>
    </xf>
    <xf numFmtId="0" fontId="79" fillId="0" borderId="0" xfId="0" applyFont="1" applyFill="1" applyBorder="1" applyAlignment="1">
      <alignment horizontal="right" wrapText="1"/>
    </xf>
    <xf numFmtId="0" fontId="79" fillId="0" borderId="0" xfId="0" applyFont="1" applyFill="1" applyAlignment="1">
      <alignment horizontal="right" wrapText="1"/>
    </xf>
    <xf numFmtId="0" fontId="79" fillId="0" borderId="12" xfId="0" applyFont="1" applyBorder="1" applyAlignment="1">
      <alignment horizontal="left" wrapText="1"/>
    </xf>
    <xf numFmtId="3" fontId="79" fillId="0" borderId="12" xfId="0" applyNumberFormat="1" applyFont="1" applyFill="1" applyBorder="1" applyAlignment="1">
      <alignment horizontal="right" wrapText="1"/>
    </xf>
    <xf numFmtId="0" fontId="79" fillId="0" borderId="12" xfId="0" applyFont="1" applyFill="1" applyBorder="1" applyAlignment="1">
      <alignment horizontal="right" wrapText="1"/>
    </xf>
    <xf numFmtId="0" fontId="0" fillId="0" borderId="15" xfId="0" applyBorder="1" applyAlignment="1">
      <alignment/>
    </xf>
    <xf numFmtId="0" fontId="3" fillId="0" borderId="0" xfId="0" applyFont="1" applyAlignment="1">
      <alignment/>
    </xf>
    <xf numFmtId="0" fontId="81" fillId="0" borderId="0" xfId="0" applyFont="1" applyAlignment="1">
      <alignment horizontal="left"/>
    </xf>
    <xf numFmtId="0" fontId="82" fillId="0" borderId="0" xfId="0" applyFont="1" applyAlignment="1">
      <alignment/>
    </xf>
    <xf numFmtId="0" fontId="0" fillId="0" borderId="16" xfId="0" applyBorder="1" applyAlignment="1">
      <alignment/>
    </xf>
    <xf numFmtId="0" fontId="78" fillId="0" borderId="10" xfId="0" applyFont="1" applyBorder="1" applyAlignment="1">
      <alignment horizontal="center" wrapText="1"/>
    </xf>
    <xf numFmtId="0" fontId="78" fillId="0" borderId="11" xfId="0" applyFont="1" applyBorder="1" applyAlignment="1">
      <alignment horizontal="right" wrapText="1"/>
    </xf>
    <xf numFmtId="0" fontId="78" fillId="0" borderId="0" xfId="0" applyFont="1" applyAlignment="1">
      <alignment horizontal="right" wrapText="1"/>
    </xf>
    <xf numFmtId="165" fontId="79" fillId="0" borderId="12" xfId="0" applyNumberFormat="1" applyFont="1" applyFill="1" applyBorder="1" applyAlignment="1">
      <alignment horizontal="right" wrapText="1"/>
    </xf>
    <xf numFmtId="0" fontId="0" fillId="0" borderId="16" xfId="0" applyBorder="1" applyAlignment="1">
      <alignment/>
    </xf>
    <xf numFmtId="165" fontId="79" fillId="0" borderId="0" xfId="0" applyNumberFormat="1" applyFont="1" applyFill="1" applyAlignment="1">
      <alignment horizontal="right" wrapText="1"/>
    </xf>
    <xf numFmtId="165" fontId="79" fillId="0" borderId="11" xfId="0" applyNumberFormat="1" applyFont="1" applyFill="1" applyBorder="1" applyAlignment="1">
      <alignment horizontal="right" wrapText="1"/>
    </xf>
    <xf numFmtId="0" fontId="78" fillId="0" borderId="11" xfId="0" applyFont="1" applyFill="1" applyBorder="1" applyAlignment="1">
      <alignment horizontal="right" wrapText="1"/>
    </xf>
    <xf numFmtId="0" fontId="78" fillId="0" borderId="17" xfId="0" applyFont="1" applyFill="1" applyBorder="1" applyAlignment="1">
      <alignment horizontal="right" wrapText="1"/>
    </xf>
    <xf numFmtId="0" fontId="78" fillId="0" borderId="10" xfId="0" applyFont="1" applyFill="1" applyBorder="1" applyAlignment="1">
      <alignment horizontal="right" wrapText="1"/>
    </xf>
    <xf numFmtId="0" fontId="78" fillId="0" borderId="10" xfId="0" applyFont="1" applyFill="1" applyBorder="1" applyAlignment="1">
      <alignment horizontal="center" wrapText="1"/>
    </xf>
    <xf numFmtId="165" fontId="84" fillId="0" borderId="0" xfId="0" applyNumberFormat="1" applyFont="1" applyFill="1" applyAlignment="1">
      <alignment horizontal="right" wrapText="1"/>
    </xf>
    <xf numFmtId="3" fontId="79" fillId="0" borderId="11" xfId="0" applyNumberFormat="1" applyFont="1" applyFill="1" applyBorder="1" applyAlignment="1">
      <alignment horizontal="right" wrapText="1"/>
    </xf>
    <xf numFmtId="165" fontId="10" fillId="0" borderId="0" xfId="0" applyNumberFormat="1" applyFont="1" applyFill="1" applyAlignment="1">
      <alignment horizontal="right"/>
    </xf>
    <xf numFmtId="165" fontId="10" fillId="0" borderId="0" xfId="0" applyNumberFormat="1" applyFont="1" applyAlignment="1">
      <alignment horizontal="right"/>
    </xf>
    <xf numFmtId="165" fontId="10" fillId="0" borderId="12" xfId="0" applyNumberFormat="1" applyFont="1" applyFill="1" applyBorder="1" applyAlignment="1">
      <alignment horizontal="right"/>
    </xf>
    <xf numFmtId="49" fontId="3" fillId="0" borderId="0" xfId="0" applyNumberFormat="1" applyFont="1" applyFill="1" applyAlignment="1">
      <alignment/>
    </xf>
    <xf numFmtId="0" fontId="10" fillId="0" borderId="0" xfId="0" applyFont="1" applyAlignment="1">
      <alignment/>
    </xf>
    <xf numFmtId="0" fontId="10" fillId="0" borderId="12" xfId="0" applyFont="1" applyBorder="1" applyAlignment="1">
      <alignment/>
    </xf>
    <xf numFmtId="0" fontId="10" fillId="0" borderId="0" xfId="0" applyFont="1" applyFill="1" applyBorder="1" applyAlignment="1">
      <alignment/>
    </xf>
    <xf numFmtId="165" fontId="10" fillId="0" borderId="0" xfId="0" applyNumberFormat="1" applyFont="1" applyFill="1" applyBorder="1" applyAlignment="1">
      <alignment/>
    </xf>
    <xf numFmtId="165" fontId="10" fillId="0" borderId="0" xfId="0" applyNumberFormat="1" applyFont="1" applyFill="1" applyAlignment="1">
      <alignment/>
    </xf>
    <xf numFmtId="49" fontId="10" fillId="0" borderId="0" xfId="0" applyNumberFormat="1" applyFont="1" applyFill="1" applyBorder="1" applyAlignment="1">
      <alignment horizontal="right"/>
    </xf>
    <xf numFmtId="167" fontId="10" fillId="0" borderId="0" xfId="0" applyNumberFormat="1" applyFont="1" applyFill="1" applyBorder="1" applyAlignment="1">
      <alignment horizontal="right"/>
    </xf>
    <xf numFmtId="49" fontId="85"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165" fontId="85" fillId="0" borderId="0" xfId="0" applyNumberFormat="1" applyFont="1" applyFill="1" applyBorder="1" applyAlignment="1">
      <alignment horizontal="right"/>
    </xf>
    <xf numFmtId="167" fontId="85" fillId="0" borderId="0" xfId="0" applyNumberFormat="1" applyFont="1" applyFill="1" applyBorder="1" applyAlignment="1">
      <alignment horizontal="right"/>
    </xf>
    <xf numFmtId="168" fontId="10" fillId="0" borderId="0" xfId="0" applyNumberFormat="1" applyFont="1" applyFill="1" applyBorder="1" applyAlignment="1" applyProtection="1">
      <alignment horizontal="right" wrapText="1"/>
      <protection/>
    </xf>
    <xf numFmtId="49" fontId="10" fillId="0" borderId="0" xfId="0" applyNumberFormat="1" applyFont="1" applyFill="1" applyBorder="1" applyAlignment="1" applyProtection="1">
      <alignment horizontal="right" wrapText="1"/>
      <protection/>
    </xf>
    <xf numFmtId="168" fontId="10"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horizontal="left"/>
    </xf>
    <xf numFmtId="0" fontId="0" fillId="0" borderId="0" xfId="0" applyFill="1" applyBorder="1" applyAlignment="1">
      <alignment/>
    </xf>
    <xf numFmtId="0" fontId="12"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12" fillId="0" borderId="12" xfId="0" applyNumberFormat="1" applyFont="1" applyFill="1" applyBorder="1" applyAlignment="1" applyProtection="1">
      <alignment wrapText="1"/>
      <protection/>
    </xf>
    <xf numFmtId="0" fontId="8" fillId="0" borderId="15" xfId="0" applyNumberFormat="1" applyFont="1" applyFill="1" applyBorder="1" applyAlignment="1" applyProtection="1">
      <alignment horizontal="center" wrapText="1"/>
      <protection/>
    </xf>
    <xf numFmtId="0" fontId="8" fillId="0" borderId="15" xfId="0" applyNumberFormat="1" applyFont="1" applyFill="1" applyBorder="1" applyAlignment="1" applyProtection="1">
      <alignment horizontal="right" wrapText="1"/>
      <protection/>
    </xf>
    <xf numFmtId="168" fontId="85" fillId="0" borderId="0" xfId="0" applyNumberFormat="1" applyFont="1" applyFill="1" applyBorder="1" applyAlignment="1">
      <alignment horizontal="right"/>
    </xf>
    <xf numFmtId="168" fontId="85" fillId="0" borderId="12" xfId="0" applyNumberFormat="1" applyFont="1" applyFill="1" applyBorder="1" applyAlignment="1">
      <alignment horizontal="right"/>
    </xf>
    <xf numFmtId="0" fontId="3" fillId="0" borderId="0" xfId="0" applyFont="1" applyFill="1" applyAlignment="1">
      <alignment/>
    </xf>
    <xf numFmtId="168" fontId="10" fillId="0" borderId="0" xfId="0" applyNumberFormat="1" applyFont="1" applyFill="1" applyBorder="1" applyAlignment="1" applyProtection="1">
      <alignment horizontal="right"/>
      <protection/>
    </xf>
    <xf numFmtId="168" fontId="10" fillId="0" borderId="12" xfId="0" applyNumberFormat="1" applyFont="1" applyFill="1" applyBorder="1" applyAlignment="1" applyProtection="1">
      <alignment horizontal="right"/>
      <protection/>
    </xf>
    <xf numFmtId="0" fontId="15" fillId="0" borderId="0" xfId="0" applyFont="1" applyAlignment="1">
      <alignment vertical="center"/>
    </xf>
    <xf numFmtId="0" fontId="8" fillId="0" borderId="0" xfId="0" applyFont="1" applyAlignment="1">
      <alignment/>
    </xf>
    <xf numFmtId="0" fontId="8" fillId="0" borderId="0" xfId="0" applyFont="1" applyBorder="1" applyAlignment="1">
      <alignment/>
    </xf>
    <xf numFmtId="0" fontId="10" fillId="0" borderId="0" xfId="0" applyFont="1" applyAlignment="1">
      <alignment/>
    </xf>
    <xf numFmtId="0" fontId="8" fillId="0" borderId="0" xfId="0" applyFont="1" applyFill="1" applyBorder="1" applyAlignment="1">
      <alignment horizontal="left"/>
    </xf>
    <xf numFmtId="0" fontId="10" fillId="0" borderId="0" xfId="0" applyFont="1" applyFill="1" applyBorder="1" applyAlignment="1">
      <alignment horizontal="right" wrapText="1"/>
    </xf>
    <xf numFmtId="0" fontId="10" fillId="0" borderId="0" xfId="0" applyFont="1" applyFill="1" applyBorder="1" applyAlignment="1">
      <alignment horizontal="right"/>
    </xf>
    <xf numFmtId="0" fontId="10" fillId="0" borderId="0" xfId="0" applyFont="1" applyFill="1" applyBorder="1" applyAlignment="1">
      <alignment horizontal="left" wrapText="1"/>
    </xf>
    <xf numFmtId="169" fontId="10" fillId="0" borderId="0" xfId="45" applyNumberFormat="1" applyFont="1" applyFill="1" applyAlignment="1" applyProtection="1">
      <alignment horizontal="right"/>
      <protection locked="0"/>
    </xf>
    <xf numFmtId="0" fontId="21" fillId="0" borderId="0" xfId="0" applyFont="1" applyFill="1" applyBorder="1" applyAlignment="1">
      <alignment horizontal="left" wrapText="1"/>
    </xf>
    <xf numFmtId="0" fontId="8" fillId="0" borderId="0" xfId="0" applyFont="1" applyFill="1" applyBorder="1" applyAlignment="1">
      <alignment horizontal="right" wrapText="1"/>
    </xf>
    <xf numFmtId="0" fontId="8" fillId="0" borderId="0" xfId="0" applyFont="1" applyFill="1" applyBorder="1" applyAlignment="1">
      <alignment horizontal="left" wrapText="1"/>
    </xf>
    <xf numFmtId="0" fontId="10" fillId="0" borderId="0" xfId="0" applyFont="1" applyAlignment="1">
      <alignment horizontal="right"/>
    </xf>
    <xf numFmtId="0" fontId="10" fillId="0" borderId="0" xfId="0" applyFont="1" applyBorder="1" applyAlignment="1">
      <alignment horizontal="left" wrapText="1"/>
    </xf>
    <xf numFmtId="0" fontId="82" fillId="0" borderId="0" xfId="0" applyFont="1" applyAlignment="1">
      <alignment/>
    </xf>
    <xf numFmtId="0" fontId="10" fillId="0" borderId="0" xfId="0" applyFont="1" applyBorder="1" applyAlignment="1">
      <alignment/>
    </xf>
    <xf numFmtId="0" fontId="10" fillId="0" borderId="0" xfId="0" applyFont="1" applyAlignment="1">
      <alignment vertical="top" wrapText="1"/>
    </xf>
    <xf numFmtId="0" fontId="82" fillId="0" borderId="0" xfId="0" applyFont="1" applyAlignment="1">
      <alignment horizontal="left"/>
    </xf>
    <xf numFmtId="0" fontId="15" fillId="0" borderId="0" xfId="0" applyFont="1" applyBorder="1" applyAlignment="1">
      <alignment horizontal="left" vertical="center"/>
    </xf>
    <xf numFmtId="0" fontId="2" fillId="0" borderId="0" xfId="0" applyFont="1" applyAlignment="1">
      <alignment vertical="center"/>
    </xf>
    <xf numFmtId="0" fontId="86" fillId="0" borderId="0" xfId="0" applyFont="1" applyAlignment="1">
      <alignment vertical="center"/>
    </xf>
    <xf numFmtId="0" fontId="86" fillId="0" borderId="0" xfId="0" applyFont="1" applyAlignment="1">
      <alignment horizontal="center" vertical="center"/>
    </xf>
    <xf numFmtId="0" fontId="0" fillId="0" borderId="0" xfId="0" applyAlignment="1">
      <alignment horizontal="center" vertical="center"/>
    </xf>
    <xf numFmtId="0" fontId="10" fillId="0" borderId="0" xfId="0" applyFont="1" applyBorder="1" applyAlignment="1">
      <alignment horizontal="left"/>
    </xf>
    <xf numFmtId="0" fontId="8" fillId="0" borderId="0" xfId="0" applyFont="1" applyBorder="1" applyAlignment="1">
      <alignment horizontal="left" wrapText="1"/>
    </xf>
    <xf numFmtId="0" fontId="10" fillId="0" borderId="0" xfId="0" applyFont="1" applyAlignment="1">
      <alignment wrapText="1"/>
    </xf>
    <xf numFmtId="0" fontId="10" fillId="0" borderId="0" xfId="0" applyFont="1" applyBorder="1" applyAlignment="1">
      <alignment wrapText="1"/>
    </xf>
    <xf numFmtId="165" fontId="21" fillId="0" borderId="0" xfId="0" applyNumberFormat="1" applyFont="1" applyBorder="1" applyAlignment="1">
      <alignment horizontal="right"/>
    </xf>
    <xf numFmtId="165" fontId="8" fillId="0" borderId="0" xfId="0" applyNumberFormat="1" applyFont="1" applyBorder="1" applyAlignment="1">
      <alignment horizontal="right"/>
    </xf>
    <xf numFmtId="1" fontId="8" fillId="0" borderId="0" xfId="0" applyNumberFormat="1" applyFont="1" applyAlignment="1">
      <alignment horizontal="right" wrapText="1"/>
    </xf>
    <xf numFmtId="0" fontId="10" fillId="0" borderId="0" xfId="0" applyFont="1" applyAlignment="1">
      <alignment horizontal="right" wrapText="1"/>
    </xf>
    <xf numFmtId="0" fontId="10" fillId="0" borderId="0" xfId="0" applyFont="1" applyFill="1" applyBorder="1" applyAlignment="1">
      <alignment horizontal="left"/>
    </xf>
    <xf numFmtId="165" fontId="10" fillId="0" borderId="0" xfId="0" applyNumberFormat="1" applyFont="1" applyBorder="1" applyAlignment="1">
      <alignment/>
    </xf>
    <xf numFmtId="0" fontId="10" fillId="0" borderId="0" xfId="0" applyFont="1" applyBorder="1" applyAlignment="1">
      <alignment horizontal="right"/>
    </xf>
    <xf numFmtId="165" fontId="8" fillId="0" borderId="0" xfId="0" applyNumberFormat="1" applyFont="1" applyFill="1" applyBorder="1" applyAlignment="1">
      <alignment horizontal="right"/>
    </xf>
    <xf numFmtId="1" fontId="10" fillId="0" borderId="0" xfId="0" applyNumberFormat="1" applyFont="1" applyBorder="1" applyAlignment="1">
      <alignment/>
    </xf>
    <xf numFmtId="0" fontId="24" fillId="0" borderId="0" xfId="0" applyFont="1" applyAlignment="1">
      <alignment/>
    </xf>
    <xf numFmtId="0" fontId="10" fillId="0" borderId="0" xfId="0" applyFont="1" applyAlignment="1">
      <alignment vertical="top"/>
    </xf>
    <xf numFmtId="0" fontId="21" fillId="0" borderId="0" xfId="0" applyFont="1" applyFill="1" applyBorder="1" applyAlignment="1">
      <alignment/>
    </xf>
    <xf numFmtId="0" fontId="21" fillId="0" borderId="0" xfId="0" applyFont="1" applyAlignment="1">
      <alignment/>
    </xf>
    <xf numFmtId="0" fontId="10" fillId="0" borderId="12" xfId="0" applyFont="1" applyBorder="1" applyAlignment="1">
      <alignment horizontal="center"/>
    </xf>
    <xf numFmtId="0" fontId="8" fillId="0" borderId="12" xfId="0" applyFont="1" applyFill="1" applyBorder="1" applyAlignment="1">
      <alignment horizontal="right" wrapText="1"/>
    </xf>
    <xf numFmtId="0" fontId="10" fillId="0" borderId="0" xfId="0" applyFont="1" applyFill="1" applyAlignment="1">
      <alignment horizontal="center"/>
    </xf>
    <xf numFmtId="0" fontId="10" fillId="0" borderId="0" xfId="0" applyFont="1" applyFill="1" applyAlignment="1">
      <alignment horizontal="right"/>
    </xf>
    <xf numFmtId="0" fontId="23" fillId="0" borderId="0" xfId="0" applyFont="1" applyFill="1" applyAlignment="1">
      <alignment horizontal="center"/>
    </xf>
    <xf numFmtId="170" fontId="10" fillId="0" borderId="0" xfId="45" applyNumberFormat="1" applyFont="1" applyFill="1" applyAlignment="1" applyProtection="1">
      <alignment horizontal="right"/>
      <protection locked="0"/>
    </xf>
    <xf numFmtId="170" fontId="10" fillId="0" borderId="0" xfId="0" applyNumberFormat="1" applyFont="1" applyFill="1" applyBorder="1" applyAlignment="1">
      <alignment horizontal="right" wrapText="1"/>
    </xf>
    <xf numFmtId="171" fontId="8" fillId="0" borderId="0" xfId="45" applyNumberFormat="1" applyFont="1" applyFill="1" applyAlignment="1" applyProtection="1">
      <alignment horizontal="right"/>
      <protection locked="0"/>
    </xf>
    <xf numFmtId="165" fontId="10" fillId="0" borderId="0" xfId="45" applyNumberFormat="1" applyFont="1" applyFill="1" applyAlignment="1" applyProtection="1">
      <alignment horizontal="right"/>
      <protection locked="0"/>
    </xf>
    <xf numFmtId="3" fontId="21" fillId="0" borderId="0" xfId="45" applyNumberFormat="1" applyFont="1" applyFill="1" applyAlignment="1" applyProtection="1">
      <alignment horizontal="right"/>
      <protection locked="0"/>
    </xf>
    <xf numFmtId="3" fontId="21" fillId="0" borderId="0" xfId="0" applyNumberFormat="1" applyFont="1" applyBorder="1" applyAlignment="1">
      <alignment horizontal="right"/>
    </xf>
    <xf numFmtId="3" fontId="21" fillId="0" borderId="0" xfId="0" applyNumberFormat="1" applyFont="1" applyAlignment="1">
      <alignment horizontal="right"/>
    </xf>
    <xf numFmtId="168" fontId="10" fillId="0" borderId="0" xfId="45" applyNumberFormat="1" applyFont="1" applyFill="1" applyAlignment="1" applyProtection="1">
      <alignment horizontal="right"/>
      <protection locked="0"/>
    </xf>
    <xf numFmtId="168" fontId="10" fillId="0" borderId="0" xfId="0" applyNumberFormat="1" applyFont="1" applyAlignment="1">
      <alignment horizontal="right"/>
    </xf>
    <xf numFmtId="0" fontId="2" fillId="0" borderId="0" xfId="0" applyFont="1" applyFill="1" applyAlignment="1">
      <alignment vertical="center"/>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Alignment="1">
      <alignment/>
    </xf>
    <xf numFmtId="0" fontId="24" fillId="0" borderId="0" xfId="0" applyFont="1" applyFill="1" applyAlignment="1">
      <alignment/>
    </xf>
    <xf numFmtId="0" fontId="10" fillId="0" borderId="0" xfId="0" applyFont="1" applyFill="1" applyAlignment="1">
      <alignment vertical="top"/>
    </xf>
    <xf numFmtId="0" fontId="10" fillId="0" borderId="12" xfId="0" applyFont="1" applyFill="1" applyBorder="1" applyAlignment="1">
      <alignment horizontal="right" wrapText="1"/>
    </xf>
    <xf numFmtId="0" fontId="10" fillId="0" borderId="0" xfId="0" applyFont="1" applyFill="1" applyAlignment="1">
      <alignment horizontal="right" wrapText="1"/>
    </xf>
    <xf numFmtId="0" fontId="8" fillId="0" borderId="0" xfId="0" applyFont="1" applyFill="1" applyAlignment="1">
      <alignment wrapText="1"/>
    </xf>
    <xf numFmtId="0" fontId="10" fillId="0" borderId="0" xfId="0" applyFont="1" applyFill="1" applyAlignment="1">
      <alignment horizontal="left" wrapText="1"/>
    </xf>
    <xf numFmtId="165" fontId="8" fillId="0" borderId="0" xfId="0" applyNumberFormat="1" applyFont="1" applyFill="1" applyAlignment="1">
      <alignment/>
    </xf>
    <xf numFmtId="0" fontId="8" fillId="0" borderId="12" xfId="0" applyFont="1" applyFill="1" applyBorder="1" applyAlignment="1">
      <alignment horizontal="left" wrapText="1"/>
    </xf>
    <xf numFmtId="0" fontId="23" fillId="0" borderId="0" xfId="0" applyFont="1" applyFill="1" applyAlignment="1">
      <alignment/>
    </xf>
    <xf numFmtId="3" fontId="8" fillId="0" borderId="12" xfId="45" applyNumberFormat="1" applyFont="1" applyFill="1" applyBorder="1" applyAlignment="1">
      <alignment/>
    </xf>
    <xf numFmtId="3" fontId="8" fillId="0" borderId="12" xfId="0" applyNumberFormat="1" applyFont="1" applyFill="1" applyBorder="1" applyAlignment="1">
      <alignment horizontal="right"/>
    </xf>
    <xf numFmtId="0" fontId="10" fillId="0" borderId="0" xfId="0" applyFont="1" applyFill="1" applyAlignment="1">
      <alignment wrapText="1"/>
    </xf>
    <xf numFmtId="165" fontId="10" fillId="0" borderId="0" xfId="0" applyNumberFormat="1" applyFont="1" applyFill="1" applyBorder="1" applyAlignment="1">
      <alignment/>
    </xf>
    <xf numFmtId="0" fontId="21" fillId="0" borderId="0" xfId="0" applyFont="1" applyFill="1" applyAlignment="1">
      <alignment/>
    </xf>
    <xf numFmtId="3" fontId="8" fillId="0" borderId="12" xfId="45" applyNumberFormat="1" applyFont="1" applyFill="1" applyBorder="1" applyAlignment="1" applyProtection="1">
      <alignment horizontal="right"/>
      <protection locked="0"/>
    </xf>
    <xf numFmtId="3" fontId="8" fillId="0" borderId="12" xfId="0" applyNumberFormat="1" applyFont="1" applyBorder="1" applyAlignment="1">
      <alignment horizontal="right"/>
    </xf>
    <xf numFmtId="165" fontId="8" fillId="0" borderId="12" xfId="0" applyNumberFormat="1" applyFont="1" applyBorder="1" applyAlignment="1">
      <alignment horizontal="right"/>
    </xf>
    <xf numFmtId="0" fontId="10" fillId="0" borderId="16" xfId="0" applyFont="1" applyBorder="1" applyAlignment="1">
      <alignment horizontal="left"/>
    </xf>
    <xf numFmtId="0" fontId="8" fillId="0" borderId="12" xfId="0" applyFont="1" applyBorder="1" applyAlignment="1">
      <alignment horizontal="right" wrapText="1"/>
    </xf>
    <xf numFmtId="0" fontId="10" fillId="0" borderId="16" xfId="0" applyFont="1" applyBorder="1" applyAlignment="1">
      <alignment/>
    </xf>
    <xf numFmtId="171" fontId="8" fillId="0" borderId="12" xfId="45" applyNumberFormat="1" applyFont="1" applyFill="1" applyBorder="1" applyAlignment="1" applyProtection="1">
      <alignment horizontal="right"/>
      <protection locked="0"/>
    </xf>
    <xf numFmtId="0" fontId="8" fillId="0" borderId="0" xfId="0" applyFont="1" applyBorder="1" applyAlignment="1">
      <alignment horizontal="center" wrapText="1"/>
    </xf>
    <xf numFmtId="0" fontId="8" fillId="0" borderId="0" xfId="0" applyFont="1" applyFill="1" applyBorder="1" applyAlignment="1">
      <alignment/>
    </xf>
    <xf numFmtId="0" fontId="15" fillId="0" borderId="12" xfId="0" applyFont="1" applyFill="1" applyBorder="1" applyAlignment="1">
      <alignment/>
    </xf>
    <xf numFmtId="0" fontId="53" fillId="0" borderId="12" xfId="0" applyFont="1" applyFill="1" applyBorder="1" applyAlignment="1">
      <alignment/>
    </xf>
    <xf numFmtId="0" fontId="53" fillId="0" borderId="12" xfId="0" applyFont="1" applyBorder="1" applyAlignment="1">
      <alignment/>
    </xf>
    <xf numFmtId="0" fontId="53" fillId="0" borderId="12" xfId="0" applyFont="1" applyBorder="1" applyAlignment="1">
      <alignment horizontal="center"/>
    </xf>
    <xf numFmtId="0" fontId="8" fillId="0" borderId="15" xfId="0" applyFont="1" applyFill="1" applyBorder="1" applyAlignment="1">
      <alignment/>
    </xf>
    <xf numFmtId="0" fontId="87" fillId="0" borderId="0" xfId="0" applyFont="1" applyFill="1" applyBorder="1" applyAlignment="1">
      <alignment/>
    </xf>
    <xf numFmtId="0" fontId="0" fillId="0" borderId="0" xfId="0" applyFill="1" applyAlignment="1">
      <alignment/>
    </xf>
    <xf numFmtId="3" fontId="10" fillId="0" borderId="0" xfId="0" applyNumberFormat="1" applyFont="1" applyFill="1" applyBorder="1" applyAlignment="1">
      <alignment/>
    </xf>
    <xf numFmtId="3" fontId="10" fillId="0" borderId="0" xfId="0" applyNumberFormat="1" applyFont="1" applyFill="1" applyBorder="1" applyAlignment="1">
      <alignment horizontal="right"/>
    </xf>
    <xf numFmtId="3" fontId="0" fillId="0" borderId="0" xfId="0" applyNumberFormat="1" applyFill="1" applyBorder="1" applyAlignment="1">
      <alignment horizontal="right"/>
    </xf>
    <xf numFmtId="3" fontId="85" fillId="0" borderId="0" xfId="0" applyNumberFormat="1" applyFont="1" applyFill="1" applyBorder="1" applyAlignment="1">
      <alignment/>
    </xf>
    <xf numFmtId="0" fontId="82" fillId="0" borderId="0" xfId="0" applyFont="1" applyFill="1" applyAlignment="1">
      <alignment/>
    </xf>
    <xf numFmtId="0" fontId="82" fillId="0" borderId="0" xfId="0" applyFont="1" applyFill="1" applyBorder="1" applyAlignment="1">
      <alignment/>
    </xf>
    <xf numFmtId="0" fontId="11" fillId="0" borderId="12" xfId="0" applyNumberFormat="1" applyFont="1" applyFill="1" applyBorder="1" applyAlignment="1" applyProtection="1">
      <alignment horizontal="left"/>
      <protection/>
    </xf>
    <xf numFmtId="49" fontId="85" fillId="0" borderId="12" xfId="0" applyNumberFormat="1" applyFont="1" applyFill="1" applyBorder="1" applyAlignment="1">
      <alignment horizontal="right"/>
    </xf>
    <xf numFmtId="0" fontId="87" fillId="0" borderId="0" xfId="0" applyFont="1" applyFill="1" applyAlignment="1">
      <alignment/>
    </xf>
    <xf numFmtId="0" fontId="19" fillId="0" borderId="0" xfId="0" applyNumberFormat="1" applyFont="1" applyFill="1" applyBorder="1" applyAlignment="1" applyProtection="1">
      <alignment horizontal="left"/>
      <protection/>
    </xf>
    <xf numFmtId="0" fontId="20" fillId="0" borderId="18" xfId="0" applyNumberFormat="1" applyFont="1" applyFill="1" applyBorder="1" applyAlignment="1" applyProtection="1">
      <alignment/>
      <protection/>
    </xf>
    <xf numFmtId="3" fontId="12" fillId="0" borderId="0" xfId="0" applyNumberFormat="1" applyFont="1" applyFill="1" applyBorder="1" applyAlignment="1" applyProtection="1">
      <alignment horizontal="right"/>
      <protection/>
    </xf>
    <xf numFmtId="168" fontId="12" fillId="0" borderId="0" xfId="0" applyNumberFormat="1" applyFont="1" applyFill="1" applyBorder="1" applyAlignment="1" applyProtection="1">
      <alignment horizontal="right"/>
      <protection/>
    </xf>
    <xf numFmtId="3" fontId="85" fillId="0" borderId="0" xfId="0" applyNumberFormat="1" applyFont="1" applyFill="1" applyBorder="1" applyAlignment="1">
      <alignment horizontal="right"/>
    </xf>
    <xf numFmtId="168" fontId="10" fillId="0" borderId="0" xfId="0" applyNumberFormat="1" applyFont="1" applyFill="1" applyBorder="1" applyAlignment="1">
      <alignment horizontal="right"/>
    </xf>
    <xf numFmtId="3" fontId="12" fillId="0" borderId="12" xfId="0" applyNumberFormat="1" applyFont="1" applyFill="1" applyBorder="1" applyAlignment="1" applyProtection="1">
      <alignment horizontal="right"/>
      <protection/>
    </xf>
    <xf numFmtId="168" fontId="12" fillId="0" borderId="12" xfId="0" applyNumberFormat="1" applyFont="1" applyFill="1" applyBorder="1" applyAlignment="1" applyProtection="1">
      <alignment horizontal="right"/>
      <protection/>
    </xf>
    <xf numFmtId="0" fontId="17" fillId="0" borderId="0" xfId="0" applyNumberFormat="1" applyFont="1" applyFill="1" applyBorder="1" applyAlignment="1" applyProtection="1">
      <alignment/>
      <protection/>
    </xf>
    <xf numFmtId="0" fontId="88" fillId="0" borderId="0" xfId="0" applyFont="1" applyFill="1" applyAlignment="1">
      <alignment/>
    </xf>
    <xf numFmtId="0" fontId="20" fillId="0" borderId="0" xfId="0" applyNumberFormat="1" applyFont="1" applyFill="1" applyBorder="1" applyAlignment="1" applyProtection="1">
      <alignment/>
      <protection/>
    </xf>
    <xf numFmtId="0" fontId="0" fillId="0" borderId="0" xfId="0" applyFont="1" applyFill="1" applyAlignment="1">
      <alignment/>
    </xf>
    <xf numFmtId="0" fontId="89" fillId="0" borderId="15" xfId="0" applyFont="1" applyBorder="1" applyAlignment="1">
      <alignment horizontal="right"/>
    </xf>
    <xf numFmtId="0" fontId="89" fillId="0" borderId="15" xfId="0" applyFont="1" applyBorder="1" applyAlignment="1">
      <alignment/>
    </xf>
    <xf numFmtId="0" fontId="90" fillId="0" borderId="0" xfId="0" applyFont="1" applyBorder="1" applyAlignment="1">
      <alignment/>
    </xf>
    <xf numFmtId="165" fontId="85" fillId="0" borderId="0" xfId="0" applyNumberFormat="1" applyFont="1" applyBorder="1" applyAlignment="1">
      <alignment/>
    </xf>
    <xf numFmtId="0" fontId="85" fillId="0" borderId="0" xfId="0" applyFont="1" applyBorder="1" applyAlignment="1">
      <alignment/>
    </xf>
    <xf numFmtId="165" fontId="85" fillId="0" borderId="0" xfId="0" applyNumberFormat="1" applyFont="1" applyFill="1" applyBorder="1" applyAlignment="1">
      <alignment/>
    </xf>
    <xf numFmtId="0" fontId="85" fillId="0" borderId="12" xfId="0" applyFont="1" applyBorder="1" applyAlignment="1">
      <alignment/>
    </xf>
    <xf numFmtId="165" fontId="85" fillId="0" borderId="12" xfId="0" applyNumberFormat="1" applyFont="1" applyBorder="1" applyAlignment="1">
      <alignment/>
    </xf>
    <xf numFmtId="0" fontId="81" fillId="0" borderId="0" xfId="0" applyFont="1" applyAlignment="1">
      <alignment/>
    </xf>
    <xf numFmtId="0" fontId="77" fillId="0" borderId="0" xfId="0" applyFont="1" applyAlignment="1">
      <alignment/>
    </xf>
    <xf numFmtId="0" fontId="78" fillId="0" borderId="19" xfId="0" applyFont="1" applyBorder="1" applyAlignment="1">
      <alignment horizontal="right"/>
    </xf>
    <xf numFmtId="0" fontId="78" fillId="0" borderId="19" xfId="0" applyFont="1" applyBorder="1" applyAlignment="1">
      <alignment horizontal="right" wrapText="1"/>
    </xf>
    <xf numFmtId="0" fontId="79" fillId="0" borderId="10" xfId="0" applyFont="1" applyBorder="1" applyAlignment="1">
      <alignment horizontal="right" wrapText="1"/>
    </xf>
    <xf numFmtId="0" fontId="78" fillId="0" borderId="11" xfId="0" applyFont="1" applyFill="1" applyBorder="1" applyAlignment="1">
      <alignment wrapText="1"/>
    </xf>
    <xf numFmtId="0" fontId="78" fillId="0" borderId="0" xfId="0" applyFont="1" applyFill="1" applyAlignment="1">
      <alignment horizontal="right" wrapText="1"/>
    </xf>
    <xf numFmtId="0" fontId="79" fillId="0" borderId="0" xfId="0" applyFont="1" applyFill="1" applyAlignment="1">
      <alignment wrapText="1"/>
    </xf>
    <xf numFmtId="0" fontId="79" fillId="0" borderId="10" xfId="0" applyFont="1" applyFill="1" applyBorder="1" applyAlignment="1">
      <alignment horizontal="right" wrapText="1"/>
    </xf>
    <xf numFmtId="3" fontId="79" fillId="0" borderId="0" xfId="0" applyNumberFormat="1" applyFont="1" applyFill="1" applyAlignment="1">
      <alignment horizontal="right" wrapText="1"/>
    </xf>
    <xf numFmtId="0" fontId="91" fillId="0" borderId="0" xfId="0" applyFont="1" applyFill="1" applyAlignment="1">
      <alignment horizontal="right" wrapText="1"/>
    </xf>
    <xf numFmtId="1" fontId="89" fillId="0" borderId="11" xfId="0" applyNumberFormat="1" applyFont="1" applyFill="1" applyBorder="1" applyAlignment="1">
      <alignment horizontal="right" wrapText="1"/>
    </xf>
    <xf numFmtId="166" fontId="89" fillId="0" borderId="11" xfId="0" applyNumberFormat="1" applyFont="1" applyFill="1" applyBorder="1" applyAlignment="1">
      <alignment horizontal="right" wrapText="1"/>
    </xf>
    <xf numFmtId="0" fontId="92" fillId="0" borderId="0" xfId="0" applyFont="1" applyAlignment="1">
      <alignment/>
    </xf>
    <xf numFmtId="0" fontId="93" fillId="0" borderId="0" xfId="0" applyFont="1" applyAlignment="1">
      <alignment/>
    </xf>
    <xf numFmtId="0" fontId="80" fillId="0" borderId="0" xfId="0" applyFont="1" applyAlignment="1">
      <alignment vertical="center"/>
    </xf>
    <xf numFmtId="0" fontId="10" fillId="0" borderId="16" xfId="0" applyFont="1" applyBorder="1" applyAlignment="1">
      <alignment/>
    </xf>
    <xf numFmtId="0" fontId="8" fillId="0" borderId="12" xfId="0" applyFont="1" applyBorder="1" applyAlignment="1">
      <alignment/>
    </xf>
    <xf numFmtId="0" fontId="8" fillId="0" borderId="12" xfId="0" applyFont="1" applyBorder="1" applyAlignment="1">
      <alignment/>
    </xf>
    <xf numFmtId="0" fontId="94" fillId="0" borderId="0" xfId="0" applyFont="1" applyAlignment="1">
      <alignment/>
    </xf>
    <xf numFmtId="0" fontId="95" fillId="0" borderId="0" xfId="0" applyFont="1" applyAlignment="1">
      <alignment vertical="center"/>
    </xf>
    <xf numFmtId="0" fontId="27" fillId="0" borderId="0" xfId="0" applyFont="1" applyAlignment="1">
      <alignment/>
    </xf>
    <xf numFmtId="0" fontId="28" fillId="0" borderId="0" xfId="0" applyFont="1" applyAlignment="1">
      <alignment/>
    </xf>
    <xf numFmtId="0" fontId="8" fillId="0" borderId="12" xfId="0" applyNumberFormat="1" applyFont="1" applyFill="1" applyBorder="1" applyAlignment="1" applyProtection="1">
      <alignment horizontal="center" wrapText="1"/>
      <protection/>
    </xf>
    <xf numFmtId="0" fontId="8" fillId="0" borderId="15" xfId="0" applyNumberFormat="1" applyFont="1" applyFill="1" applyBorder="1" applyAlignment="1" applyProtection="1">
      <alignment horizontal="right"/>
      <protection/>
    </xf>
    <xf numFmtId="165" fontId="85" fillId="0" borderId="12" xfId="0" applyNumberFormat="1" applyFont="1" applyFill="1" applyBorder="1" applyAlignment="1">
      <alignment horizontal="right"/>
    </xf>
    <xf numFmtId="167" fontId="10" fillId="0" borderId="12" xfId="0" applyNumberFormat="1" applyFont="1" applyFill="1" applyBorder="1" applyAlignment="1">
      <alignment horizontal="right"/>
    </xf>
    <xf numFmtId="49" fontId="3" fillId="0" borderId="0" xfId="0" applyNumberFormat="1" applyFont="1" applyFill="1" applyBorder="1" applyAlignment="1">
      <alignment/>
    </xf>
    <xf numFmtId="0" fontId="12" fillId="0" borderId="12"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0" borderId="0" xfId="0" applyFont="1" applyFill="1" applyBorder="1" applyAlignment="1">
      <alignment horizontal="left"/>
    </xf>
    <xf numFmtId="0" fontId="6" fillId="0" borderId="0" xfId="0" applyFont="1" applyFill="1" applyAlignment="1">
      <alignment/>
    </xf>
    <xf numFmtId="0" fontId="87" fillId="0" borderId="12" xfId="0" applyFont="1" applyFill="1" applyBorder="1" applyAlignment="1">
      <alignment/>
    </xf>
    <xf numFmtId="0" fontId="89" fillId="0" borderId="15" xfId="0" applyFont="1" applyFill="1" applyBorder="1" applyAlignment="1">
      <alignment horizontal="right" wrapText="1"/>
    </xf>
    <xf numFmtId="0" fontId="52" fillId="0" borderId="0" xfId="0" applyNumberFormat="1" applyFont="1" applyFill="1" applyBorder="1" applyAlignment="1" applyProtection="1">
      <alignment/>
      <protection/>
    </xf>
    <xf numFmtId="0" fontId="0" fillId="0" borderId="0" xfId="0" applyAlignment="1">
      <alignment/>
    </xf>
    <xf numFmtId="0" fontId="12" fillId="0" borderId="15" xfId="0" applyFont="1" applyBorder="1" applyAlignment="1">
      <alignment/>
    </xf>
    <xf numFmtId="0" fontId="89" fillId="0" borderId="15" xfId="0" applyFont="1" applyBorder="1" applyAlignment="1">
      <alignment horizontal="right" wrapText="1"/>
    </xf>
    <xf numFmtId="17" fontId="89" fillId="0" borderId="0" xfId="0" applyNumberFormat="1" applyFont="1" applyBorder="1" applyAlignment="1">
      <alignment horizontal="left"/>
    </xf>
    <xf numFmtId="3" fontId="12" fillId="0" borderId="0" xfId="0" applyNumberFormat="1" applyFont="1" applyFill="1" applyBorder="1" applyAlignment="1" applyProtection="1">
      <alignment horizontal="right" wrapText="1"/>
      <protection/>
    </xf>
    <xf numFmtId="165" fontId="12" fillId="0" borderId="0" xfId="0" applyNumberFormat="1" applyFont="1" applyFill="1" applyBorder="1" applyAlignment="1" applyProtection="1">
      <alignment horizontal="right" wrapText="1"/>
      <protection/>
    </xf>
    <xf numFmtId="17" fontId="1" fillId="0" borderId="0" xfId="0" applyNumberFormat="1" applyFont="1" applyAlignment="1">
      <alignment horizontal="left" indent="1"/>
    </xf>
    <xf numFmtId="0" fontId="12" fillId="0" borderId="0" xfId="0" applyFont="1" applyBorder="1" applyAlignment="1">
      <alignment/>
    </xf>
    <xf numFmtId="0" fontId="12" fillId="0" borderId="0" xfId="0" applyFont="1" applyFill="1" applyBorder="1" applyAlignment="1">
      <alignment/>
    </xf>
    <xf numFmtId="17" fontId="75" fillId="0" borderId="0" xfId="0" applyNumberFormat="1" applyFont="1" applyAlignment="1">
      <alignment horizontal="left"/>
    </xf>
    <xf numFmtId="17" fontId="12" fillId="0" borderId="0" xfId="0" applyNumberFormat="1" applyFont="1" applyBorder="1" applyAlignment="1">
      <alignment/>
    </xf>
    <xf numFmtId="0" fontId="12" fillId="0" borderId="0" xfId="0" applyFont="1" applyBorder="1" applyAlignment="1">
      <alignment horizontal="left" indent="1"/>
    </xf>
    <xf numFmtId="0" fontId="12" fillId="0" borderId="0" xfId="0" applyFont="1" applyFill="1" applyBorder="1" applyAlignment="1">
      <alignment horizontal="left" indent="1"/>
    </xf>
    <xf numFmtId="0" fontId="0" fillId="0" borderId="0" xfId="0" applyAlignment="1">
      <alignment horizontal="left" indent="1"/>
    </xf>
    <xf numFmtId="17" fontId="12" fillId="0" borderId="12" xfId="0" applyNumberFormat="1" applyFont="1" applyBorder="1" applyAlignment="1">
      <alignment/>
    </xf>
    <xf numFmtId="3" fontId="12" fillId="0" borderId="12" xfId="0" applyNumberFormat="1" applyFont="1" applyFill="1" applyBorder="1" applyAlignment="1" applyProtection="1">
      <alignment horizontal="right" wrapText="1"/>
      <protection/>
    </xf>
    <xf numFmtId="165" fontId="12" fillId="0" borderId="12" xfId="0" applyNumberFormat="1" applyFont="1" applyFill="1" applyBorder="1" applyAlignment="1" applyProtection="1">
      <alignment horizontal="right" wrapText="1"/>
      <protection/>
    </xf>
    <xf numFmtId="17" fontId="81" fillId="0" borderId="0" xfId="0" applyNumberFormat="1" applyFont="1" applyBorder="1" applyAlignment="1">
      <alignment horizontal="left"/>
    </xf>
    <xf numFmtId="0" fontId="0" fillId="0" borderId="0" xfId="0" applyBorder="1" applyAlignment="1">
      <alignment/>
    </xf>
    <xf numFmtId="0" fontId="82" fillId="0" borderId="0" xfId="0" applyFont="1" applyBorder="1" applyAlignment="1">
      <alignment/>
    </xf>
    <xf numFmtId="0" fontId="1" fillId="0" borderId="0" xfId="0" applyNumberFormat="1" applyFont="1" applyFill="1" applyBorder="1" applyAlignment="1" applyProtection="1">
      <alignment/>
      <protection/>
    </xf>
    <xf numFmtId="0" fontId="82" fillId="0" borderId="0" xfId="0" applyFont="1" applyAlignment="1">
      <alignment/>
    </xf>
    <xf numFmtId="0" fontId="95" fillId="33" borderId="0" xfId="0" applyFont="1" applyFill="1" applyAlignment="1">
      <alignment/>
    </xf>
    <xf numFmtId="0" fontId="95" fillId="0" borderId="0" xfId="0" applyFont="1" applyFill="1" applyAlignment="1">
      <alignment/>
    </xf>
    <xf numFmtId="0" fontId="95" fillId="0" borderId="0" xfId="0" applyFont="1" applyAlignment="1">
      <alignment/>
    </xf>
    <xf numFmtId="0" fontId="95" fillId="20" borderId="0" xfId="0" applyFont="1" applyFill="1" applyAlignment="1">
      <alignment/>
    </xf>
    <xf numFmtId="0" fontId="96" fillId="0" borderId="0" xfId="0" applyFont="1" applyAlignment="1">
      <alignment/>
    </xf>
    <xf numFmtId="0" fontId="31" fillId="0" borderId="0" xfId="0" applyFont="1" applyAlignment="1">
      <alignment/>
    </xf>
    <xf numFmtId="0" fontId="95" fillId="0" borderId="0" xfId="0" applyFont="1" applyAlignment="1">
      <alignment horizontal="left" vertical="center"/>
    </xf>
    <xf numFmtId="0" fontId="28" fillId="0" borderId="0" xfId="0" applyFont="1" applyAlignment="1">
      <alignment wrapText="1"/>
    </xf>
    <xf numFmtId="0" fontId="32" fillId="0" borderId="0" xfId="0" applyFont="1" applyAlignment="1">
      <alignment horizontal="center"/>
    </xf>
    <xf numFmtId="0" fontId="32" fillId="0" borderId="0" xfId="0" applyFont="1" applyAlignment="1">
      <alignment/>
    </xf>
    <xf numFmtId="0" fontId="51" fillId="0" borderId="0" xfId="0" applyFont="1" applyAlignment="1">
      <alignment/>
    </xf>
    <xf numFmtId="0" fontId="33" fillId="0" borderId="0" xfId="0" applyFont="1" applyAlignment="1">
      <alignment horizontal="center"/>
    </xf>
    <xf numFmtId="0" fontId="33" fillId="0" borderId="0" xfId="0" applyFont="1" applyAlignment="1">
      <alignment/>
    </xf>
    <xf numFmtId="0" fontId="27" fillId="0" borderId="0" xfId="0" applyFont="1" applyAlignment="1">
      <alignment horizontal="center"/>
    </xf>
    <xf numFmtId="0" fontId="27" fillId="0" borderId="0" xfId="0" applyFont="1" applyAlignment="1" quotePrefix="1">
      <alignment horizontal="center"/>
    </xf>
    <xf numFmtId="0" fontId="31" fillId="0" borderId="0" xfId="0" applyFont="1" applyAlignment="1">
      <alignment/>
    </xf>
    <xf numFmtId="49" fontId="31" fillId="0" borderId="0" xfId="0" applyNumberFormat="1" applyFont="1" applyAlignment="1">
      <alignment vertical="top"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wrapText="1"/>
    </xf>
    <xf numFmtId="0" fontId="31" fillId="0" borderId="0" xfId="0" applyFont="1" applyAlignment="1">
      <alignment vertical="top" wrapText="1"/>
    </xf>
    <xf numFmtId="0" fontId="31" fillId="0" borderId="0" xfId="0" applyFont="1" applyAlignment="1">
      <alignment horizontal="left" vertical="center" indent="3"/>
    </xf>
    <xf numFmtId="0" fontId="33" fillId="0" borderId="0" xfId="0" applyFont="1" applyAlignment="1">
      <alignment vertical="center"/>
    </xf>
    <xf numFmtId="0" fontId="69" fillId="0" borderId="0" xfId="55" applyAlignment="1">
      <alignment vertical="center"/>
    </xf>
    <xf numFmtId="0" fontId="8" fillId="0" borderId="16" xfId="0" applyFont="1" applyFill="1" applyBorder="1" applyAlignment="1">
      <alignment horizontal="center"/>
    </xf>
    <xf numFmtId="0" fontId="8" fillId="0" borderId="0" xfId="0" applyFont="1" applyFill="1" applyBorder="1" applyAlignment="1">
      <alignment horizontal="center"/>
    </xf>
    <xf numFmtId="0" fontId="15" fillId="0" borderId="0" xfId="0" applyFont="1" applyBorder="1" applyAlignment="1">
      <alignment horizontal="left" wrapText="1"/>
    </xf>
    <xf numFmtId="0" fontId="82" fillId="0" borderId="0" xfId="0" applyFont="1" applyAlignment="1">
      <alignment horizontal="left" wrapText="1"/>
    </xf>
    <xf numFmtId="0" fontId="8" fillId="0" borderId="10" xfId="0" applyFont="1" applyBorder="1" applyAlignment="1">
      <alignment vertical="center" wrapText="1"/>
    </xf>
    <xf numFmtId="0" fontId="8" fillId="0" borderId="11" xfId="0" applyFont="1" applyBorder="1" applyAlignment="1">
      <alignment vertical="center" wrapText="1"/>
    </xf>
    <xf numFmtId="49" fontId="78" fillId="0" borderId="17" xfId="0" applyNumberFormat="1" applyFont="1" applyBorder="1" applyAlignment="1">
      <alignment horizontal="center" wrapText="1"/>
    </xf>
    <xf numFmtId="0" fontId="77" fillId="0" borderId="12" xfId="0" applyFont="1" applyBorder="1" applyAlignment="1">
      <alignment horizontal="left" wrapText="1"/>
    </xf>
    <xf numFmtId="0" fontId="11" fillId="0" borderId="16" xfId="0" applyFont="1" applyFill="1" applyBorder="1" applyAlignment="1">
      <alignment horizontal="center" wrapText="1"/>
    </xf>
    <xf numFmtId="0" fontId="77" fillId="0" borderId="14" xfId="0" applyFont="1" applyBorder="1" applyAlignment="1">
      <alignment vertical="center" wrapText="1"/>
    </xf>
    <xf numFmtId="0" fontId="78" fillId="0" borderId="0" xfId="0" applyFont="1" applyBorder="1" applyAlignment="1">
      <alignment horizontal="center" vertical="center" wrapText="1"/>
    </xf>
    <xf numFmtId="0" fontId="77" fillId="0" borderId="0" xfId="0" applyFont="1" applyBorder="1" applyAlignment="1">
      <alignment vertical="center" wrapText="1"/>
    </xf>
    <xf numFmtId="0" fontId="77" fillId="0" borderId="0" xfId="0" applyFont="1" applyAlignment="1">
      <alignment vertical="center" wrapText="1"/>
    </xf>
    <xf numFmtId="0" fontId="80" fillId="0" borderId="0" xfId="0" applyFont="1" applyAlignment="1">
      <alignment horizontal="left" wrapText="1"/>
    </xf>
    <xf numFmtId="0" fontId="78" fillId="0" borderId="17" xfId="0" applyFont="1" applyBorder="1" applyAlignment="1">
      <alignment horizontal="center" vertical="center" wrapText="1"/>
    </xf>
    <xf numFmtId="0" fontId="77" fillId="0" borderId="0" xfId="0" applyFont="1" applyAlignment="1">
      <alignment wrapText="1"/>
    </xf>
    <xf numFmtId="0" fontId="78" fillId="0" borderId="17" xfId="0" applyFont="1" applyBorder="1" applyAlignment="1">
      <alignment horizontal="center" wrapText="1"/>
    </xf>
    <xf numFmtId="0" fontId="8" fillId="0" borderId="15" xfId="0" applyFont="1" applyBorder="1" applyAlignment="1">
      <alignment horizontal="center" wrapText="1"/>
    </xf>
    <xf numFmtId="0" fontId="10" fillId="0" borderId="15" xfId="0" applyFont="1" applyBorder="1" applyAlignment="1">
      <alignment horizontal="center" wrapText="1"/>
    </xf>
    <xf numFmtId="0" fontId="8" fillId="0" borderId="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center"/>
    </xf>
    <xf numFmtId="0" fontId="10" fillId="0" borderId="12" xfId="0" applyFont="1" applyBorder="1" applyAlignment="1">
      <alignment horizontal="center"/>
    </xf>
    <xf numFmtId="0" fontId="8" fillId="0" borderId="0" xfId="0" applyFont="1" applyFill="1" applyBorder="1" applyAlignment="1">
      <alignment horizontal="center" wrapText="1"/>
    </xf>
    <xf numFmtId="0" fontId="87" fillId="0" borderId="12" xfId="0" applyFont="1" applyBorder="1" applyAlignment="1">
      <alignment horizontal="left" wrapText="1"/>
    </xf>
    <xf numFmtId="0" fontId="6" fillId="0" borderId="0" xfId="0" applyFont="1" applyFill="1" applyBorder="1" applyAlignment="1">
      <alignment horizontal="left" wrapText="1"/>
    </xf>
    <xf numFmtId="0" fontId="6" fillId="0" borderId="0" xfId="0" applyNumberFormat="1" applyFont="1" applyFill="1" applyBorder="1" applyAlignment="1" applyProtection="1">
      <alignment wrapText="1"/>
      <protection/>
    </xf>
    <xf numFmtId="0" fontId="6" fillId="0" borderId="0" xfId="0" applyFont="1" applyAlignment="1">
      <alignment horizontal="left"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30</xdr:row>
      <xdr:rowOff>57150</xdr:rowOff>
    </xdr:from>
    <xdr:to>
      <xdr:col>0</xdr:col>
      <xdr:colOff>3495675</xdr:colOff>
      <xdr:row>30</xdr:row>
      <xdr:rowOff>200025</xdr:rowOff>
    </xdr:to>
    <xdr:pic>
      <xdr:nvPicPr>
        <xdr:cNvPr id="1" name="Picture 1"/>
        <xdr:cNvPicPr preferRelativeResize="1">
          <a:picLocks noChangeAspect="1"/>
        </xdr:cNvPicPr>
      </xdr:nvPicPr>
      <xdr:blipFill>
        <a:blip r:embed="rId1"/>
        <a:stretch>
          <a:fillRect/>
        </a:stretch>
      </xdr:blipFill>
      <xdr:spPr>
        <a:xfrm>
          <a:off x="2733675" y="8839200"/>
          <a:ext cx="7620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361950</xdr:colOff>
      <xdr:row>3</xdr:row>
      <xdr:rowOff>123825</xdr:rowOff>
    </xdr:to>
    <xdr:pic>
      <xdr:nvPicPr>
        <xdr:cNvPr id="1" name="Picture 1"/>
        <xdr:cNvPicPr preferRelativeResize="1">
          <a:picLocks noChangeAspect="1"/>
        </xdr:cNvPicPr>
      </xdr:nvPicPr>
      <xdr:blipFill>
        <a:blip r:embed="rId1"/>
        <a:stretch>
          <a:fillRect/>
        </a:stretch>
      </xdr:blipFill>
      <xdr:spPr>
        <a:xfrm>
          <a:off x="0" y="0"/>
          <a:ext cx="3409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1"/>
  <sheetViews>
    <sheetView showGridLines="0" tabSelected="1" zoomScalePageLayoutView="0" workbookViewId="0" topLeftCell="A1">
      <selection activeCell="A1" sqref="A1"/>
    </sheetView>
  </sheetViews>
  <sheetFormatPr defaultColWidth="9.140625" defaultRowHeight="15"/>
  <cols>
    <col min="1" max="11" width="146.28125" style="304" customWidth="1"/>
    <col min="12" max="16384" width="9.140625" style="304" customWidth="1"/>
  </cols>
  <sheetData>
    <row r="1" spans="1:11" ht="27.75" customHeight="1">
      <c r="A1" s="302" t="s">
        <v>270</v>
      </c>
      <c r="B1" s="303"/>
      <c r="C1" s="303"/>
      <c r="D1" s="303"/>
      <c r="E1" s="303"/>
      <c r="F1" s="303"/>
      <c r="G1" s="303"/>
      <c r="H1" s="303"/>
      <c r="I1" s="303"/>
      <c r="J1" s="303"/>
      <c r="K1" s="303"/>
    </row>
    <row r="2" spans="1:11" ht="23.25" customHeight="1">
      <c r="A2" s="305" t="s">
        <v>262</v>
      </c>
      <c r="B2" s="306"/>
      <c r="C2" s="306"/>
      <c r="D2" s="306"/>
      <c r="E2" s="306"/>
      <c r="F2" s="306"/>
      <c r="G2" s="306"/>
      <c r="H2" s="306"/>
      <c r="I2" s="306"/>
      <c r="J2" s="306"/>
      <c r="K2" s="306"/>
    </row>
    <row r="3" spans="1:11" ht="18" customHeight="1">
      <c r="A3" s="307" t="s">
        <v>266</v>
      </c>
      <c r="B3" s="258"/>
      <c r="C3" s="258"/>
      <c r="D3" s="258"/>
      <c r="E3" s="258"/>
      <c r="F3" s="258"/>
      <c r="G3" s="258"/>
      <c r="H3" s="258"/>
      <c r="I3" s="258"/>
      <c r="J3" s="258"/>
      <c r="K3" s="258"/>
    </row>
    <row r="4" spans="1:11" ht="18" customHeight="1">
      <c r="A4" s="308" t="s">
        <v>462</v>
      </c>
      <c r="B4" s="258"/>
      <c r="C4" s="258"/>
      <c r="D4" s="258"/>
      <c r="E4" s="258"/>
      <c r="F4" s="258"/>
      <c r="G4" s="258"/>
      <c r="H4" s="258"/>
      <c r="I4" s="258"/>
      <c r="J4" s="258"/>
      <c r="K4" s="258"/>
    </row>
    <row r="5" spans="1:11" ht="16.5" customHeight="1">
      <c r="A5" s="309"/>
      <c r="B5" s="309"/>
      <c r="C5" s="309"/>
      <c r="D5" s="309"/>
      <c r="E5" s="309"/>
      <c r="F5" s="309"/>
      <c r="G5" s="309"/>
      <c r="H5" s="309"/>
      <c r="I5" s="309"/>
      <c r="J5" s="309"/>
      <c r="K5" s="309"/>
    </row>
    <row r="6" ht="18">
      <c r="A6" s="258" t="s">
        <v>264</v>
      </c>
    </row>
    <row r="7" ht="18">
      <c r="A7" s="258"/>
    </row>
    <row r="8" ht="15.75">
      <c r="A8" s="259" t="s">
        <v>268</v>
      </c>
    </row>
    <row r="9" ht="82.5">
      <c r="A9" s="310" t="s">
        <v>468</v>
      </c>
    </row>
    <row r="10" ht="16.5">
      <c r="A10" s="311"/>
    </row>
    <row r="11" ht="15.75">
      <c r="A11" s="259" t="s">
        <v>269</v>
      </c>
    </row>
    <row r="12" spans="1:11" ht="16.5">
      <c r="A12" s="312" t="s">
        <v>469</v>
      </c>
      <c r="B12" s="312"/>
      <c r="C12" s="312"/>
      <c r="D12" s="312"/>
      <c r="E12" s="312"/>
      <c r="F12" s="312"/>
      <c r="G12" s="312"/>
      <c r="H12" s="312"/>
      <c r="I12" s="312"/>
      <c r="J12" s="312"/>
      <c r="K12" s="312"/>
    </row>
    <row r="13" spans="1:11" ht="71.25" customHeight="1">
      <c r="A13" s="312" t="s">
        <v>470</v>
      </c>
      <c r="B13" s="312"/>
      <c r="C13" s="312"/>
      <c r="D13" s="312"/>
      <c r="E13" s="312"/>
      <c r="F13" s="312"/>
      <c r="G13" s="312"/>
      <c r="H13" s="312"/>
      <c r="I13" s="312"/>
      <c r="J13" s="312"/>
      <c r="K13" s="312"/>
    </row>
    <row r="14" spans="1:11" ht="16.5">
      <c r="A14" s="312"/>
      <c r="B14" s="312"/>
      <c r="C14" s="312"/>
      <c r="D14" s="312"/>
      <c r="E14" s="312"/>
      <c r="F14" s="312"/>
      <c r="G14" s="312"/>
      <c r="H14" s="312"/>
      <c r="I14" s="312"/>
      <c r="J14" s="312"/>
      <c r="K14" s="312"/>
    </row>
    <row r="15" ht="15.75">
      <c r="A15" s="259" t="s">
        <v>263</v>
      </c>
    </row>
    <row r="16" spans="1:11" ht="37.5" customHeight="1">
      <c r="A16" s="312" t="s">
        <v>467</v>
      </c>
      <c r="B16" s="312"/>
      <c r="C16" s="312"/>
      <c r="D16" s="312"/>
      <c r="E16" s="312"/>
      <c r="F16" s="312"/>
      <c r="G16" s="312"/>
      <c r="H16" s="312"/>
      <c r="I16" s="312"/>
      <c r="J16" s="312"/>
      <c r="K16" s="312"/>
    </row>
    <row r="17" spans="1:11" ht="33">
      <c r="A17" s="313" t="s">
        <v>265</v>
      </c>
      <c r="B17" s="313"/>
      <c r="C17" s="313"/>
      <c r="D17" s="313"/>
      <c r="E17" s="313"/>
      <c r="F17" s="313"/>
      <c r="G17" s="313"/>
      <c r="H17" s="313"/>
      <c r="I17" s="313"/>
      <c r="J17" s="313"/>
      <c r="K17" s="313"/>
    </row>
    <row r="18" spans="1:11" ht="33.75" customHeight="1">
      <c r="A18" s="313" t="s">
        <v>471</v>
      </c>
      <c r="B18" s="313"/>
      <c r="C18" s="313"/>
      <c r="D18" s="313"/>
      <c r="E18" s="313"/>
      <c r="F18" s="313"/>
      <c r="G18" s="313"/>
      <c r="H18" s="313"/>
      <c r="I18" s="313"/>
      <c r="J18" s="313"/>
      <c r="K18" s="313"/>
    </row>
    <row r="19" spans="1:3" ht="16.5">
      <c r="A19" s="314"/>
      <c r="C19" s="311"/>
    </row>
    <row r="20" spans="1:11" ht="15.75">
      <c r="A20" s="301" t="s">
        <v>446</v>
      </c>
      <c r="B20" s="301"/>
      <c r="C20" s="301"/>
      <c r="D20" s="301"/>
      <c r="E20" s="301"/>
      <c r="F20" s="301"/>
      <c r="G20" s="301"/>
      <c r="H20" s="301"/>
      <c r="I20" s="301"/>
      <c r="J20" s="301"/>
      <c r="K20" s="301"/>
    </row>
    <row r="21" spans="1:11" ht="16.5">
      <c r="A21" s="314" t="s">
        <v>447</v>
      </c>
      <c r="B21" s="314"/>
      <c r="C21" s="314"/>
      <c r="D21" s="314"/>
      <c r="E21" s="314"/>
      <c r="F21" s="314"/>
      <c r="G21" s="314"/>
      <c r="H21" s="314"/>
      <c r="I21" s="314"/>
      <c r="J21" s="314"/>
      <c r="K21" s="314"/>
    </row>
    <row r="22" spans="1:11" ht="16.5">
      <c r="A22" s="314" t="s">
        <v>448</v>
      </c>
      <c r="B22" s="314"/>
      <c r="C22" s="314"/>
      <c r="D22" s="314"/>
      <c r="E22" s="314"/>
      <c r="F22" s="314"/>
      <c r="G22" s="314"/>
      <c r="H22" s="314"/>
      <c r="I22" s="314"/>
      <c r="J22" s="314"/>
      <c r="K22" s="314"/>
    </row>
    <row r="23" spans="1:11" ht="16.5">
      <c r="A23" s="314" t="s">
        <v>449</v>
      </c>
      <c r="B23" s="314"/>
      <c r="C23" s="314"/>
      <c r="D23" s="314"/>
      <c r="E23" s="314"/>
      <c r="F23" s="314"/>
      <c r="G23" s="314"/>
      <c r="H23" s="314"/>
      <c r="I23" s="314"/>
      <c r="J23" s="314"/>
      <c r="K23" s="314"/>
    </row>
    <row r="24" spans="1:11" ht="16.5">
      <c r="A24" s="314" t="s">
        <v>450</v>
      </c>
      <c r="B24" s="314"/>
      <c r="C24" s="314"/>
      <c r="D24" s="314"/>
      <c r="E24" s="314"/>
      <c r="F24" s="314"/>
      <c r="G24" s="314"/>
      <c r="H24" s="314"/>
      <c r="I24" s="314"/>
      <c r="J24" s="314"/>
      <c r="K24" s="314"/>
    </row>
    <row r="25" spans="1:11" ht="16.5">
      <c r="A25" s="314" t="s">
        <v>451</v>
      </c>
      <c r="B25" s="314"/>
      <c r="C25" s="314"/>
      <c r="D25" s="314"/>
      <c r="E25" s="314"/>
      <c r="F25" s="314"/>
      <c r="G25" s="314"/>
      <c r="H25" s="314"/>
      <c r="I25" s="314"/>
      <c r="J25" s="314"/>
      <c r="K25" s="314"/>
    </row>
    <row r="26" spans="1:11" ht="16.5">
      <c r="A26" s="314" t="s">
        <v>452</v>
      </c>
      <c r="B26" s="314"/>
      <c r="C26" s="314"/>
      <c r="D26" s="314"/>
      <c r="E26" s="314"/>
      <c r="F26" s="314"/>
      <c r="G26" s="314"/>
      <c r="H26" s="314"/>
      <c r="I26" s="314"/>
      <c r="J26" s="314"/>
      <c r="K26" s="314"/>
    </row>
    <row r="27" spans="1:11" ht="16.5">
      <c r="A27" s="314" t="s">
        <v>453</v>
      </c>
      <c r="B27" s="314"/>
      <c r="C27" s="314"/>
      <c r="D27" s="314"/>
      <c r="E27" s="314"/>
      <c r="F27" s="314"/>
      <c r="G27" s="314"/>
      <c r="H27" s="314"/>
      <c r="I27" s="314"/>
      <c r="J27" s="314"/>
      <c r="K27" s="314"/>
    </row>
    <row r="28" spans="1:11" ht="16.5">
      <c r="A28" s="314" t="s">
        <v>454</v>
      </c>
      <c r="B28" s="314"/>
      <c r="C28" s="314"/>
      <c r="D28" s="314"/>
      <c r="E28" s="314"/>
      <c r="F28" s="314"/>
      <c r="G28" s="314"/>
      <c r="H28" s="314"/>
      <c r="I28" s="314"/>
      <c r="J28" s="314"/>
      <c r="K28" s="314"/>
    </row>
    <row r="29" spans="1:11" ht="16.5">
      <c r="A29" s="314" t="s">
        <v>455</v>
      </c>
      <c r="B29" s="314"/>
      <c r="C29" s="314"/>
      <c r="D29" s="314"/>
      <c r="E29" s="314"/>
      <c r="F29" s="314"/>
      <c r="G29" s="314"/>
      <c r="H29" s="314"/>
      <c r="I29" s="314"/>
      <c r="J29" s="314"/>
      <c r="K29" s="314"/>
    </row>
    <row r="30" ht="16.5">
      <c r="C30" s="315"/>
    </row>
    <row r="31" spans="1:3" ht="23.25">
      <c r="A31" s="317" t="s">
        <v>475</v>
      </c>
      <c r="C31" s="316"/>
    </row>
    <row r="32" ht="16.5">
      <c r="C32" s="311"/>
    </row>
    <row r="33" ht="16.5">
      <c r="C33" s="311"/>
    </row>
    <row r="36" ht="16.5">
      <c r="C36" s="311"/>
    </row>
    <row r="37" ht="16.5">
      <c r="C37" s="311"/>
    </row>
    <row r="38" ht="16.5">
      <c r="C38" s="311"/>
    </row>
    <row r="39" ht="16.5">
      <c r="C39" s="311"/>
    </row>
    <row r="40" ht="16.5">
      <c r="C40" s="311"/>
    </row>
    <row r="41" ht="16.5">
      <c r="C41" s="311"/>
    </row>
  </sheetData>
  <sheetProtection/>
  <hyperlinks>
    <hyperlink ref="A31"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R15"/>
  <sheetViews>
    <sheetView zoomScalePageLayoutView="0" workbookViewId="0" topLeftCell="A1">
      <selection activeCell="A1" sqref="A1:G1"/>
    </sheetView>
  </sheetViews>
  <sheetFormatPr defaultColWidth="9.140625" defaultRowHeight="15"/>
  <cols>
    <col min="1" max="1" width="52.421875" style="1" customWidth="1"/>
    <col min="2" max="2" width="12.7109375" style="1" customWidth="1"/>
    <col min="3" max="4" width="14.8515625" style="1" customWidth="1"/>
    <col min="5" max="7" width="12.7109375" style="1" customWidth="1"/>
    <col min="8" max="16384" width="9.140625" style="1" customWidth="1"/>
  </cols>
  <sheetData>
    <row r="1" spans="1:7" ht="32.25" customHeight="1" thickBot="1">
      <c r="A1" s="327" t="s">
        <v>428</v>
      </c>
      <c r="B1" s="327"/>
      <c r="C1" s="327"/>
      <c r="D1" s="327"/>
      <c r="E1" s="327"/>
      <c r="F1" s="327"/>
      <c r="G1" s="327"/>
    </row>
    <row r="2" spans="1:7" ht="13.5" customHeight="1" thickBot="1">
      <c r="A2" s="26"/>
      <c r="B2" s="27" t="s">
        <v>83</v>
      </c>
      <c r="C2" s="27" t="s">
        <v>84</v>
      </c>
      <c r="D2" s="27" t="s">
        <v>86</v>
      </c>
      <c r="E2" s="27" t="s">
        <v>0</v>
      </c>
      <c r="F2" s="27" t="s">
        <v>85</v>
      </c>
      <c r="G2" s="27" t="s">
        <v>1</v>
      </c>
    </row>
    <row r="3" spans="1:8" ht="15">
      <c r="A3" s="28" t="s">
        <v>54</v>
      </c>
      <c r="B3" s="29">
        <v>8.6</v>
      </c>
      <c r="C3" s="29">
        <v>7.9</v>
      </c>
      <c r="D3" s="29">
        <v>8.6</v>
      </c>
      <c r="E3" s="15">
        <v>8.6</v>
      </c>
      <c r="F3" s="15">
        <v>9</v>
      </c>
      <c r="G3" s="29">
        <v>8.6</v>
      </c>
      <c r="H3" s="30"/>
    </row>
    <row r="4" spans="1:7" ht="28.5" customHeight="1" thickBot="1">
      <c r="A4" s="31" t="s">
        <v>245</v>
      </c>
      <c r="B4" s="86">
        <v>682</v>
      </c>
      <c r="C4" s="86">
        <v>788</v>
      </c>
      <c r="D4" s="86">
        <v>2521</v>
      </c>
      <c r="E4" s="86">
        <v>1430</v>
      </c>
      <c r="F4" s="86">
        <v>1607</v>
      </c>
      <c r="G4" s="32">
        <f>SUM(B4:F4)</f>
        <v>7028</v>
      </c>
    </row>
    <row r="5" spans="1:7" ht="12.75" customHeight="1">
      <c r="A5" s="52" t="s">
        <v>87</v>
      </c>
      <c r="B5" s="33"/>
      <c r="C5" s="34"/>
      <c r="D5" s="34"/>
      <c r="E5" s="34"/>
      <c r="F5" s="34"/>
      <c r="G5" s="34"/>
    </row>
    <row r="6" spans="1:7" ht="12.75" customHeight="1">
      <c r="A6" s="53" t="s">
        <v>76</v>
      </c>
      <c r="B6" s="34"/>
      <c r="C6" s="34"/>
      <c r="D6" s="34"/>
      <c r="E6" s="34"/>
      <c r="F6" s="34"/>
      <c r="G6" s="34"/>
    </row>
    <row r="7" spans="1:2" ht="15">
      <c r="A7" s="52" t="s">
        <v>88</v>
      </c>
      <c r="B7" s="35"/>
    </row>
    <row r="8" spans="1:2" ht="15">
      <c r="A8" s="72" t="s">
        <v>75</v>
      </c>
      <c r="B8"/>
    </row>
    <row r="9" ht="15">
      <c r="A9" s="56" t="s">
        <v>82</v>
      </c>
    </row>
    <row r="10" ht="15">
      <c r="A10" s="134" t="s">
        <v>474</v>
      </c>
    </row>
    <row r="11" spans="1:18" ht="15">
      <c r="A11" s="36"/>
      <c r="B11" s="37"/>
      <c r="C11" s="38"/>
      <c r="D11" s="38"/>
      <c r="E11" s="38"/>
      <c r="F11" s="38"/>
      <c r="G11" s="38"/>
      <c r="H11" s="38"/>
      <c r="I11" s="38"/>
      <c r="J11" s="38"/>
      <c r="K11" s="38"/>
      <c r="L11" s="38"/>
      <c r="M11" s="38"/>
      <c r="N11" s="38"/>
      <c r="O11" s="38"/>
      <c r="P11" s="38"/>
      <c r="Q11" s="38"/>
      <c r="R11" s="38"/>
    </row>
    <row r="12" spans="1:18" ht="15">
      <c r="A12" s="36"/>
      <c r="B12" s="39"/>
      <c r="C12" s="39"/>
      <c r="D12" s="39"/>
      <c r="E12" s="328"/>
      <c r="F12" s="328"/>
      <c r="G12" s="39"/>
      <c r="H12" s="328"/>
      <c r="I12" s="328"/>
      <c r="J12" s="39"/>
      <c r="K12" s="328"/>
      <c r="L12" s="328"/>
      <c r="M12" s="39"/>
      <c r="N12" s="328"/>
      <c r="O12" s="328"/>
      <c r="P12" s="39"/>
      <c r="Q12" s="328"/>
      <c r="R12" s="328"/>
    </row>
    <row r="13" spans="1:18" ht="15">
      <c r="A13" s="36"/>
      <c r="B13" s="40"/>
      <c r="C13" s="40"/>
      <c r="D13" s="40"/>
      <c r="E13" s="40"/>
      <c r="F13" s="40"/>
      <c r="G13" s="40"/>
      <c r="H13" s="40"/>
      <c r="I13" s="40"/>
      <c r="J13" s="40"/>
      <c r="K13" s="40"/>
      <c r="L13" s="40"/>
      <c r="M13" s="40"/>
      <c r="N13" s="40"/>
      <c r="O13" s="40"/>
      <c r="P13" s="40"/>
      <c r="Q13" s="40"/>
      <c r="R13" s="40"/>
    </row>
    <row r="14" spans="1:18" ht="15">
      <c r="A14" s="36"/>
      <c r="B14" s="41"/>
      <c r="C14" s="41"/>
      <c r="D14" s="41"/>
      <c r="E14" s="41"/>
      <c r="F14" s="41"/>
      <c r="G14" s="41"/>
      <c r="H14" s="41"/>
      <c r="I14" s="42"/>
      <c r="J14" s="41"/>
      <c r="K14" s="41"/>
      <c r="L14" s="42"/>
      <c r="M14" s="41"/>
      <c r="N14" s="41"/>
      <c r="O14" s="42"/>
      <c r="P14" s="41"/>
      <c r="Q14" s="41"/>
      <c r="R14" s="42"/>
    </row>
    <row r="15" spans="1:18" ht="15">
      <c r="A15" s="36"/>
      <c r="B15" s="36"/>
      <c r="C15" s="36"/>
      <c r="D15" s="36"/>
      <c r="E15" s="36"/>
      <c r="F15" s="36"/>
      <c r="G15" s="36"/>
      <c r="H15" s="36"/>
      <c r="I15" s="36"/>
      <c r="J15" s="36"/>
      <c r="K15" s="36"/>
      <c r="L15" s="36"/>
      <c r="M15" s="36"/>
      <c r="N15" s="36"/>
      <c r="O15" s="36"/>
      <c r="P15" s="36"/>
      <c r="Q15" s="36"/>
      <c r="R15" s="36"/>
    </row>
  </sheetData>
  <sheetProtection/>
  <mergeCells count="6">
    <mergeCell ref="A1:G1"/>
    <mergeCell ref="N12:O12"/>
    <mergeCell ref="Q12:R12"/>
    <mergeCell ref="E12:F12"/>
    <mergeCell ref="H12:I12"/>
    <mergeCell ref="K12:L12"/>
  </mergeCells>
  <printOptions/>
  <pageMargins left="0.7480314960629921" right="0.7480314960629921" top="0.984251968503937" bottom="0.984251968503937" header="0.5118110236220472" footer="0.5118110236220472"/>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L10"/>
  <sheetViews>
    <sheetView zoomScalePageLayoutView="0" workbookViewId="0" topLeftCell="A1">
      <selection activeCell="A1" sqref="A1:L1"/>
    </sheetView>
  </sheetViews>
  <sheetFormatPr defaultColWidth="9.140625" defaultRowHeight="15"/>
  <cols>
    <col min="1" max="1" width="36.00390625" style="1" customWidth="1"/>
    <col min="2" max="2" width="12.7109375" style="1" customWidth="1"/>
    <col min="3" max="3" width="2.7109375" style="1" customWidth="1"/>
    <col min="4" max="4" width="12.7109375" style="1" customWidth="1"/>
    <col min="5" max="5" width="2.7109375" style="1" customWidth="1"/>
    <col min="6" max="6" width="12.7109375" style="1" customWidth="1"/>
    <col min="7" max="7" width="2.7109375" style="1" customWidth="1"/>
    <col min="8" max="8" width="12.7109375" style="1" customWidth="1"/>
    <col min="9" max="9" width="2.7109375" style="1" customWidth="1"/>
    <col min="10" max="10" width="12.7109375" style="1" customWidth="1"/>
    <col min="11" max="11" width="2.7109375" style="1" customWidth="1"/>
    <col min="12" max="12" width="12.7109375" style="1" customWidth="1"/>
    <col min="13" max="251" width="9.140625" style="1" customWidth="1"/>
    <col min="252" max="252" width="27.28125" style="1" customWidth="1"/>
    <col min="253" max="16384" width="9.140625" style="1" customWidth="1"/>
  </cols>
  <sheetData>
    <row r="1" spans="1:12" ht="38.25" customHeight="1" thickBot="1">
      <c r="A1" s="329" t="s">
        <v>430</v>
      </c>
      <c r="B1" s="329"/>
      <c r="C1" s="329"/>
      <c r="D1" s="329"/>
      <c r="E1" s="329"/>
      <c r="F1" s="329"/>
      <c r="G1" s="329"/>
      <c r="H1" s="329"/>
      <c r="I1" s="329"/>
      <c r="J1" s="329"/>
      <c r="K1" s="329"/>
      <c r="L1" s="329"/>
    </row>
    <row r="2" spans="1:12" ht="15.75" thickBot="1">
      <c r="A2" s="69"/>
      <c r="B2" s="239" t="s">
        <v>83</v>
      </c>
      <c r="C2" s="240"/>
      <c r="D2" s="239" t="s">
        <v>90</v>
      </c>
      <c r="E2" s="240"/>
      <c r="F2" s="239" t="s">
        <v>91</v>
      </c>
      <c r="G2" s="240"/>
      <c r="H2" s="239" t="s">
        <v>0</v>
      </c>
      <c r="I2" s="240"/>
      <c r="J2" s="239" t="s">
        <v>85</v>
      </c>
      <c r="K2" s="240"/>
      <c r="L2" s="239" t="s">
        <v>1</v>
      </c>
    </row>
    <row r="3" spans="1:12" s="43" customFormat="1" ht="22.5">
      <c r="A3" s="63" t="s">
        <v>244</v>
      </c>
      <c r="B3" s="64">
        <v>53.9</v>
      </c>
      <c r="C3" s="65"/>
      <c r="D3" s="64">
        <v>70.3</v>
      </c>
      <c r="E3" s="65"/>
      <c r="F3" s="64">
        <v>62.2</v>
      </c>
      <c r="G3" s="65"/>
      <c r="H3" s="57">
        <v>70.5</v>
      </c>
      <c r="I3" s="65"/>
      <c r="J3" s="64">
        <v>72.8</v>
      </c>
      <c r="K3" s="65"/>
      <c r="L3" s="64">
        <v>65.4</v>
      </c>
    </row>
    <row r="4" spans="1:12" ht="24" customHeight="1" thickBot="1">
      <c r="A4" s="66" t="s">
        <v>243</v>
      </c>
      <c r="B4" s="67">
        <v>2327</v>
      </c>
      <c r="C4" s="68"/>
      <c r="D4" s="67">
        <v>1614</v>
      </c>
      <c r="E4" s="68"/>
      <c r="F4" s="67">
        <v>4593</v>
      </c>
      <c r="G4" s="68"/>
      <c r="H4" s="67">
        <v>2603</v>
      </c>
      <c r="I4" s="68"/>
      <c r="J4" s="67">
        <v>2640</v>
      </c>
      <c r="K4" s="68"/>
      <c r="L4" s="67">
        <v>13777</v>
      </c>
    </row>
    <row r="5" spans="1:12" ht="15">
      <c r="A5" s="54" t="s">
        <v>81</v>
      </c>
      <c r="B5" s="35"/>
      <c r="C5"/>
      <c r="D5"/>
      <c r="E5"/>
      <c r="F5"/>
      <c r="G5"/>
      <c r="H5"/>
      <c r="I5"/>
      <c r="J5"/>
      <c r="K5"/>
      <c r="L5"/>
    </row>
    <row r="6" spans="1:12" ht="15">
      <c r="A6" s="8" t="s">
        <v>76</v>
      </c>
      <c r="B6"/>
      <c r="C6"/>
      <c r="D6"/>
      <c r="E6"/>
      <c r="F6"/>
      <c r="G6"/>
      <c r="H6"/>
      <c r="I6"/>
      <c r="J6"/>
      <c r="K6"/>
      <c r="L6"/>
    </row>
    <row r="7" ht="15">
      <c r="A7" s="62" t="s">
        <v>80</v>
      </c>
    </row>
    <row r="8" ht="15">
      <c r="A8" s="62" t="s">
        <v>89</v>
      </c>
    </row>
    <row r="9" ht="15">
      <c r="A9" s="62" t="s">
        <v>82</v>
      </c>
    </row>
    <row r="10" ht="15">
      <c r="A10" s="134" t="s">
        <v>474</v>
      </c>
    </row>
  </sheetData>
  <sheetProtection/>
  <mergeCells count="1">
    <mergeCell ref="A1:L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R11"/>
  <sheetViews>
    <sheetView zoomScalePageLayoutView="0" workbookViewId="0" topLeftCell="A1">
      <selection activeCell="A1" sqref="A1:R1"/>
    </sheetView>
  </sheetViews>
  <sheetFormatPr defaultColWidth="9.140625" defaultRowHeight="15"/>
  <cols>
    <col min="1" max="1" width="9.140625" style="48" customWidth="1"/>
    <col min="2" max="3" width="9.140625" style="1" customWidth="1"/>
    <col min="4" max="4" width="2.7109375" style="1" customWidth="1"/>
    <col min="5" max="6" width="9.140625" style="1" customWidth="1"/>
    <col min="7" max="7" width="2.7109375" style="1" customWidth="1"/>
    <col min="8" max="9" width="9.140625" style="1" customWidth="1"/>
    <col min="10" max="10" width="2.7109375" style="1" customWidth="1"/>
    <col min="11" max="12" width="9.140625" style="1" customWidth="1"/>
    <col min="13" max="13" width="2.7109375" style="1" customWidth="1"/>
    <col min="14" max="15" width="9.140625" style="1" customWidth="1"/>
    <col min="16" max="16" width="2.7109375" style="1" customWidth="1"/>
    <col min="17" max="16384" width="9.140625" style="1" customWidth="1"/>
  </cols>
  <sheetData>
    <row r="1" spans="1:18" ht="31.5" customHeight="1" thickBot="1">
      <c r="A1" s="330" t="s">
        <v>432</v>
      </c>
      <c r="B1" s="330"/>
      <c r="C1" s="330"/>
      <c r="D1" s="330"/>
      <c r="E1" s="330"/>
      <c r="F1" s="330"/>
      <c r="G1" s="330"/>
      <c r="H1" s="330"/>
      <c r="I1" s="330"/>
      <c r="J1" s="330"/>
      <c r="K1" s="330"/>
      <c r="L1" s="330"/>
      <c r="M1" s="330"/>
      <c r="N1" s="330"/>
      <c r="O1" s="330"/>
      <c r="P1" s="330"/>
      <c r="Q1" s="330"/>
      <c r="R1" s="330"/>
    </row>
    <row r="2" spans="1:18" ht="15.75" thickBot="1">
      <c r="A2" s="73"/>
      <c r="B2" s="332" t="s">
        <v>83</v>
      </c>
      <c r="C2" s="332"/>
      <c r="D2" s="3"/>
      <c r="E2" s="332" t="s">
        <v>90</v>
      </c>
      <c r="F2" s="332"/>
      <c r="G2" s="3"/>
      <c r="H2" s="332" t="s">
        <v>91</v>
      </c>
      <c r="I2" s="332"/>
      <c r="J2" s="3"/>
      <c r="K2" s="332" t="s">
        <v>0</v>
      </c>
      <c r="L2" s="332"/>
      <c r="M2" s="3"/>
      <c r="N2" s="332" t="s">
        <v>85</v>
      </c>
      <c r="O2" s="332"/>
      <c r="P2" s="3"/>
      <c r="Q2" s="332" t="s">
        <v>1</v>
      </c>
      <c r="R2" s="332"/>
    </row>
    <row r="3" spans="1:18" ht="15.75" thickBot="1">
      <c r="A3" s="1"/>
      <c r="B3" s="4" t="s">
        <v>3</v>
      </c>
      <c r="C3" s="4" t="s">
        <v>92</v>
      </c>
      <c r="D3" s="5"/>
      <c r="E3" s="4" t="s">
        <v>3</v>
      </c>
      <c r="F3" s="4" t="s">
        <v>92</v>
      </c>
      <c r="G3" s="5"/>
      <c r="H3" s="4" t="s">
        <v>3</v>
      </c>
      <c r="I3" s="4" t="s">
        <v>92</v>
      </c>
      <c r="J3" s="5"/>
      <c r="K3" s="4" t="s">
        <v>3</v>
      </c>
      <c r="L3" s="4" t="s">
        <v>92</v>
      </c>
      <c r="M3" s="5"/>
      <c r="N3" s="4" t="s">
        <v>3</v>
      </c>
      <c r="O3" s="4" t="s">
        <v>92</v>
      </c>
      <c r="P3" s="5"/>
      <c r="Q3" s="4" t="s">
        <v>3</v>
      </c>
      <c r="R3" s="4" t="s">
        <v>92</v>
      </c>
    </row>
    <row r="4" spans="1:18" ht="15.75" thickBot="1">
      <c r="A4" s="254" t="s">
        <v>1</v>
      </c>
      <c r="B4" s="44">
        <v>37.3</v>
      </c>
      <c r="C4" s="44" t="s">
        <v>55</v>
      </c>
      <c r="D4" s="44"/>
      <c r="E4" s="44">
        <v>36.6</v>
      </c>
      <c r="F4" s="44" t="s">
        <v>56</v>
      </c>
      <c r="G4" s="44"/>
      <c r="H4" s="44">
        <v>40.2</v>
      </c>
      <c r="I4" s="44" t="s">
        <v>57</v>
      </c>
      <c r="J4" s="44"/>
      <c r="K4" s="44">
        <v>49.1</v>
      </c>
      <c r="L4" s="44" t="s">
        <v>58</v>
      </c>
      <c r="M4" s="44"/>
      <c r="N4" s="44">
        <v>44.4</v>
      </c>
      <c r="O4" s="44" t="s">
        <v>59</v>
      </c>
      <c r="P4" s="44"/>
      <c r="Q4" s="45">
        <v>42</v>
      </c>
      <c r="R4" s="44" t="s">
        <v>60</v>
      </c>
    </row>
    <row r="5" spans="1:17" ht="15">
      <c r="A5" s="52" t="s">
        <v>81</v>
      </c>
      <c r="B5"/>
      <c r="C5"/>
      <c r="D5"/>
      <c r="E5"/>
      <c r="F5"/>
      <c r="G5"/>
      <c r="H5"/>
      <c r="I5"/>
      <c r="J5"/>
      <c r="K5"/>
      <c r="L5"/>
      <c r="M5"/>
      <c r="N5"/>
      <c r="O5"/>
      <c r="P5"/>
      <c r="Q5"/>
    </row>
    <row r="6" spans="1:18" ht="24" customHeight="1">
      <c r="A6" s="331" t="s">
        <v>255</v>
      </c>
      <c r="B6" s="331"/>
      <c r="C6" s="331"/>
      <c r="D6" s="331"/>
      <c r="E6" s="331"/>
      <c r="F6" s="331"/>
      <c r="G6" s="331"/>
      <c r="H6" s="331"/>
      <c r="I6" s="331"/>
      <c r="J6" s="331"/>
      <c r="K6" s="331"/>
      <c r="L6" s="331"/>
      <c r="M6" s="331"/>
      <c r="N6" s="331"/>
      <c r="O6" s="331"/>
      <c r="P6" s="331"/>
      <c r="Q6" s="331"/>
      <c r="R6" s="331"/>
    </row>
    <row r="7" spans="1:17" ht="15">
      <c r="A7" s="71" t="s">
        <v>76</v>
      </c>
      <c r="B7" s="47"/>
      <c r="C7"/>
      <c r="D7"/>
      <c r="E7"/>
      <c r="F7"/>
      <c r="G7"/>
      <c r="H7"/>
      <c r="I7"/>
      <c r="J7"/>
      <c r="K7"/>
      <c r="L7"/>
      <c r="M7"/>
      <c r="N7"/>
      <c r="O7"/>
      <c r="P7"/>
      <c r="Q7"/>
    </row>
    <row r="8" spans="1:17" ht="15">
      <c r="A8" s="72" t="s">
        <v>80</v>
      </c>
      <c r="B8"/>
      <c r="C8"/>
      <c r="D8"/>
      <c r="E8"/>
      <c r="F8"/>
      <c r="G8"/>
      <c r="H8"/>
      <c r="I8"/>
      <c r="J8"/>
      <c r="K8"/>
      <c r="L8"/>
      <c r="M8"/>
      <c r="N8"/>
      <c r="O8"/>
      <c r="P8"/>
      <c r="Q8"/>
    </row>
    <row r="9" ht="15">
      <c r="A9" s="70" t="s">
        <v>75</v>
      </c>
    </row>
    <row r="10" ht="15">
      <c r="A10" s="70" t="s">
        <v>82</v>
      </c>
    </row>
    <row r="11" ht="15">
      <c r="A11" s="72" t="s">
        <v>474</v>
      </c>
    </row>
  </sheetData>
  <sheetProtection/>
  <mergeCells count="8">
    <mergeCell ref="A1:R1"/>
    <mergeCell ref="A6:R6"/>
    <mergeCell ref="B2:C2"/>
    <mergeCell ref="E2:F2"/>
    <mergeCell ref="H2:I2"/>
    <mergeCell ref="K2:L2"/>
    <mergeCell ref="N2:O2"/>
    <mergeCell ref="Q2:R2"/>
  </mergeCells>
  <printOptions/>
  <pageMargins left="0.5118110236220472" right="0.7480314960629921" top="0.984251968503937" bottom="0.984251968503937" header="0.5118110236220472" footer="0.5118110236220472"/>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R11"/>
  <sheetViews>
    <sheetView zoomScalePageLayoutView="0" workbookViewId="0" topLeftCell="A1">
      <selection activeCell="A1" sqref="A1:R1"/>
    </sheetView>
  </sheetViews>
  <sheetFormatPr defaultColWidth="9.140625" defaultRowHeight="15" customHeight="1"/>
  <cols>
    <col min="1" max="3" width="9.140625" style="1" customWidth="1"/>
    <col min="4" max="4" width="2.7109375" style="1" customWidth="1"/>
    <col min="5" max="6" width="9.140625" style="1" customWidth="1"/>
    <col min="7" max="7" width="2.7109375" style="1" customWidth="1"/>
    <col min="8" max="9" width="9.140625" style="1" customWidth="1"/>
    <col min="10" max="10" width="2.7109375" style="1" customWidth="1"/>
    <col min="11" max="12" width="9.140625" style="1" customWidth="1"/>
    <col min="13" max="13" width="2.7109375" style="1" customWidth="1"/>
    <col min="14" max="14" width="9.140625" style="1" customWidth="1"/>
    <col min="15" max="15" width="9.57421875" style="1" customWidth="1"/>
    <col min="16" max="16" width="2.7109375" style="1" customWidth="1"/>
    <col min="17" max="16384" width="9.140625" style="1" customWidth="1"/>
  </cols>
  <sheetData>
    <row r="1" spans="1:18" ht="36" customHeight="1" thickBot="1">
      <c r="A1" s="330" t="s">
        <v>434</v>
      </c>
      <c r="B1" s="330"/>
      <c r="C1" s="330"/>
      <c r="D1" s="330"/>
      <c r="E1" s="330"/>
      <c r="F1" s="330"/>
      <c r="G1" s="330"/>
      <c r="H1" s="330"/>
      <c r="I1" s="330"/>
      <c r="J1" s="330"/>
      <c r="K1" s="330"/>
      <c r="L1" s="330"/>
      <c r="M1" s="330"/>
      <c r="N1" s="330"/>
      <c r="O1" s="330"/>
      <c r="P1" s="330"/>
      <c r="Q1" s="330"/>
      <c r="R1" s="330"/>
    </row>
    <row r="2" spans="1:18" ht="15" customHeight="1" thickBot="1">
      <c r="A2" s="253"/>
      <c r="B2" s="332" t="s">
        <v>83</v>
      </c>
      <c r="C2" s="332"/>
      <c r="D2" s="3"/>
      <c r="E2" s="332" t="s">
        <v>90</v>
      </c>
      <c r="F2" s="332"/>
      <c r="G2" s="3"/>
      <c r="H2" s="332" t="s">
        <v>91</v>
      </c>
      <c r="I2" s="332"/>
      <c r="J2" s="3"/>
      <c r="K2" s="332" t="s">
        <v>0</v>
      </c>
      <c r="L2" s="332"/>
      <c r="M2" s="3"/>
      <c r="N2" s="332" t="s">
        <v>85</v>
      </c>
      <c r="O2" s="332"/>
      <c r="P2" s="3"/>
      <c r="Q2" s="332" t="s">
        <v>1</v>
      </c>
      <c r="R2" s="332"/>
    </row>
    <row r="3" spans="1:18" ht="15" customHeight="1" thickBot="1">
      <c r="A3" s="135"/>
      <c r="B3" s="49" t="s">
        <v>3</v>
      </c>
      <c r="C3" s="49" t="s">
        <v>92</v>
      </c>
      <c r="D3" s="50"/>
      <c r="E3" s="49" t="s">
        <v>3</v>
      </c>
      <c r="F3" s="49" t="s">
        <v>92</v>
      </c>
      <c r="G3" s="50"/>
      <c r="H3" s="49" t="s">
        <v>3</v>
      </c>
      <c r="I3" s="49" t="s">
        <v>92</v>
      </c>
      <c r="J3" s="50"/>
      <c r="K3" s="49" t="s">
        <v>3</v>
      </c>
      <c r="L3" s="49" t="s">
        <v>92</v>
      </c>
      <c r="M3" s="50"/>
      <c r="N3" s="49" t="s">
        <v>3</v>
      </c>
      <c r="O3" s="49" t="s">
        <v>92</v>
      </c>
      <c r="P3" s="50"/>
      <c r="Q3" s="49" t="s">
        <v>3</v>
      </c>
      <c r="R3" s="49" t="s">
        <v>92</v>
      </c>
    </row>
    <row r="4" spans="1:18" ht="15" customHeight="1" thickBot="1">
      <c r="A4" s="254" t="s">
        <v>1</v>
      </c>
      <c r="B4" s="44">
        <v>56.1</v>
      </c>
      <c r="C4" s="44" t="s">
        <v>61</v>
      </c>
      <c r="D4" s="44"/>
      <c r="E4" s="44">
        <v>74.8</v>
      </c>
      <c r="F4" s="44" t="s">
        <v>62</v>
      </c>
      <c r="G4" s="44"/>
      <c r="H4" s="44">
        <v>66.4</v>
      </c>
      <c r="I4" s="44" t="s">
        <v>63</v>
      </c>
      <c r="J4" s="44"/>
      <c r="K4" s="44">
        <v>65.3</v>
      </c>
      <c r="L4" s="44" t="s">
        <v>64</v>
      </c>
      <c r="M4" s="44"/>
      <c r="N4" s="44">
        <v>77.1</v>
      </c>
      <c r="O4" s="44" t="s">
        <v>65</v>
      </c>
      <c r="P4" s="44"/>
      <c r="Q4" s="44">
        <v>66.2</v>
      </c>
      <c r="R4" s="44" t="s">
        <v>66</v>
      </c>
    </row>
    <row r="5" spans="1:18" ht="15" customHeight="1">
      <c r="A5" s="52" t="s">
        <v>87</v>
      </c>
      <c r="B5" s="51"/>
      <c r="C5" s="51"/>
      <c r="D5" s="51"/>
      <c r="E5" s="51"/>
      <c r="F5" s="51"/>
      <c r="G5" s="51"/>
      <c r="H5" s="51"/>
      <c r="I5" s="51"/>
      <c r="J5" s="51"/>
      <c r="K5" s="51"/>
      <c r="L5" s="51"/>
      <c r="M5" s="51"/>
      <c r="N5" s="51"/>
      <c r="O5" s="51"/>
      <c r="P5" s="51"/>
      <c r="Q5" s="51"/>
      <c r="R5" s="48"/>
    </row>
    <row r="6" spans="1:18" ht="24" customHeight="1">
      <c r="A6" s="331" t="s">
        <v>93</v>
      </c>
      <c r="B6" s="331"/>
      <c r="C6" s="331"/>
      <c r="D6" s="331"/>
      <c r="E6" s="331"/>
      <c r="F6" s="331"/>
      <c r="G6" s="331"/>
      <c r="H6" s="331"/>
      <c r="I6" s="331"/>
      <c r="J6" s="331"/>
      <c r="K6" s="331"/>
      <c r="L6" s="331"/>
      <c r="M6" s="331"/>
      <c r="N6" s="331"/>
      <c r="O6" s="331"/>
      <c r="P6" s="331"/>
      <c r="Q6" s="331"/>
      <c r="R6" s="331"/>
    </row>
    <row r="7" spans="1:18" ht="15" customHeight="1">
      <c r="A7" s="53" t="s">
        <v>76</v>
      </c>
      <c r="B7" s="52"/>
      <c r="C7" s="51"/>
      <c r="D7" s="51"/>
      <c r="E7" s="51"/>
      <c r="F7" s="51"/>
      <c r="G7" s="51"/>
      <c r="H7" s="51"/>
      <c r="I7" s="51"/>
      <c r="J7" s="51"/>
      <c r="K7" s="51"/>
      <c r="L7" s="51"/>
      <c r="M7" s="51"/>
      <c r="N7" s="51"/>
      <c r="O7" s="51"/>
      <c r="P7" s="51"/>
      <c r="Q7" s="51"/>
      <c r="R7" s="48"/>
    </row>
    <row r="8" spans="1:18" ht="15" customHeight="1">
      <c r="A8" s="72" t="s">
        <v>94</v>
      </c>
      <c r="B8" s="51"/>
      <c r="C8" s="51"/>
      <c r="D8" s="51"/>
      <c r="E8" s="51"/>
      <c r="F8" s="51"/>
      <c r="G8" s="51"/>
      <c r="H8" s="51"/>
      <c r="I8" s="51"/>
      <c r="J8" s="51"/>
      <c r="K8" s="51"/>
      <c r="L8" s="51"/>
      <c r="M8" s="51"/>
      <c r="N8" s="51"/>
      <c r="O8" s="51"/>
      <c r="P8" s="51"/>
      <c r="Q8" s="51"/>
      <c r="R8" s="48"/>
    </row>
    <row r="9" spans="1:18" ht="15" customHeight="1">
      <c r="A9" s="70" t="s">
        <v>95</v>
      </c>
      <c r="B9" s="48"/>
      <c r="C9" s="48"/>
      <c r="D9" s="48"/>
      <c r="E9" s="48"/>
      <c r="F9" s="48"/>
      <c r="G9" s="48"/>
      <c r="H9" s="48"/>
      <c r="I9" s="48"/>
      <c r="J9" s="48"/>
      <c r="K9" s="48"/>
      <c r="L9" s="48"/>
      <c r="M9" s="48"/>
      <c r="N9" s="48"/>
      <c r="O9" s="48"/>
      <c r="P9" s="48"/>
      <c r="Q9" s="48"/>
      <c r="R9" s="48"/>
    </row>
    <row r="10" spans="1:18" ht="15" customHeight="1">
      <c r="A10" s="70" t="s">
        <v>82</v>
      </c>
      <c r="B10" s="48"/>
      <c r="C10" s="48"/>
      <c r="D10" s="48"/>
      <c r="E10" s="48"/>
      <c r="F10" s="48"/>
      <c r="G10" s="48"/>
      <c r="H10" s="48"/>
      <c r="I10" s="48"/>
      <c r="J10" s="48"/>
      <c r="K10" s="48"/>
      <c r="L10" s="48"/>
      <c r="M10" s="48"/>
      <c r="N10" s="48"/>
      <c r="O10" s="48"/>
      <c r="P10" s="48"/>
      <c r="Q10" s="48"/>
      <c r="R10" s="48"/>
    </row>
    <row r="11" ht="15" customHeight="1">
      <c r="A11" s="134" t="s">
        <v>474</v>
      </c>
    </row>
  </sheetData>
  <sheetProtection/>
  <mergeCells count="8">
    <mergeCell ref="A1:R1"/>
    <mergeCell ref="A6:R6"/>
    <mergeCell ref="B2:C2"/>
    <mergeCell ref="E2:F2"/>
    <mergeCell ref="H2:I2"/>
    <mergeCell ref="K2:L2"/>
    <mergeCell ref="N2:O2"/>
    <mergeCell ref="Q2:R2"/>
  </mergeCells>
  <printOptions/>
  <pageMargins left="0.4330708661417323" right="0.7480314960629921" top="0.984251968503937" bottom="0.984251968503937" header="0.5118110236220472" footer="0.5118110236220472"/>
  <pageSetup fitToHeight="1"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R11"/>
  <sheetViews>
    <sheetView zoomScalePageLayoutView="0" workbookViewId="0" topLeftCell="A1">
      <selection activeCell="A1" sqref="A1:R1"/>
    </sheetView>
  </sheetViews>
  <sheetFormatPr defaultColWidth="9.140625" defaultRowHeight="15"/>
  <cols>
    <col min="1" max="3" width="9.140625" style="48" customWidth="1"/>
    <col min="4" max="4" width="2.7109375" style="48" customWidth="1"/>
    <col min="5" max="6" width="9.140625" style="48" customWidth="1"/>
    <col min="7" max="7" width="2.7109375" style="48" customWidth="1"/>
    <col min="8" max="9" width="9.140625" style="48" customWidth="1"/>
    <col min="10" max="10" width="2.7109375" style="48" customWidth="1"/>
    <col min="11" max="12" width="9.140625" style="48" customWidth="1"/>
    <col min="13" max="13" width="2.7109375" style="48" customWidth="1"/>
    <col min="14" max="15" width="9.140625" style="48" customWidth="1"/>
    <col min="16" max="16" width="2.7109375" style="48" customWidth="1"/>
    <col min="17" max="16384" width="9.140625" style="48" customWidth="1"/>
  </cols>
  <sheetData>
    <row r="1" spans="1:18" ht="35.25" customHeight="1" thickBot="1">
      <c r="A1" s="333" t="s">
        <v>436</v>
      </c>
      <c r="B1" s="333"/>
      <c r="C1" s="333"/>
      <c r="D1" s="333"/>
      <c r="E1" s="333"/>
      <c r="F1" s="333"/>
      <c r="G1" s="333"/>
      <c r="H1" s="333"/>
      <c r="I1" s="333"/>
      <c r="J1" s="333"/>
      <c r="K1" s="333"/>
      <c r="L1" s="333"/>
      <c r="M1" s="333"/>
      <c r="N1" s="333"/>
      <c r="O1" s="333"/>
      <c r="P1" s="333"/>
      <c r="Q1" s="333"/>
      <c r="R1" s="333"/>
    </row>
    <row r="2" spans="1:18" ht="15.75" thickBot="1">
      <c r="A2" s="78"/>
      <c r="B2" s="334" t="s">
        <v>83</v>
      </c>
      <c r="C2" s="334"/>
      <c r="D2" s="74"/>
      <c r="E2" s="334" t="s">
        <v>90</v>
      </c>
      <c r="F2" s="334"/>
      <c r="G2" s="74"/>
      <c r="H2" s="334" t="s">
        <v>91</v>
      </c>
      <c r="I2" s="334"/>
      <c r="J2" s="74"/>
      <c r="K2" s="334" t="s">
        <v>0</v>
      </c>
      <c r="L2" s="334"/>
      <c r="M2" s="74"/>
      <c r="N2" s="334" t="s">
        <v>85</v>
      </c>
      <c r="O2" s="334"/>
      <c r="P2" s="74"/>
      <c r="Q2" s="334" t="s">
        <v>1</v>
      </c>
      <c r="R2" s="334"/>
    </row>
    <row r="3" spans="2:18" ht="15.75" thickBot="1">
      <c r="B3" s="75" t="s">
        <v>3</v>
      </c>
      <c r="C3" s="75" t="s">
        <v>92</v>
      </c>
      <c r="D3" s="76"/>
      <c r="E3" s="75" t="s">
        <v>3</v>
      </c>
      <c r="F3" s="75" t="s">
        <v>92</v>
      </c>
      <c r="G3" s="76"/>
      <c r="H3" s="75" t="s">
        <v>3</v>
      </c>
      <c r="I3" s="75" t="s">
        <v>92</v>
      </c>
      <c r="J3" s="76"/>
      <c r="K3" s="75" t="s">
        <v>3</v>
      </c>
      <c r="L3" s="75" t="s">
        <v>92</v>
      </c>
      <c r="M3" s="76"/>
      <c r="N3" s="75" t="s">
        <v>3</v>
      </c>
      <c r="O3" s="75" t="s">
        <v>92</v>
      </c>
      <c r="P3" s="76"/>
      <c r="Q3" s="75" t="s">
        <v>3</v>
      </c>
      <c r="R3" s="75" t="s">
        <v>92</v>
      </c>
    </row>
    <row r="4" spans="1:18" ht="15.75" thickBot="1">
      <c r="A4" s="255" t="s">
        <v>1</v>
      </c>
      <c r="B4" s="68">
        <v>59.8</v>
      </c>
      <c r="C4" s="68" t="s">
        <v>67</v>
      </c>
      <c r="D4" s="68"/>
      <c r="E4" s="68">
        <v>37.6</v>
      </c>
      <c r="F4" s="68" t="s">
        <v>68</v>
      </c>
      <c r="G4" s="68"/>
      <c r="H4" s="68">
        <v>54.8</v>
      </c>
      <c r="I4" s="68" t="s">
        <v>69</v>
      </c>
      <c r="J4" s="68"/>
      <c r="K4" s="77">
        <v>54.1</v>
      </c>
      <c r="L4" s="68" t="s">
        <v>70</v>
      </c>
      <c r="M4" s="68"/>
      <c r="N4" s="68">
        <v>65.2</v>
      </c>
      <c r="O4" s="68" t="s">
        <v>71</v>
      </c>
      <c r="P4" s="68"/>
      <c r="Q4" s="68">
        <v>52</v>
      </c>
      <c r="R4" s="68" t="s">
        <v>72</v>
      </c>
    </row>
    <row r="5" spans="1:2" ht="12.75" customHeight="1">
      <c r="A5" s="52" t="s">
        <v>87</v>
      </c>
      <c r="B5" s="46"/>
    </row>
    <row r="6" spans="1:18" ht="23.25" customHeight="1">
      <c r="A6" s="331" t="s">
        <v>97</v>
      </c>
      <c r="B6" s="331"/>
      <c r="C6" s="331"/>
      <c r="D6" s="331"/>
      <c r="E6" s="331"/>
      <c r="F6" s="331"/>
      <c r="G6" s="331"/>
      <c r="H6" s="331"/>
      <c r="I6" s="331"/>
      <c r="J6" s="331"/>
      <c r="K6" s="331"/>
      <c r="L6" s="331"/>
      <c r="M6" s="331"/>
      <c r="N6" s="331"/>
      <c r="O6" s="331"/>
      <c r="P6" s="331"/>
      <c r="Q6" s="331"/>
      <c r="R6" s="331"/>
    </row>
    <row r="7" spans="1:2" ht="15">
      <c r="A7" s="53" t="s">
        <v>76</v>
      </c>
      <c r="B7" s="52"/>
    </row>
    <row r="8" spans="1:2" ht="15">
      <c r="A8" s="52" t="s">
        <v>96</v>
      </c>
      <c r="B8" s="52"/>
    </row>
    <row r="9" spans="1:2" ht="15">
      <c r="A9" s="72" t="s">
        <v>75</v>
      </c>
      <c r="B9" s="51"/>
    </row>
    <row r="10" ht="15">
      <c r="A10" s="70" t="s">
        <v>82</v>
      </c>
    </row>
    <row r="11" ht="15">
      <c r="A11" s="72" t="s">
        <v>474</v>
      </c>
    </row>
  </sheetData>
  <sheetProtection/>
  <mergeCells count="8">
    <mergeCell ref="A1:R1"/>
    <mergeCell ref="A6:R6"/>
    <mergeCell ref="B2:C2"/>
    <mergeCell ref="E2:F2"/>
    <mergeCell ref="H2:I2"/>
    <mergeCell ref="K2:L2"/>
    <mergeCell ref="N2:O2"/>
    <mergeCell ref="Q2:R2"/>
  </mergeCells>
  <printOptions/>
  <pageMargins left="0.7480314960629921" right="0.4724409448818898" top="0.984251968503937" bottom="0.984251968503937" header="0.5118110236220472" footer="0.5118110236220472"/>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R15"/>
  <sheetViews>
    <sheetView zoomScalePageLayoutView="0" workbookViewId="0" topLeftCell="A1">
      <selection activeCell="A1" sqref="A1"/>
    </sheetView>
  </sheetViews>
  <sheetFormatPr defaultColWidth="9.140625" defaultRowHeight="15" customHeight="1"/>
  <cols>
    <col min="1" max="1" width="22.7109375" style="48" customWidth="1"/>
    <col min="2" max="3" width="10.7109375" style="48" customWidth="1"/>
    <col min="4" max="4" width="2.7109375" style="48" customWidth="1"/>
    <col min="5" max="6" width="10.7109375" style="48" customWidth="1"/>
    <col min="7" max="7" width="2.7109375" style="48" customWidth="1"/>
    <col min="8" max="9" width="10.7109375" style="48" customWidth="1"/>
    <col min="10" max="10" width="2.7109375" style="48" customWidth="1"/>
    <col min="11" max="12" width="10.7109375" style="48" customWidth="1"/>
    <col min="13" max="13" width="2.7109375" style="48" customWidth="1"/>
    <col min="14" max="15" width="10.7109375" style="48" customWidth="1"/>
    <col min="16" max="16" width="2.7109375" style="48" customWidth="1"/>
    <col min="17" max="21" width="10.7109375" style="48" customWidth="1"/>
    <col min="22" max="16384" width="9.140625" style="48" customWidth="1"/>
  </cols>
  <sheetData>
    <row r="1" spans="1:18" ht="20.25" customHeight="1" thickBot="1">
      <c r="A1" s="238" t="s">
        <v>438</v>
      </c>
      <c r="B1" s="51"/>
      <c r="C1" s="51"/>
      <c r="D1" s="51"/>
      <c r="E1" s="51"/>
      <c r="F1" s="51"/>
      <c r="G1" s="51"/>
      <c r="H1" s="51"/>
      <c r="I1" s="51"/>
      <c r="J1" s="51"/>
      <c r="K1" s="51"/>
      <c r="L1" s="51"/>
      <c r="M1" s="51"/>
      <c r="N1" s="51"/>
      <c r="O1" s="51"/>
      <c r="P1" s="51"/>
      <c r="Q1" s="51"/>
      <c r="R1" s="51"/>
    </row>
    <row r="2" spans="1:18" ht="15" customHeight="1" thickBot="1">
      <c r="A2" s="241"/>
      <c r="B2" s="334" t="s">
        <v>83</v>
      </c>
      <c r="C2" s="334"/>
      <c r="D2" s="74"/>
      <c r="E2" s="334" t="s">
        <v>90</v>
      </c>
      <c r="F2" s="334"/>
      <c r="G2" s="74"/>
      <c r="H2" s="334" t="s">
        <v>91</v>
      </c>
      <c r="I2" s="334"/>
      <c r="J2" s="74"/>
      <c r="K2" s="334" t="s">
        <v>0</v>
      </c>
      <c r="L2" s="334"/>
      <c r="M2" s="74"/>
      <c r="N2" s="334" t="s">
        <v>85</v>
      </c>
      <c r="O2" s="334"/>
      <c r="P2" s="74"/>
      <c r="Q2" s="334" t="s">
        <v>1</v>
      </c>
      <c r="R2" s="334"/>
    </row>
    <row r="3" spans="1:18" ht="15" customHeight="1" thickBot="1">
      <c r="A3" s="242" t="s">
        <v>2</v>
      </c>
      <c r="B3" s="81" t="s">
        <v>3</v>
      </c>
      <c r="C3" s="82" t="s">
        <v>4</v>
      </c>
      <c r="D3" s="243"/>
      <c r="E3" s="81" t="s">
        <v>3</v>
      </c>
      <c r="F3" s="81" t="s">
        <v>4</v>
      </c>
      <c r="G3" s="243"/>
      <c r="H3" s="81" t="s">
        <v>3</v>
      </c>
      <c r="I3" s="82" t="s">
        <v>4</v>
      </c>
      <c r="J3" s="243"/>
      <c r="K3" s="81" t="s">
        <v>3</v>
      </c>
      <c r="L3" s="82" t="s">
        <v>4</v>
      </c>
      <c r="M3" s="243"/>
      <c r="N3" s="81" t="s">
        <v>3</v>
      </c>
      <c r="O3" s="82" t="s">
        <v>4</v>
      </c>
      <c r="P3" s="243"/>
      <c r="Q3" s="81" t="s">
        <v>3</v>
      </c>
      <c r="R3" s="82" t="s">
        <v>4</v>
      </c>
    </row>
    <row r="4" spans="1:18" ht="15" customHeight="1">
      <c r="A4" s="244" t="s">
        <v>5</v>
      </c>
      <c r="B4" s="79">
        <v>27.3</v>
      </c>
      <c r="C4" s="65">
        <v>186</v>
      </c>
      <c r="D4" s="245"/>
      <c r="E4" s="79">
        <v>41.8</v>
      </c>
      <c r="F4" s="65">
        <v>329</v>
      </c>
      <c r="G4" s="245"/>
      <c r="H4" s="79">
        <v>30.6</v>
      </c>
      <c r="I4" s="65">
        <v>771</v>
      </c>
      <c r="J4" s="245"/>
      <c r="K4" s="79">
        <v>29.9</v>
      </c>
      <c r="L4" s="65">
        <v>427</v>
      </c>
      <c r="M4" s="245"/>
      <c r="N4" s="79">
        <v>27.3</v>
      </c>
      <c r="O4" s="65">
        <v>439</v>
      </c>
      <c r="P4" s="245"/>
      <c r="Q4" s="79">
        <v>30.6</v>
      </c>
      <c r="R4" s="246">
        <v>2152</v>
      </c>
    </row>
    <row r="5" spans="1:18" ht="15" customHeight="1">
      <c r="A5" s="244" t="s">
        <v>6</v>
      </c>
      <c r="B5" s="79">
        <v>21</v>
      </c>
      <c r="C5" s="65">
        <v>143</v>
      </c>
      <c r="D5" s="65"/>
      <c r="E5" s="79">
        <v>21.4</v>
      </c>
      <c r="F5" s="65">
        <v>169</v>
      </c>
      <c r="G5" s="65"/>
      <c r="H5" s="79">
        <v>20.2</v>
      </c>
      <c r="I5" s="65">
        <v>509</v>
      </c>
      <c r="J5" s="65"/>
      <c r="K5" s="79">
        <v>20</v>
      </c>
      <c r="L5" s="65">
        <v>286</v>
      </c>
      <c r="M5" s="65"/>
      <c r="N5" s="79">
        <v>16.6</v>
      </c>
      <c r="O5" s="65">
        <v>266</v>
      </c>
      <c r="P5" s="65"/>
      <c r="Q5" s="79">
        <v>19.5</v>
      </c>
      <c r="R5" s="246">
        <v>1373</v>
      </c>
    </row>
    <row r="6" spans="1:18" ht="15" customHeight="1">
      <c r="A6" s="244" t="s">
        <v>7</v>
      </c>
      <c r="B6" s="79">
        <v>27.1</v>
      </c>
      <c r="C6" s="65">
        <v>185</v>
      </c>
      <c r="D6" s="247"/>
      <c r="E6" s="79">
        <v>23.5</v>
      </c>
      <c r="F6" s="65">
        <v>185</v>
      </c>
      <c r="G6" s="247"/>
      <c r="H6" s="79">
        <v>23.5</v>
      </c>
      <c r="I6" s="65">
        <v>592</v>
      </c>
      <c r="J6" s="247"/>
      <c r="K6" s="79">
        <v>23.6</v>
      </c>
      <c r="L6" s="65">
        <v>337</v>
      </c>
      <c r="M6" s="247"/>
      <c r="N6" s="79">
        <v>22.7</v>
      </c>
      <c r="O6" s="65">
        <v>364</v>
      </c>
      <c r="P6" s="247"/>
      <c r="Q6" s="79">
        <v>23.7</v>
      </c>
      <c r="R6" s="246">
        <v>1663</v>
      </c>
    </row>
    <row r="7" spans="1:18" ht="15" customHeight="1">
      <c r="A7" s="244" t="s">
        <v>8</v>
      </c>
      <c r="B7" s="79">
        <v>24.6</v>
      </c>
      <c r="C7" s="65">
        <v>168</v>
      </c>
      <c r="D7" s="65"/>
      <c r="E7" s="79">
        <v>13.3</v>
      </c>
      <c r="F7" s="65">
        <v>105</v>
      </c>
      <c r="G7" s="65"/>
      <c r="H7" s="79">
        <v>25.7</v>
      </c>
      <c r="I7" s="65">
        <v>649</v>
      </c>
      <c r="J7" s="65"/>
      <c r="K7" s="79">
        <v>26.6</v>
      </c>
      <c r="L7" s="65">
        <v>380</v>
      </c>
      <c r="M7" s="65"/>
      <c r="N7" s="79">
        <v>33.5</v>
      </c>
      <c r="O7" s="65">
        <v>538</v>
      </c>
      <c r="P7" s="65"/>
      <c r="Q7" s="79">
        <v>26.2</v>
      </c>
      <c r="R7" s="246">
        <v>1840</v>
      </c>
    </row>
    <row r="8" spans="1:18" ht="15" customHeight="1" thickBot="1">
      <c r="A8" s="242" t="s">
        <v>1</v>
      </c>
      <c r="B8" s="248">
        <f>SUM(B4:B7)</f>
        <v>100</v>
      </c>
      <c r="C8" s="249">
        <f aca="true" t="shared" si="0" ref="C8:Q8">SUM(C4:C7)</f>
        <v>682</v>
      </c>
      <c r="D8" s="248"/>
      <c r="E8" s="248">
        <f t="shared" si="0"/>
        <v>99.99999999999999</v>
      </c>
      <c r="F8" s="249">
        <f t="shared" si="0"/>
        <v>788</v>
      </c>
      <c r="G8" s="248"/>
      <c r="H8" s="248">
        <f t="shared" si="0"/>
        <v>100</v>
      </c>
      <c r="I8" s="249">
        <f t="shared" si="0"/>
        <v>2521</v>
      </c>
      <c r="J8" s="248"/>
      <c r="K8" s="248">
        <f t="shared" si="0"/>
        <v>100.1</v>
      </c>
      <c r="L8" s="249">
        <f t="shared" si="0"/>
        <v>1430</v>
      </c>
      <c r="M8" s="248"/>
      <c r="N8" s="248">
        <f t="shared" si="0"/>
        <v>100.10000000000001</v>
      </c>
      <c r="O8" s="249">
        <f t="shared" si="0"/>
        <v>1607</v>
      </c>
      <c r="P8" s="248"/>
      <c r="Q8" s="248">
        <f t="shared" si="0"/>
        <v>100</v>
      </c>
      <c r="R8" s="249">
        <f>C8+F8+I8+L8+O8</f>
        <v>7028</v>
      </c>
    </row>
    <row r="9" spans="1:18" ht="15" customHeight="1">
      <c r="A9" s="52" t="s">
        <v>73</v>
      </c>
      <c r="B9" s="51"/>
      <c r="C9" s="51"/>
      <c r="D9" s="51"/>
      <c r="E9" s="51"/>
      <c r="F9" s="51"/>
      <c r="G9" s="51"/>
      <c r="H9" s="51"/>
      <c r="I9" s="51"/>
      <c r="J9" s="51"/>
      <c r="K9" s="51"/>
      <c r="L9" s="51"/>
      <c r="M9" s="51"/>
      <c r="N9" s="51"/>
      <c r="O9" s="51"/>
      <c r="P9" s="51"/>
      <c r="Q9" s="51"/>
      <c r="R9" s="51"/>
    </row>
    <row r="10" spans="1:18" ht="15" customHeight="1">
      <c r="A10" s="53" t="s">
        <v>76</v>
      </c>
      <c r="B10" s="52"/>
      <c r="C10" s="51"/>
      <c r="D10" s="51"/>
      <c r="E10" s="51"/>
      <c r="F10" s="51"/>
      <c r="G10" s="51"/>
      <c r="H10" s="51"/>
      <c r="I10" s="51"/>
      <c r="J10" s="51"/>
      <c r="K10" s="51"/>
      <c r="L10" s="51"/>
      <c r="M10" s="51"/>
      <c r="N10" s="51"/>
      <c r="O10" s="51"/>
      <c r="P10" s="51"/>
      <c r="Q10" s="51"/>
      <c r="R10" s="51"/>
    </row>
    <row r="11" spans="1:18" ht="15" customHeight="1">
      <c r="A11" s="52" t="s">
        <v>74</v>
      </c>
      <c r="B11" s="52"/>
      <c r="C11" s="51"/>
      <c r="D11" s="51"/>
      <c r="E11" s="51"/>
      <c r="F11" s="51"/>
      <c r="G11" s="51"/>
      <c r="H11" s="51"/>
      <c r="I11" s="51"/>
      <c r="J11" s="51"/>
      <c r="K11" s="51"/>
      <c r="L11" s="51"/>
      <c r="M11" s="51"/>
      <c r="N11" s="51"/>
      <c r="O11" s="51"/>
      <c r="P11" s="51"/>
      <c r="Q11" s="51"/>
      <c r="R11" s="51"/>
    </row>
    <row r="12" spans="1:18" ht="15" customHeight="1">
      <c r="A12" s="52" t="s">
        <v>75</v>
      </c>
      <c r="B12" s="52"/>
      <c r="C12" s="51"/>
      <c r="D12" s="51"/>
      <c r="E12" s="51"/>
      <c r="F12" s="51"/>
      <c r="G12" s="51"/>
      <c r="H12" s="51"/>
      <c r="I12" s="51"/>
      <c r="J12" s="51"/>
      <c r="K12" s="51"/>
      <c r="L12" s="51"/>
      <c r="M12" s="51"/>
      <c r="N12" s="51"/>
      <c r="O12" s="51"/>
      <c r="P12" s="51"/>
      <c r="Q12" s="51"/>
      <c r="R12" s="51"/>
    </row>
    <row r="13" spans="1:18" ht="15" customHeight="1">
      <c r="A13" s="52" t="s">
        <v>247</v>
      </c>
      <c r="B13" s="52"/>
      <c r="C13" s="51"/>
      <c r="D13" s="51"/>
      <c r="E13" s="51"/>
      <c r="F13" s="51"/>
      <c r="G13" s="51"/>
      <c r="H13" s="51"/>
      <c r="I13" s="51"/>
      <c r="J13" s="51"/>
      <c r="K13" s="51"/>
      <c r="L13" s="51"/>
      <c r="M13" s="51"/>
      <c r="N13" s="51"/>
      <c r="O13" s="51"/>
      <c r="P13" s="51"/>
      <c r="Q13" s="51"/>
      <c r="R13" s="51"/>
    </row>
    <row r="14" spans="1:18" ht="15" customHeight="1">
      <c r="A14" s="72" t="s">
        <v>77</v>
      </c>
      <c r="B14" s="51"/>
      <c r="C14" s="51"/>
      <c r="D14" s="51"/>
      <c r="E14" s="51"/>
      <c r="F14" s="51"/>
      <c r="G14" s="51"/>
      <c r="H14" s="51"/>
      <c r="I14" s="51"/>
      <c r="J14" s="51"/>
      <c r="K14" s="51"/>
      <c r="L14" s="51"/>
      <c r="M14" s="51"/>
      <c r="N14" s="51"/>
      <c r="O14" s="51"/>
      <c r="P14" s="51"/>
      <c r="Q14" s="51"/>
      <c r="R14" s="51"/>
    </row>
    <row r="15" ht="15" customHeight="1">
      <c r="A15" s="72" t="s">
        <v>474</v>
      </c>
    </row>
  </sheetData>
  <sheetProtection/>
  <mergeCells count="6">
    <mergeCell ref="Q2:R2"/>
    <mergeCell ref="B2:C2"/>
    <mergeCell ref="E2:F2"/>
    <mergeCell ref="H2:I2"/>
    <mergeCell ref="K2:L2"/>
    <mergeCell ref="N2:O2"/>
  </mergeCells>
  <printOptions/>
  <pageMargins left="0.5511811023622047" right="0.4724409448818898" top="0.984251968503937" bottom="0.984251968503937" header="0.5118110236220472" footer="0.5118110236220472"/>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AD41"/>
  <sheetViews>
    <sheetView zoomScalePageLayoutView="0" workbookViewId="0" topLeftCell="A1">
      <selection activeCell="A1" sqref="A1"/>
    </sheetView>
  </sheetViews>
  <sheetFormatPr defaultColWidth="9.140625" defaultRowHeight="15"/>
  <cols>
    <col min="1" max="1" width="31.28125" style="0" customWidth="1"/>
    <col min="2" max="2" width="12.7109375" style="0" customWidth="1"/>
    <col min="3" max="4" width="9.7109375" style="0" customWidth="1"/>
    <col min="5" max="5" width="12.7109375" style="0" customWidth="1"/>
    <col min="6" max="7" width="9.7109375" style="0" customWidth="1"/>
    <col min="8" max="8" width="12.7109375" style="0" customWidth="1"/>
    <col min="9" max="10" width="9.7109375" style="0" customWidth="1"/>
    <col min="11" max="11" width="12.7109375" style="9" customWidth="1"/>
    <col min="12" max="13" width="9.7109375" style="0" customWidth="1"/>
    <col min="14" max="14" width="12.7109375" style="0" customWidth="1"/>
    <col min="15" max="16" width="9.7109375" style="0" customWidth="1"/>
    <col min="17" max="17" width="12.7109375" style="0" customWidth="1"/>
    <col min="18" max="19" width="9.7109375" style="0" customWidth="1"/>
    <col min="20" max="20" width="12.7109375" style="9" customWidth="1"/>
    <col min="21" max="22" width="9.7109375" style="0" customWidth="1"/>
    <col min="23" max="23" width="12.7109375" style="0" customWidth="1"/>
    <col min="24" max="25" width="9.7109375" style="0" customWidth="1"/>
    <col min="26" max="26" width="12.7109375" style="0" customWidth="1"/>
    <col min="27" max="28" width="9.7109375" style="0" customWidth="1"/>
  </cols>
  <sheetData>
    <row r="1" spans="1:28" s="140" customFormat="1" ht="20.25" customHeight="1" thickBot="1">
      <c r="A1" s="138" t="s">
        <v>476</v>
      </c>
      <c r="B1" s="139"/>
      <c r="C1" s="139"/>
      <c r="D1" s="139"/>
      <c r="E1" s="139"/>
      <c r="F1" s="139"/>
      <c r="G1" s="139"/>
      <c r="H1" s="139"/>
      <c r="I1" s="139"/>
      <c r="J1" s="139"/>
      <c r="K1" s="174"/>
      <c r="L1" s="139"/>
      <c r="M1" s="139"/>
      <c r="N1" s="139"/>
      <c r="O1" s="139"/>
      <c r="P1" s="139"/>
      <c r="Q1" s="139"/>
      <c r="R1" s="139"/>
      <c r="S1" s="139"/>
      <c r="T1" s="174"/>
      <c r="U1" s="139"/>
      <c r="V1" s="139"/>
      <c r="W1" s="139"/>
      <c r="X1" s="139"/>
      <c r="Y1" s="139"/>
      <c r="Z1" s="139"/>
      <c r="AA1" s="139"/>
      <c r="AB1" s="139"/>
    </row>
    <row r="2" spans="1:28" ht="15.75" thickBot="1">
      <c r="A2" s="195"/>
      <c r="B2" s="335" t="s">
        <v>164</v>
      </c>
      <c r="C2" s="336"/>
      <c r="D2" s="336"/>
      <c r="E2" s="335" t="s">
        <v>165</v>
      </c>
      <c r="F2" s="336"/>
      <c r="G2" s="336"/>
      <c r="H2" s="335" t="s">
        <v>166</v>
      </c>
      <c r="I2" s="336"/>
      <c r="J2" s="336"/>
      <c r="K2" s="335" t="s">
        <v>167</v>
      </c>
      <c r="L2" s="336"/>
      <c r="M2" s="336"/>
      <c r="N2" s="335" t="s">
        <v>168</v>
      </c>
      <c r="O2" s="336"/>
      <c r="P2" s="336"/>
      <c r="Q2" s="335" t="s">
        <v>169</v>
      </c>
      <c r="R2" s="336"/>
      <c r="S2" s="336"/>
      <c r="T2" s="335" t="s">
        <v>170</v>
      </c>
      <c r="U2" s="336"/>
      <c r="V2" s="336"/>
      <c r="W2" s="335" t="s">
        <v>171</v>
      </c>
      <c r="X2" s="336"/>
      <c r="Y2" s="336"/>
      <c r="Z2" s="335" t="s">
        <v>100</v>
      </c>
      <c r="AA2" s="336"/>
      <c r="AB2" s="336"/>
    </row>
    <row r="3" spans="1:30" s="142" customFormat="1" ht="24.75" customHeight="1" thickBot="1">
      <c r="A3" s="160"/>
      <c r="B3" s="196" t="s">
        <v>211</v>
      </c>
      <c r="C3" s="196" t="s">
        <v>141</v>
      </c>
      <c r="D3" s="196" t="s">
        <v>212</v>
      </c>
      <c r="E3" s="196" t="s">
        <v>211</v>
      </c>
      <c r="F3" s="196" t="s">
        <v>141</v>
      </c>
      <c r="G3" s="196" t="s">
        <v>212</v>
      </c>
      <c r="H3" s="196" t="s">
        <v>211</v>
      </c>
      <c r="I3" s="196" t="s">
        <v>141</v>
      </c>
      <c r="J3" s="196" t="s">
        <v>212</v>
      </c>
      <c r="K3" s="161" t="s">
        <v>211</v>
      </c>
      <c r="L3" s="196" t="s">
        <v>141</v>
      </c>
      <c r="M3" s="196" t="s">
        <v>212</v>
      </c>
      <c r="N3" s="196" t="s">
        <v>211</v>
      </c>
      <c r="O3" s="196" t="s">
        <v>141</v>
      </c>
      <c r="P3" s="196" t="s">
        <v>212</v>
      </c>
      <c r="Q3" s="196" t="s">
        <v>211</v>
      </c>
      <c r="R3" s="196" t="s">
        <v>141</v>
      </c>
      <c r="S3" s="196" t="s">
        <v>212</v>
      </c>
      <c r="T3" s="161" t="s">
        <v>211</v>
      </c>
      <c r="U3" s="196" t="s">
        <v>141</v>
      </c>
      <c r="V3" s="196" t="s">
        <v>212</v>
      </c>
      <c r="W3" s="196" t="s">
        <v>211</v>
      </c>
      <c r="X3" s="196" t="s">
        <v>141</v>
      </c>
      <c r="Y3" s="196" t="s">
        <v>212</v>
      </c>
      <c r="Z3" s="196" t="s">
        <v>211</v>
      </c>
      <c r="AA3" s="196" t="s">
        <v>141</v>
      </c>
      <c r="AB3" s="196" t="s">
        <v>212</v>
      </c>
      <c r="AC3" s="141"/>
      <c r="AD3" s="141"/>
    </row>
    <row r="4" spans="1:28" ht="15">
      <c r="A4" s="143"/>
      <c r="B4" s="337" t="s">
        <v>236</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spans="1:28" ht="24.75" customHeight="1">
      <c r="A5" s="144" t="s">
        <v>172</v>
      </c>
      <c r="B5" s="145"/>
      <c r="C5" s="145"/>
      <c r="D5" s="145"/>
      <c r="E5" s="145"/>
      <c r="F5" s="145"/>
      <c r="G5" s="145"/>
      <c r="H5" s="145"/>
      <c r="I5" s="145"/>
      <c r="J5" s="145"/>
      <c r="K5" s="189"/>
      <c r="L5" s="145"/>
      <c r="M5" s="145"/>
      <c r="N5" s="146"/>
      <c r="O5" s="91"/>
      <c r="P5" s="91"/>
      <c r="Q5" s="91"/>
      <c r="R5" s="91"/>
      <c r="S5" s="91"/>
      <c r="T5" s="175"/>
      <c r="U5" s="91"/>
      <c r="V5" s="91"/>
      <c r="W5" s="91"/>
      <c r="X5" s="91"/>
      <c r="Y5" s="91"/>
      <c r="Z5" s="91"/>
      <c r="AA5" s="91"/>
      <c r="AB5" s="91"/>
    </row>
    <row r="6" spans="1:28" ht="15">
      <c r="A6" s="143" t="s">
        <v>173</v>
      </c>
      <c r="B6" s="168">
        <v>34.4</v>
      </c>
      <c r="C6" s="168" t="s">
        <v>129</v>
      </c>
      <c r="D6" s="88" t="s">
        <v>129</v>
      </c>
      <c r="E6" s="168">
        <v>35.1</v>
      </c>
      <c r="F6" s="168" t="s">
        <v>129</v>
      </c>
      <c r="G6" s="88" t="s">
        <v>129</v>
      </c>
      <c r="H6" s="168">
        <v>31.9</v>
      </c>
      <c r="I6" s="168" t="s">
        <v>129</v>
      </c>
      <c r="J6" s="88" t="s">
        <v>129</v>
      </c>
      <c r="K6" s="168">
        <v>27.6</v>
      </c>
      <c r="L6" s="168" t="s">
        <v>129</v>
      </c>
      <c r="M6" s="88" t="s">
        <v>129</v>
      </c>
      <c r="N6" s="168" t="s">
        <v>174</v>
      </c>
      <c r="O6" s="168" t="s">
        <v>129</v>
      </c>
      <c r="P6" s="88" t="s">
        <v>129</v>
      </c>
      <c r="Q6" s="168" t="s">
        <v>175</v>
      </c>
      <c r="R6" s="128" t="s">
        <v>129</v>
      </c>
      <c r="S6" s="132" t="s">
        <v>129</v>
      </c>
      <c r="T6" s="172" t="s">
        <v>176</v>
      </c>
      <c r="U6" s="172" t="s">
        <v>129</v>
      </c>
      <c r="V6" s="173" t="s">
        <v>129</v>
      </c>
      <c r="W6" s="172">
        <v>23.9</v>
      </c>
      <c r="X6" s="172" t="s">
        <v>129</v>
      </c>
      <c r="Y6" s="173" t="s">
        <v>129</v>
      </c>
      <c r="Z6" s="172">
        <v>30</v>
      </c>
      <c r="AA6" s="172" t="s">
        <v>129</v>
      </c>
      <c r="AB6" s="132" t="s">
        <v>129</v>
      </c>
    </row>
    <row r="7" spans="1:28" ht="16.5" customHeight="1">
      <c r="A7" s="143" t="s">
        <v>177</v>
      </c>
      <c r="B7" s="168">
        <v>66.8</v>
      </c>
      <c r="C7" s="168" t="s">
        <v>129</v>
      </c>
      <c r="D7" s="88" t="s">
        <v>129</v>
      </c>
      <c r="E7" s="168">
        <v>59.5</v>
      </c>
      <c r="F7" s="168" t="s">
        <v>129</v>
      </c>
      <c r="G7" s="88" t="s">
        <v>129</v>
      </c>
      <c r="H7" s="168">
        <v>61.1</v>
      </c>
      <c r="I7" s="168" t="s">
        <v>129</v>
      </c>
      <c r="J7" s="88" t="s">
        <v>129</v>
      </c>
      <c r="K7" s="168">
        <v>66.6</v>
      </c>
      <c r="L7" s="168" t="s">
        <v>129</v>
      </c>
      <c r="M7" s="88" t="s">
        <v>129</v>
      </c>
      <c r="N7" s="168">
        <v>64.4</v>
      </c>
      <c r="O7" s="168" t="s">
        <v>129</v>
      </c>
      <c r="P7" s="88" t="s">
        <v>129</v>
      </c>
      <c r="Q7" s="168">
        <v>48.4</v>
      </c>
      <c r="R7" s="128" t="s">
        <v>129</v>
      </c>
      <c r="S7" s="132" t="s">
        <v>129</v>
      </c>
      <c r="T7" s="172" t="s">
        <v>178</v>
      </c>
      <c r="U7" s="172" t="s">
        <v>129</v>
      </c>
      <c r="V7" s="173" t="s">
        <v>129</v>
      </c>
      <c r="W7" s="172">
        <v>66.2</v>
      </c>
      <c r="X7" s="172" t="s">
        <v>129</v>
      </c>
      <c r="Y7" s="173" t="s">
        <v>129</v>
      </c>
      <c r="Z7" s="172">
        <v>64.2</v>
      </c>
      <c r="AA7" s="172" t="s">
        <v>129</v>
      </c>
      <c r="AB7" s="132" t="s">
        <v>129</v>
      </c>
    </row>
    <row r="8" spans="1:28" ht="21" customHeight="1">
      <c r="A8" s="133" t="s">
        <v>179</v>
      </c>
      <c r="B8" s="168">
        <v>84.9</v>
      </c>
      <c r="C8" s="168" t="s">
        <v>129</v>
      </c>
      <c r="D8" s="88" t="s">
        <v>129</v>
      </c>
      <c r="E8" s="168">
        <v>74.1</v>
      </c>
      <c r="F8" s="168" t="s">
        <v>129</v>
      </c>
      <c r="G8" s="88" t="s">
        <v>129</v>
      </c>
      <c r="H8" s="168">
        <v>77.7</v>
      </c>
      <c r="I8" s="168" t="s">
        <v>129</v>
      </c>
      <c r="J8" s="88" t="s">
        <v>129</v>
      </c>
      <c r="K8" s="168">
        <v>75.8</v>
      </c>
      <c r="L8" s="168" t="s">
        <v>129</v>
      </c>
      <c r="M8" s="88" t="s">
        <v>129</v>
      </c>
      <c r="N8" s="168">
        <v>77.1</v>
      </c>
      <c r="O8" s="168" t="s">
        <v>129</v>
      </c>
      <c r="P8" s="88" t="s">
        <v>129</v>
      </c>
      <c r="Q8" s="168">
        <v>81.1</v>
      </c>
      <c r="R8" s="128" t="s">
        <v>129</v>
      </c>
      <c r="S8" s="132" t="s">
        <v>129</v>
      </c>
      <c r="T8" s="172">
        <v>89.9</v>
      </c>
      <c r="U8" s="172" t="s">
        <v>129</v>
      </c>
      <c r="V8" s="173" t="s">
        <v>129</v>
      </c>
      <c r="W8" s="172">
        <v>82.8</v>
      </c>
      <c r="X8" s="172" t="s">
        <v>129</v>
      </c>
      <c r="Y8" s="173" t="s">
        <v>129</v>
      </c>
      <c r="Z8" s="172">
        <v>80.3</v>
      </c>
      <c r="AA8" s="172" t="s">
        <v>129</v>
      </c>
      <c r="AB8" s="132" t="s">
        <v>129</v>
      </c>
    </row>
    <row r="9" spans="1:28" ht="15">
      <c r="A9" s="143" t="s">
        <v>180</v>
      </c>
      <c r="B9" s="168" t="s">
        <v>181</v>
      </c>
      <c r="C9" s="168" t="s">
        <v>129</v>
      </c>
      <c r="D9" s="88" t="s">
        <v>129</v>
      </c>
      <c r="E9" s="168" t="s">
        <v>182</v>
      </c>
      <c r="F9" s="168" t="s">
        <v>129</v>
      </c>
      <c r="G9" s="88" t="s">
        <v>129</v>
      </c>
      <c r="H9" s="168" t="s">
        <v>183</v>
      </c>
      <c r="I9" s="168" t="s">
        <v>129</v>
      </c>
      <c r="J9" s="88" t="s">
        <v>129</v>
      </c>
      <c r="K9" s="168" t="s">
        <v>184</v>
      </c>
      <c r="L9" s="168" t="s">
        <v>129</v>
      </c>
      <c r="M9" s="88" t="s">
        <v>129</v>
      </c>
      <c r="N9" s="168" t="s">
        <v>185</v>
      </c>
      <c r="O9" s="168" t="s">
        <v>129</v>
      </c>
      <c r="P9" s="88" t="s">
        <v>129</v>
      </c>
      <c r="Q9" s="168" t="s">
        <v>186</v>
      </c>
      <c r="R9" s="128" t="s">
        <v>129</v>
      </c>
      <c r="S9" s="132" t="s">
        <v>129</v>
      </c>
      <c r="T9" s="172" t="s">
        <v>187</v>
      </c>
      <c r="U9" s="172" t="s">
        <v>129</v>
      </c>
      <c r="V9" s="173" t="s">
        <v>129</v>
      </c>
      <c r="W9" s="172" t="s">
        <v>188</v>
      </c>
      <c r="X9" s="172" t="s">
        <v>129</v>
      </c>
      <c r="Y9" s="173" t="s">
        <v>129</v>
      </c>
      <c r="Z9" s="172">
        <v>7</v>
      </c>
      <c r="AA9" s="172" t="s">
        <v>129</v>
      </c>
      <c r="AB9" s="132" t="s">
        <v>129</v>
      </c>
    </row>
    <row r="10" spans="1:28" ht="23.25">
      <c r="A10" s="129" t="s">
        <v>189</v>
      </c>
      <c r="B10" s="169">
        <v>15834</v>
      </c>
      <c r="C10" s="169" t="s">
        <v>129</v>
      </c>
      <c r="D10" s="170" t="s">
        <v>129</v>
      </c>
      <c r="E10" s="169">
        <v>2781</v>
      </c>
      <c r="F10" s="169" t="s">
        <v>129</v>
      </c>
      <c r="G10" s="170" t="s">
        <v>129</v>
      </c>
      <c r="H10" s="169">
        <v>12576</v>
      </c>
      <c r="I10" s="169" t="s">
        <v>129</v>
      </c>
      <c r="J10" s="170" t="s">
        <v>129</v>
      </c>
      <c r="K10" s="169">
        <v>7375</v>
      </c>
      <c r="L10" s="169" t="s">
        <v>129</v>
      </c>
      <c r="M10" s="170" t="s">
        <v>129</v>
      </c>
      <c r="N10" s="169">
        <v>2647</v>
      </c>
      <c r="O10" s="169" t="s">
        <v>129</v>
      </c>
      <c r="P10" s="170" t="s">
        <v>129</v>
      </c>
      <c r="Q10" s="169" t="s">
        <v>122</v>
      </c>
      <c r="R10" s="169" t="s">
        <v>129</v>
      </c>
      <c r="S10" s="170" t="s">
        <v>129</v>
      </c>
      <c r="T10" s="169" t="s">
        <v>122</v>
      </c>
      <c r="U10" s="169" t="s">
        <v>129</v>
      </c>
      <c r="V10" s="170" t="s">
        <v>129</v>
      </c>
      <c r="W10" s="169">
        <v>5852</v>
      </c>
      <c r="X10" s="169" t="s">
        <v>129</v>
      </c>
      <c r="Y10" s="170" t="s">
        <v>129</v>
      </c>
      <c r="Z10" s="169">
        <v>48062</v>
      </c>
      <c r="AA10" s="169" t="s">
        <v>129</v>
      </c>
      <c r="AB10" s="170" t="s">
        <v>129</v>
      </c>
    </row>
    <row r="11" spans="1:28" ht="15" customHeight="1">
      <c r="A11" s="144" t="s">
        <v>190</v>
      </c>
      <c r="B11" s="128"/>
      <c r="C11" s="128"/>
      <c r="D11" s="148"/>
      <c r="E11" s="128"/>
      <c r="F11" s="128"/>
      <c r="G11" s="148"/>
      <c r="H11" s="128"/>
      <c r="I11" s="128"/>
      <c r="J11" s="148"/>
      <c r="K11" s="128"/>
      <c r="L11" s="128"/>
      <c r="M11" s="148"/>
      <c r="N11" s="128"/>
      <c r="O11" s="128"/>
      <c r="P11" s="148"/>
      <c r="Q11" s="128"/>
      <c r="R11" s="128"/>
      <c r="S11" s="148"/>
      <c r="T11" s="128"/>
      <c r="U11" s="128"/>
      <c r="V11" s="148"/>
      <c r="W11" s="128"/>
      <c r="X11" s="128"/>
      <c r="Y11" s="148"/>
      <c r="Z11" s="128"/>
      <c r="AA11" s="128"/>
      <c r="AB11" s="148"/>
    </row>
    <row r="12" spans="1:30" ht="15">
      <c r="A12" s="143" t="s">
        <v>143</v>
      </c>
      <c r="B12" s="168">
        <v>68.7</v>
      </c>
      <c r="C12" s="168">
        <v>75</v>
      </c>
      <c r="D12" s="88">
        <v>0.916</v>
      </c>
      <c r="E12" s="168">
        <v>65.1</v>
      </c>
      <c r="F12" s="168">
        <v>71.6</v>
      </c>
      <c r="G12" s="88">
        <v>0.909217877094972</v>
      </c>
      <c r="H12" s="168">
        <v>63.9</v>
      </c>
      <c r="I12" s="168">
        <v>72.5</v>
      </c>
      <c r="J12" s="88">
        <v>0.8813793103448275</v>
      </c>
      <c r="K12" s="168">
        <v>78.9</v>
      </c>
      <c r="L12" s="168">
        <v>73</v>
      </c>
      <c r="M12" s="88">
        <v>1.0808219178082192</v>
      </c>
      <c r="N12" s="168">
        <v>76.2</v>
      </c>
      <c r="O12" s="168">
        <v>76.2</v>
      </c>
      <c r="P12" s="88">
        <v>1</v>
      </c>
      <c r="Q12" s="168">
        <v>64.6</v>
      </c>
      <c r="R12" s="168">
        <v>80.5</v>
      </c>
      <c r="S12" s="88">
        <v>0.8024844720496894</v>
      </c>
      <c r="T12" s="172">
        <v>72.8</v>
      </c>
      <c r="U12" s="172">
        <v>71.5</v>
      </c>
      <c r="V12" s="173">
        <v>1.018181818181818</v>
      </c>
      <c r="W12" s="172">
        <v>51.2</v>
      </c>
      <c r="X12" s="172">
        <v>62.4</v>
      </c>
      <c r="Y12" s="173">
        <v>0.8205128205128206</v>
      </c>
      <c r="Z12" s="172">
        <v>68</v>
      </c>
      <c r="AA12" s="172">
        <v>73.6</v>
      </c>
      <c r="AB12" s="173">
        <v>0.923913043478261</v>
      </c>
      <c r="AD12" s="9"/>
    </row>
    <row r="13" spans="1:30" ht="15">
      <c r="A13" s="143" t="s">
        <v>248</v>
      </c>
      <c r="B13" s="168">
        <v>31.3</v>
      </c>
      <c r="C13" s="168">
        <v>25</v>
      </c>
      <c r="D13" s="88">
        <v>1.252</v>
      </c>
      <c r="E13" s="168">
        <v>34.9</v>
      </c>
      <c r="F13" s="168">
        <v>28.4</v>
      </c>
      <c r="G13" s="88">
        <v>1.2288732394366197</v>
      </c>
      <c r="H13" s="168">
        <v>36.1</v>
      </c>
      <c r="I13" s="168">
        <v>27.5</v>
      </c>
      <c r="J13" s="88">
        <v>1.3127272727272727</v>
      </c>
      <c r="K13" s="168" t="s">
        <v>191</v>
      </c>
      <c r="L13" s="168">
        <v>27</v>
      </c>
      <c r="M13" s="88">
        <v>0.7814814814814816</v>
      </c>
      <c r="N13" s="168" t="s">
        <v>192</v>
      </c>
      <c r="O13" s="168">
        <v>23.8</v>
      </c>
      <c r="P13" s="88">
        <v>1</v>
      </c>
      <c r="Q13" s="168" t="s">
        <v>193</v>
      </c>
      <c r="R13" s="168" t="s">
        <v>194</v>
      </c>
      <c r="S13" s="88">
        <v>1.8153846153846154</v>
      </c>
      <c r="T13" s="172" t="s">
        <v>195</v>
      </c>
      <c r="U13" s="172">
        <v>28.5</v>
      </c>
      <c r="V13" s="173">
        <v>0.9543859649122807</v>
      </c>
      <c r="W13" s="172">
        <v>48.8</v>
      </c>
      <c r="X13" s="172" t="s">
        <v>196</v>
      </c>
      <c r="Y13" s="173">
        <v>1.297872340425532</v>
      </c>
      <c r="Z13" s="172">
        <v>32</v>
      </c>
      <c r="AA13" s="172">
        <v>26.4</v>
      </c>
      <c r="AB13" s="173">
        <v>1.2121212121212122</v>
      </c>
      <c r="AD13" s="9"/>
    </row>
    <row r="14" spans="1:30" ht="22.5" customHeight="1">
      <c r="A14" s="129" t="s">
        <v>197</v>
      </c>
      <c r="B14" s="169">
        <v>14433</v>
      </c>
      <c r="C14" s="169">
        <v>309036</v>
      </c>
      <c r="D14" s="171" t="s">
        <v>129</v>
      </c>
      <c r="E14" s="169">
        <v>2781</v>
      </c>
      <c r="F14" s="169">
        <v>239349</v>
      </c>
      <c r="G14" s="171" t="s">
        <v>129</v>
      </c>
      <c r="H14" s="169">
        <v>8912</v>
      </c>
      <c r="I14" s="169">
        <v>153641</v>
      </c>
      <c r="J14" s="171" t="s">
        <v>129</v>
      </c>
      <c r="K14" s="169">
        <v>3468</v>
      </c>
      <c r="L14" s="169">
        <v>88972</v>
      </c>
      <c r="M14" s="171" t="s">
        <v>129</v>
      </c>
      <c r="N14" s="169">
        <v>2044</v>
      </c>
      <c r="O14" s="169">
        <v>77680</v>
      </c>
      <c r="P14" s="171" t="s">
        <v>129</v>
      </c>
      <c r="Q14" s="169" t="s">
        <v>122</v>
      </c>
      <c r="R14" s="169">
        <v>22135</v>
      </c>
      <c r="S14" s="171" t="s">
        <v>129</v>
      </c>
      <c r="T14" s="169" t="s">
        <v>122</v>
      </c>
      <c r="U14" s="169">
        <v>14091</v>
      </c>
      <c r="V14" s="171" t="s">
        <v>129</v>
      </c>
      <c r="W14" s="169" t="s">
        <v>234</v>
      </c>
      <c r="X14" s="169">
        <v>3375</v>
      </c>
      <c r="Y14" s="171" t="s">
        <v>129</v>
      </c>
      <c r="Z14" s="169">
        <v>33810</v>
      </c>
      <c r="AA14" s="169">
        <v>908278</v>
      </c>
      <c r="AB14" s="171" t="s">
        <v>129</v>
      </c>
      <c r="AD14" s="9"/>
    </row>
    <row r="15" spans="1:30" ht="29.25" customHeight="1">
      <c r="A15" s="144" t="s">
        <v>198</v>
      </c>
      <c r="B15" s="128"/>
      <c r="C15" s="128"/>
      <c r="D15" s="149"/>
      <c r="E15" s="128"/>
      <c r="F15" s="128"/>
      <c r="G15" s="149"/>
      <c r="H15" s="128"/>
      <c r="I15" s="128"/>
      <c r="J15" s="149"/>
      <c r="K15" s="128"/>
      <c r="L15" s="128"/>
      <c r="M15" s="149"/>
      <c r="N15" s="128"/>
      <c r="O15" s="128"/>
      <c r="P15" s="149"/>
      <c r="Q15" s="128"/>
      <c r="R15" s="128"/>
      <c r="S15" s="149"/>
      <c r="T15" s="128"/>
      <c r="U15" s="128"/>
      <c r="V15" s="149"/>
      <c r="W15" s="128"/>
      <c r="X15" s="128"/>
      <c r="Y15" s="149"/>
      <c r="Z15" s="128"/>
      <c r="AA15" s="128"/>
      <c r="AB15" s="149"/>
      <c r="AD15" s="9"/>
    </row>
    <row r="16" spans="1:30" ht="15">
      <c r="A16" s="143" t="s">
        <v>143</v>
      </c>
      <c r="B16" s="168">
        <v>96.4</v>
      </c>
      <c r="C16" s="168">
        <v>99.7</v>
      </c>
      <c r="D16" s="88">
        <v>0.966900702106319</v>
      </c>
      <c r="E16" s="168">
        <v>97.6</v>
      </c>
      <c r="F16" s="168">
        <v>94.2</v>
      </c>
      <c r="G16" s="88">
        <v>1.0360934182590233</v>
      </c>
      <c r="H16" s="168">
        <v>95.4</v>
      </c>
      <c r="I16" s="168">
        <v>97.2</v>
      </c>
      <c r="J16" s="88">
        <v>0.9814814814814815</v>
      </c>
      <c r="K16" s="168">
        <v>86.6</v>
      </c>
      <c r="L16" s="168">
        <v>95.2</v>
      </c>
      <c r="M16" s="88">
        <v>0.9096638655462184</v>
      </c>
      <c r="N16" s="168">
        <v>96.9</v>
      </c>
      <c r="O16" s="168">
        <v>98.7</v>
      </c>
      <c r="P16" s="88">
        <v>0.9817629179331308</v>
      </c>
      <c r="Q16" s="168">
        <v>94.3</v>
      </c>
      <c r="R16" s="168">
        <v>98.9</v>
      </c>
      <c r="S16" s="88">
        <v>0.9534883720930232</v>
      </c>
      <c r="T16" s="172">
        <v>100</v>
      </c>
      <c r="U16" s="172">
        <v>92.6</v>
      </c>
      <c r="V16" s="173">
        <v>1.0799136069114472</v>
      </c>
      <c r="W16" s="172">
        <v>95.3</v>
      </c>
      <c r="X16" s="172">
        <v>100</v>
      </c>
      <c r="Y16" s="173">
        <v>0.953</v>
      </c>
      <c r="Z16" s="172">
        <v>95.2</v>
      </c>
      <c r="AA16" s="172">
        <v>97.2</v>
      </c>
      <c r="AB16" s="173">
        <v>0.9794238683127572</v>
      </c>
      <c r="AD16" s="9"/>
    </row>
    <row r="17" spans="1:30" ht="22.5" customHeight="1">
      <c r="A17" s="129" t="s">
        <v>197</v>
      </c>
      <c r="B17" s="169">
        <v>14433</v>
      </c>
      <c r="C17" s="169">
        <v>309036</v>
      </c>
      <c r="D17" s="170" t="s">
        <v>129</v>
      </c>
      <c r="E17" s="169">
        <v>2781</v>
      </c>
      <c r="F17" s="169">
        <v>239349</v>
      </c>
      <c r="G17" s="170" t="s">
        <v>129</v>
      </c>
      <c r="H17" s="169">
        <v>8912</v>
      </c>
      <c r="I17" s="169">
        <v>153641</v>
      </c>
      <c r="J17" s="170" t="s">
        <v>129</v>
      </c>
      <c r="K17" s="169">
        <v>3468</v>
      </c>
      <c r="L17" s="169">
        <v>88972</v>
      </c>
      <c r="M17" s="170" t="s">
        <v>129</v>
      </c>
      <c r="N17" s="169">
        <v>2044</v>
      </c>
      <c r="O17" s="169">
        <v>77680</v>
      </c>
      <c r="P17" s="170" t="s">
        <v>129</v>
      </c>
      <c r="Q17" s="169" t="s">
        <v>122</v>
      </c>
      <c r="R17" s="169">
        <v>22135</v>
      </c>
      <c r="S17" s="147" t="s">
        <v>129</v>
      </c>
      <c r="T17" s="169" t="s">
        <v>122</v>
      </c>
      <c r="U17" s="169">
        <v>14091</v>
      </c>
      <c r="V17" s="170" t="s">
        <v>129</v>
      </c>
      <c r="W17" s="169" t="s">
        <v>234</v>
      </c>
      <c r="X17" s="169">
        <v>3375</v>
      </c>
      <c r="Y17" s="170" t="s">
        <v>129</v>
      </c>
      <c r="Z17" s="169">
        <v>33810</v>
      </c>
      <c r="AA17" s="169">
        <v>908278</v>
      </c>
      <c r="AB17" s="170" t="s">
        <v>129</v>
      </c>
      <c r="AD17" s="9"/>
    </row>
    <row r="18" spans="1:30" ht="21" customHeight="1">
      <c r="A18" s="144" t="s">
        <v>199</v>
      </c>
      <c r="B18" s="128"/>
      <c r="C18" s="128"/>
      <c r="D18" s="150"/>
      <c r="E18" s="128"/>
      <c r="F18" s="128"/>
      <c r="G18" s="150"/>
      <c r="H18" s="128"/>
      <c r="I18" s="128"/>
      <c r="J18" s="150"/>
      <c r="K18" s="128"/>
      <c r="L18" s="128"/>
      <c r="M18" s="150"/>
      <c r="N18" s="128"/>
      <c r="O18" s="128"/>
      <c r="P18" s="150"/>
      <c r="Q18" s="128"/>
      <c r="R18" s="128"/>
      <c r="S18" s="150"/>
      <c r="T18" s="128"/>
      <c r="U18" s="128"/>
      <c r="V18" s="150"/>
      <c r="W18" s="128"/>
      <c r="X18" s="128"/>
      <c r="Y18" s="150"/>
      <c r="Z18" s="128"/>
      <c r="AA18" s="128"/>
      <c r="AB18" s="150"/>
      <c r="AD18" s="9"/>
    </row>
    <row r="19" spans="1:30" ht="15">
      <c r="A19" s="151" t="s">
        <v>143</v>
      </c>
      <c r="B19" s="168">
        <v>70.7</v>
      </c>
      <c r="C19" s="168">
        <v>77.7</v>
      </c>
      <c r="D19" s="88">
        <v>0.9099099099099099</v>
      </c>
      <c r="E19" s="168">
        <v>71.5</v>
      </c>
      <c r="F19" s="168">
        <v>57.8</v>
      </c>
      <c r="G19" s="88">
        <v>1.2370242214532872</v>
      </c>
      <c r="H19" s="168">
        <v>65.2</v>
      </c>
      <c r="I19" s="168">
        <v>78</v>
      </c>
      <c r="J19" s="88">
        <v>0.8358974358974359</v>
      </c>
      <c r="K19" s="168">
        <v>69.4</v>
      </c>
      <c r="L19" s="168">
        <v>74.6</v>
      </c>
      <c r="M19" s="88">
        <v>0.93029490616622</v>
      </c>
      <c r="N19" s="168">
        <v>60.2</v>
      </c>
      <c r="O19" s="168">
        <v>76.9</v>
      </c>
      <c r="P19" s="88">
        <v>0.7828348504551366</v>
      </c>
      <c r="Q19" s="168">
        <v>67</v>
      </c>
      <c r="R19" s="168">
        <v>83.1</v>
      </c>
      <c r="S19" s="88">
        <v>0.8062575210589652</v>
      </c>
      <c r="T19" s="172">
        <v>82.1</v>
      </c>
      <c r="U19" s="172">
        <v>67.8</v>
      </c>
      <c r="V19" s="173">
        <v>1.210914454277286</v>
      </c>
      <c r="W19" s="172">
        <v>73.5</v>
      </c>
      <c r="X19" s="172">
        <v>77.8</v>
      </c>
      <c r="Y19" s="173">
        <v>0.9447300771208227</v>
      </c>
      <c r="Z19" s="172">
        <v>68.7</v>
      </c>
      <c r="AA19" s="172">
        <v>72.1</v>
      </c>
      <c r="AB19" s="173">
        <v>0.9528432732316229</v>
      </c>
      <c r="AD19" s="9"/>
    </row>
    <row r="20" spans="1:30" ht="15">
      <c r="A20" s="143" t="s">
        <v>248</v>
      </c>
      <c r="B20" s="168">
        <v>29.3</v>
      </c>
      <c r="C20" s="168">
        <v>22.3</v>
      </c>
      <c r="D20" s="88">
        <v>1.3139013452914798</v>
      </c>
      <c r="E20" s="168" t="s">
        <v>200</v>
      </c>
      <c r="F20" s="168">
        <v>42.2</v>
      </c>
      <c r="G20" s="88">
        <v>0.6753554502369667</v>
      </c>
      <c r="H20" s="168">
        <v>34.8</v>
      </c>
      <c r="I20" s="168">
        <v>22</v>
      </c>
      <c r="J20" s="88">
        <v>1.5818181818181818</v>
      </c>
      <c r="K20" s="168">
        <v>30.6</v>
      </c>
      <c r="L20" s="168">
        <v>25.4</v>
      </c>
      <c r="M20" s="88">
        <v>1.204724409448819</v>
      </c>
      <c r="N20" s="168">
        <v>39.8</v>
      </c>
      <c r="O20" s="168">
        <v>23.1</v>
      </c>
      <c r="P20" s="88">
        <v>1.7229437229437228</v>
      </c>
      <c r="Q20" s="168" t="s">
        <v>201</v>
      </c>
      <c r="R20" s="168" t="s">
        <v>202</v>
      </c>
      <c r="S20" s="88">
        <v>1.9526627218934913</v>
      </c>
      <c r="T20" s="172" t="s">
        <v>203</v>
      </c>
      <c r="U20" s="172">
        <v>32.2</v>
      </c>
      <c r="V20" s="173">
        <v>0.5559006211180123</v>
      </c>
      <c r="W20" s="172">
        <v>26.5</v>
      </c>
      <c r="X20" s="172" t="s">
        <v>204</v>
      </c>
      <c r="Y20" s="173">
        <v>1.1936936936936937</v>
      </c>
      <c r="Z20" s="172">
        <v>31.3</v>
      </c>
      <c r="AA20" s="172">
        <v>27.9</v>
      </c>
      <c r="AB20" s="173">
        <v>1.1218637992831542</v>
      </c>
      <c r="AD20" s="9"/>
    </row>
    <row r="21" spans="1:30" ht="22.5" customHeight="1">
      <c r="A21" s="129" t="s">
        <v>197</v>
      </c>
      <c r="B21" s="169">
        <v>14433</v>
      </c>
      <c r="C21" s="169">
        <v>309036</v>
      </c>
      <c r="D21" s="170" t="s">
        <v>129</v>
      </c>
      <c r="E21" s="169">
        <v>2781</v>
      </c>
      <c r="F21" s="169">
        <v>239349</v>
      </c>
      <c r="G21" s="170" t="s">
        <v>129</v>
      </c>
      <c r="H21" s="169">
        <v>8912</v>
      </c>
      <c r="I21" s="169">
        <v>153641</v>
      </c>
      <c r="J21" s="170" t="s">
        <v>129</v>
      </c>
      <c r="K21" s="169">
        <v>3468</v>
      </c>
      <c r="L21" s="169">
        <v>88972</v>
      </c>
      <c r="M21" s="170" t="s">
        <v>129</v>
      </c>
      <c r="N21" s="169">
        <v>2044</v>
      </c>
      <c r="O21" s="169">
        <v>77680</v>
      </c>
      <c r="P21" s="170" t="s">
        <v>129</v>
      </c>
      <c r="Q21" s="169" t="s">
        <v>122</v>
      </c>
      <c r="R21" s="169">
        <v>22135</v>
      </c>
      <c r="S21" s="147" t="s">
        <v>129</v>
      </c>
      <c r="T21" s="169" t="s">
        <v>122</v>
      </c>
      <c r="U21" s="169">
        <v>14091</v>
      </c>
      <c r="V21" s="170" t="s">
        <v>129</v>
      </c>
      <c r="W21" s="169" t="s">
        <v>234</v>
      </c>
      <c r="X21" s="169">
        <v>3375</v>
      </c>
      <c r="Y21" s="170" t="s">
        <v>129</v>
      </c>
      <c r="Z21" s="169">
        <v>33810</v>
      </c>
      <c r="AA21" s="169">
        <v>908278</v>
      </c>
      <c r="AB21" s="170" t="s">
        <v>129</v>
      </c>
      <c r="AD21" s="9"/>
    </row>
    <row r="22" spans="1:28" ht="24.75" customHeight="1" thickBot="1">
      <c r="A22" s="185" t="s">
        <v>205</v>
      </c>
      <c r="B22" s="192">
        <v>15834</v>
      </c>
      <c r="C22" s="192">
        <v>309036</v>
      </c>
      <c r="D22" s="193" t="s">
        <v>129</v>
      </c>
      <c r="E22" s="192">
        <v>2781</v>
      </c>
      <c r="F22" s="192">
        <v>239349</v>
      </c>
      <c r="G22" s="193" t="s">
        <v>129</v>
      </c>
      <c r="H22" s="192">
        <v>12576</v>
      </c>
      <c r="I22" s="192">
        <v>159561</v>
      </c>
      <c r="J22" s="193" t="s">
        <v>129</v>
      </c>
      <c r="K22" s="192">
        <v>7375</v>
      </c>
      <c r="L22" s="192">
        <v>91734</v>
      </c>
      <c r="M22" s="193" t="s">
        <v>129</v>
      </c>
      <c r="N22" s="192">
        <v>2647</v>
      </c>
      <c r="O22" s="192">
        <v>80343</v>
      </c>
      <c r="P22" s="193" t="s">
        <v>129</v>
      </c>
      <c r="Q22" s="192" t="s">
        <v>122</v>
      </c>
      <c r="R22" s="192">
        <v>22398</v>
      </c>
      <c r="S22" s="194" t="s">
        <v>129</v>
      </c>
      <c r="T22" s="192" t="s">
        <v>122</v>
      </c>
      <c r="U22" s="192">
        <v>14091</v>
      </c>
      <c r="V22" s="193" t="s">
        <v>129</v>
      </c>
      <c r="W22" s="192">
        <v>5852</v>
      </c>
      <c r="X22" s="192">
        <v>5254</v>
      </c>
      <c r="Y22" s="193" t="s">
        <v>129</v>
      </c>
      <c r="Z22" s="192">
        <v>48062</v>
      </c>
      <c r="AA22" s="192">
        <v>921766</v>
      </c>
      <c r="AB22" s="193" t="s">
        <v>129</v>
      </c>
    </row>
    <row r="23" spans="1:28" ht="15">
      <c r="A23" s="134" t="s">
        <v>153</v>
      </c>
      <c r="B23" s="152"/>
      <c r="C23" s="152"/>
      <c r="D23" s="153"/>
      <c r="E23" s="152"/>
      <c r="F23" s="152"/>
      <c r="G23" s="153"/>
      <c r="H23" s="152"/>
      <c r="I23" s="152"/>
      <c r="J23" s="153"/>
      <c r="K23" s="190"/>
      <c r="L23" s="152"/>
      <c r="M23" s="153"/>
      <c r="N23" s="152"/>
      <c r="O23" s="152"/>
      <c r="P23" s="153"/>
      <c r="Q23" s="154"/>
      <c r="R23" s="152"/>
      <c r="S23" s="153"/>
      <c r="T23" s="154"/>
      <c r="U23" s="152"/>
      <c r="V23" s="153"/>
      <c r="W23" s="152"/>
      <c r="X23" s="152"/>
      <c r="Y23" s="153"/>
      <c r="Z23" s="152"/>
      <c r="AA23" s="152"/>
      <c r="AB23" s="153"/>
    </row>
    <row r="24" spans="1:28" ht="15">
      <c r="A24" s="134" t="s">
        <v>154</v>
      </c>
      <c r="B24" s="135"/>
      <c r="C24" s="155"/>
      <c r="D24" s="135"/>
      <c r="E24" s="135"/>
      <c r="F24" s="135"/>
      <c r="G24" s="135"/>
      <c r="H24" s="135"/>
      <c r="I24" s="135"/>
      <c r="J24" s="135"/>
      <c r="K24" s="176"/>
      <c r="L24" s="135"/>
      <c r="M24" s="135"/>
      <c r="N24" s="135"/>
      <c r="O24" s="135"/>
      <c r="P24" s="135"/>
      <c r="Q24" s="135"/>
      <c r="R24" s="135"/>
      <c r="S24" s="135"/>
      <c r="T24" s="176"/>
      <c r="U24" s="135"/>
      <c r="V24" s="135"/>
      <c r="W24" s="135"/>
      <c r="X24" s="135"/>
      <c r="Y24" s="123"/>
      <c r="Z24" s="123"/>
      <c r="AA24" s="123"/>
      <c r="AB24" s="123"/>
    </row>
    <row r="25" spans="1:28" ht="15">
      <c r="A25" s="134" t="s">
        <v>206</v>
      </c>
      <c r="B25" s="135"/>
      <c r="C25" s="135"/>
      <c r="D25" s="135"/>
      <c r="E25" s="135"/>
      <c r="F25" s="135"/>
      <c r="G25" s="135"/>
      <c r="H25" s="135"/>
      <c r="I25" s="135"/>
      <c r="J25" s="135"/>
      <c r="K25" s="176"/>
      <c r="L25" s="135"/>
      <c r="M25" s="135"/>
      <c r="N25" s="135"/>
      <c r="O25" s="135"/>
      <c r="P25" s="135"/>
      <c r="Q25" s="135"/>
      <c r="R25" s="135"/>
      <c r="S25" s="135"/>
      <c r="T25" s="176"/>
      <c r="U25" s="135"/>
      <c r="V25" s="135"/>
      <c r="W25" s="135"/>
      <c r="X25" s="135"/>
      <c r="Y25" s="18"/>
      <c r="Z25" s="18"/>
      <c r="AA25" s="18"/>
      <c r="AB25" s="18"/>
    </row>
    <row r="26" spans="1:28" ht="15">
      <c r="A26" s="134" t="s">
        <v>227</v>
      </c>
      <c r="B26" s="123"/>
      <c r="C26" s="123"/>
      <c r="D26" s="123"/>
      <c r="E26" s="123"/>
      <c r="F26" s="123"/>
      <c r="G26" s="123"/>
      <c r="H26" s="123"/>
      <c r="I26" s="123"/>
      <c r="J26" s="123"/>
      <c r="K26" s="177"/>
      <c r="L26" s="123"/>
      <c r="M26" s="123"/>
      <c r="N26" s="123"/>
      <c r="O26" s="123"/>
      <c r="P26" s="123"/>
      <c r="Q26" s="123"/>
      <c r="R26" s="123"/>
      <c r="S26" s="123"/>
      <c r="T26" s="177"/>
      <c r="U26" s="123"/>
      <c r="V26" s="123"/>
      <c r="W26" s="123"/>
      <c r="X26" s="123"/>
      <c r="Y26" s="18"/>
      <c r="Z26" s="18"/>
      <c r="AA26" s="18"/>
      <c r="AB26" s="18"/>
    </row>
    <row r="27" spans="1:28" ht="15">
      <c r="A27" s="134" t="s">
        <v>228</v>
      </c>
      <c r="B27" s="156"/>
      <c r="C27" s="156"/>
      <c r="D27" s="156"/>
      <c r="E27" s="156"/>
      <c r="F27" s="156"/>
      <c r="G27" s="156"/>
      <c r="H27" s="156"/>
      <c r="I27" s="156"/>
      <c r="J27" s="156"/>
      <c r="K27" s="178"/>
      <c r="L27" s="156"/>
      <c r="M27" s="156"/>
      <c r="N27" s="156"/>
      <c r="O27" s="156"/>
      <c r="P27" s="156"/>
      <c r="Q27" s="156"/>
      <c r="R27" s="156"/>
      <c r="S27" s="156"/>
      <c r="T27" s="178"/>
      <c r="U27" s="156"/>
      <c r="V27" s="156"/>
      <c r="W27" s="156"/>
      <c r="X27" s="156"/>
      <c r="Y27" s="18"/>
      <c r="Z27" s="18"/>
      <c r="AA27" s="18"/>
      <c r="AB27" s="18"/>
    </row>
    <row r="28" spans="1:28" ht="15">
      <c r="A28" s="134" t="s">
        <v>229</v>
      </c>
      <c r="B28" s="123"/>
      <c r="C28" s="123"/>
      <c r="D28" s="123"/>
      <c r="E28" s="123"/>
      <c r="F28" s="123"/>
      <c r="G28" s="123"/>
      <c r="H28" s="123"/>
      <c r="I28" s="123"/>
      <c r="J28" s="123"/>
      <c r="K28" s="177"/>
      <c r="L28" s="123"/>
      <c r="M28" s="123"/>
      <c r="N28" s="123"/>
      <c r="O28" s="123"/>
      <c r="P28" s="123"/>
      <c r="Q28" s="123"/>
      <c r="R28" s="123"/>
      <c r="S28" s="123"/>
      <c r="T28" s="177"/>
      <c r="U28" s="123"/>
      <c r="V28" s="123"/>
      <c r="W28" s="123"/>
      <c r="X28" s="123"/>
      <c r="Y28" s="18"/>
      <c r="Z28" s="18"/>
      <c r="AA28" s="18"/>
      <c r="AB28" s="18"/>
    </row>
    <row r="29" spans="1:28" ht="15">
      <c r="A29" s="134" t="s">
        <v>230</v>
      </c>
      <c r="B29" s="123"/>
      <c r="C29" s="123"/>
      <c r="D29" s="123"/>
      <c r="E29" s="123"/>
      <c r="F29" s="123"/>
      <c r="G29" s="123"/>
      <c r="H29" s="123"/>
      <c r="I29" s="123"/>
      <c r="J29" s="123"/>
      <c r="K29" s="177"/>
      <c r="L29" s="123"/>
      <c r="M29" s="123"/>
      <c r="N29" s="123"/>
      <c r="O29" s="123"/>
      <c r="P29" s="123"/>
      <c r="Q29" s="123"/>
      <c r="R29" s="123"/>
      <c r="S29" s="123"/>
      <c r="T29" s="177"/>
      <c r="U29" s="123"/>
      <c r="V29" s="123"/>
      <c r="W29" s="123"/>
      <c r="X29" s="123"/>
      <c r="Y29" s="18"/>
      <c r="Z29" s="18"/>
      <c r="AA29" s="18"/>
      <c r="AB29" s="18"/>
    </row>
    <row r="30" spans="1:28" ht="15">
      <c r="A30" s="134" t="s">
        <v>231</v>
      </c>
      <c r="B30" s="123"/>
      <c r="C30" s="123"/>
      <c r="D30" s="123"/>
      <c r="E30" s="123"/>
      <c r="F30" s="123"/>
      <c r="G30" s="123"/>
      <c r="H30" s="123"/>
      <c r="I30" s="123"/>
      <c r="J30" s="123"/>
      <c r="K30" s="177"/>
      <c r="L30" s="123"/>
      <c r="M30" s="123"/>
      <c r="N30" s="123"/>
      <c r="O30" s="123"/>
      <c r="P30" s="123"/>
      <c r="Q30" s="123"/>
      <c r="R30" s="123"/>
      <c r="S30" s="123"/>
      <c r="T30" s="177"/>
      <c r="U30" s="123"/>
      <c r="V30" s="123"/>
      <c r="W30" s="123"/>
      <c r="X30" s="123"/>
      <c r="Y30" s="18"/>
      <c r="Z30" s="18"/>
      <c r="AA30" s="18"/>
      <c r="AB30" s="18"/>
    </row>
    <row r="31" spans="1:28" ht="15">
      <c r="A31" s="134" t="s">
        <v>207</v>
      </c>
      <c r="B31" s="123"/>
      <c r="C31" s="123"/>
      <c r="D31" s="123"/>
      <c r="E31" s="123"/>
      <c r="F31" s="123"/>
      <c r="G31" s="123"/>
      <c r="H31" s="123"/>
      <c r="I31" s="123"/>
      <c r="J31" s="123"/>
      <c r="K31" s="177"/>
      <c r="L31" s="123"/>
      <c r="M31" s="123"/>
      <c r="N31" s="123"/>
      <c r="O31" s="123"/>
      <c r="P31" s="123"/>
      <c r="Q31" s="123"/>
      <c r="R31" s="123"/>
      <c r="S31" s="123"/>
      <c r="T31" s="177"/>
      <c r="U31" s="123"/>
      <c r="V31" s="123"/>
      <c r="W31" s="123"/>
      <c r="X31" s="123"/>
      <c r="Y31" s="18"/>
      <c r="Z31" s="18"/>
      <c r="AA31" s="18"/>
      <c r="AB31" s="18"/>
    </row>
    <row r="32" spans="1:28" ht="15">
      <c r="A32" s="134" t="s">
        <v>232</v>
      </c>
      <c r="B32" s="123"/>
      <c r="C32" s="123"/>
      <c r="D32" s="123"/>
      <c r="E32" s="123"/>
      <c r="F32" s="123"/>
      <c r="G32" s="123"/>
      <c r="H32" s="123"/>
      <c r="I32" s="123"/>
      <c r="J32" s="123"/>
      <c r="K32" s="177"/>
      <c r="L32" s="123"/>
      <c r="M32" s="123"/>
      <c r="N32" s="123"/>
      <c r="O32" s="123"/>
      <c r="P32" s="123"/>
      <c r="Q32" s="123"/>
      <c r="R32" s="123"/>
      <c r="S32" s="123"/>
      <c r="T32" s="177"/>
      <c r="U32" s="123"/>
      <c r="V32" s="123"/>
      <c r="W32" s="123"/>
      <c r="X32" s="123"/>
      <c r="Y32" s="18"/>
      <c r="Z32" s="18"/>
      <c r="AA32" s="18"/>
      <c r="AB32" s="18"/>
    </row>
    <row r="33" spans="1:28" ht="15">
      <c r="A33" s="134" t="s">
        <v>233</v>
      </c>
      <c r="B33" s="123"/>
      <c r="C33" s="123"/>
      <c r="D33" s="123"/>
      <c r="E33" s="123"/>
      <c r="F33" s="123"/>
      <c r="G33" s="123"/>
      <c r="H33" s="123"/>
      <c r="I33" s="123"/>
      <c r="J33" s="123"/>
      <c r="K33" s="177"/>
      <c r="L33" s="123"/>
      <c r="M33" s="123"/>
      <c r="N33" s="123"/>
      <c r="O33" s="123"/>
      <c r="P33" s="123"/>
      <c r="Q33" s="123"/>
      <c r="R33" s="123"/>
      <c r="S33" s="123"/>
      <c r="T33" s="177"/>
      <c r="U33" s="123"/>
      <c r="V33" s="123"/>
      <c r="W33" s="123"/>
      <c r="X33" s="123"/>
      <c r="Y33" s="18"/>
      <c r="Z33" s="18"/>
      <c r="AA33" s="18"/>
      <c r="AB33" s="18"/>
    </row>
    <row r="34" spans="1:28" ht="15">
      <c r="A34" s="71" t="s">
        <v>76</v>
      </c>
      <c r="B34" s="123"/>
      <c r="C34" s="123"/>
      <c r="D34" s="123"/>
      <c r="E34" s="123"/>
      <c r="F34" s="123"/>
      <c r="G34" s="123"/>
      <c r="H34" s="123"/>
      <c r="I34" s="123"/>
      <c r="J34" s="123"/>
      <c r="K34" s="177"/>
      <c r="L34" s="123"/>
      <c r="M34" s="123"/>
      <c r="N34" s="123"/>
      <c r="O34" s="123"/>
      <c r="P34" s="123"/>
      <c r="Q34" s="123"/>
      <c r="R34" s="123"/>
      <c r="S34" s="123"/>
      <c r="T34" s="177"/>
      <c r="U34" s="123"/>
      <c r="V34" s="123"/>
      <c r="W34" s="123"/>
      <c r="X34" s="123"/>
      <c r="Y34" s="18"/>
      <c r="Z34" s="18"/>
      <c r="AA34" s="18"/>
      <c r="AB34" s="18"/>
    </row>
    <row r="35" spans="1:28" ht="15" customHeight="1">
      <c r="A35" s="137" t="s">
        <v>161</v>
      </c>
      <c r="B35" s="123"/>
      <c r="C35" s="123"/>
      <c r="D35" s="123"/>
      <c r="E35" s="123"/>
      <c r="F35" s="123"/>
      <c r="G35" s="123"/>
      <c r="H35" s="123"/>
      <c r="I35" s="123"/>
      <c r="J35" s="123"/>
      <c r="K35" s="177"/>
      <c r="L35" s="123"/>
      <c r="M35" s="123"/>
      <c r="N35" s="123"/>
      <c r="O35" s="123"/>
      <c r="P35" s="123"/>
      <c r="Q35" s="123"/>
      <c r="R35" s="123"/>
      <c r="S35" s="123"/>
      <c r="T35" s="177"/>
      <c r="U35" s="123"/>
      <c r="V35" s="123"/>
      <c r="W35" s="123"/>
      <c r="X35" s="123"/>
      <c r="Y35" s="18"/>
      <c r="Z35" s="18"/>
      <c r="AA35" s="18"/>
      <c r="AB35" s="18"/>
    </row>
    <row r="36" spans="1:28" ht="15">
      <c r="A36" s="137" t="s">
        <v>162</v>
      </c>
      <c r="B36" s="123"/>
      <c r="C36" s="123"/>
      <c r="D36" s="123"/>
      <c r="E36" s="123"/>
      <c r="F36" s="123"/>
      <c r="G36" s="123"/>
      <c r="H36" s="123"/>
      <c r="I36" s="123"/>
      <c r="J36" s="123"/>
      <c r="K36" s="177"/>
      <c r="L36" s="123"/>
      <c r="M36" s="123"/>
      <c r="N36" s="123"/>
      <c r="O36" s="123"/>
      <c r="P36" s="123"/>
      <c r="Q36" s="123"/>
      <c r="R36" s="123"/>
      <c r="S36" s="123"/>
      <c r="T36" s="177"/>
      <c r="U36" s="123"/>
      <c r="V36" s="123"/>
      <c r="W36" s="123"/>
      <c r="X36" s="123"/>
      <c r="Y36" s="18"/>
      <c r="Z36" s="18"/>
      <c r="AA36" s="18"/>
      <c r="AB36" s="18"/>
    </row>
    <row r="37" spans="1:28" ht="31.5" customHeight="1">
      <c r="A37" s="321" t="s">
        <v>163</v>
      </c>
      <c r="B37" s="321"/>
      <c r="C37" s="321"/>
      <c r="D37" s="321"/>
      <c r="E37" s="321"/>
      <c r="F37" s="321"/>
      <c r="G37" s="321"/>
      <c r="H37" s="321"/>
      <c r="I37" s="321"/>
      <c r="J37" s="321"/>
      <c r="K37" s="179"/>
      <c r="L37" s="157"/>
      <c r="M37" s="157"/>
      <c r="N37" s="157"/>
      <c r="O37" s="157"/>
      <c r="P37" s="157"/>
      <c r="Q37" s="157"/>
      <c r="R37" s="157"/>
      <c r="S37" s="157"/>
      <c r="T37" s="179"/>
      <c r="U37" s="157"/>
      <c r="V37" s="157"/>
      <c r="W37" s="157"/>
      <c r="X37" s="157"/>
      <c r="Y37" s="18"/>
      <c r="Z37" s="18"/>
      <c r="AA37" s="18"/>
      <c r="AB37" s="18"/>
    </row>
    <row r="38" spans="1:28" ht="15">
      <c r="A38" s="62" t="s">
        <v>237</v>
      </c>
      <c r="B38" s="157"/>
      <c r="C38" s="157"/>
      <c r="D38" s="157"/>
      <c r="E38" s="157"/>
      <c r="F38" s="157"/>
      <c r="G38" s="157"/>
      <c r="H38" s="157"/>
      <c r="I38" s="157"/>
      <c r="J38" s="157"/>
      <c r="K38" s="179"/>
      <c r="L38" s="157"/>
      <c r="M38" s="157"/>
      <c r="N38" s="157"/>
      <c r="O38" s="157"/>
      <c r="P38" s="157"/>
      <c r="Q38" s="157"/>
      <c r="R38" s="157"/>
      <c r="S38" s="157"/>
      <c r="T38" s="179"/>
      <c r="U38" s="157"/>
      <c r="V38" s="157"/>
      <c r="W38" s="157"/>
      <c r="X38" s="157"/>
      <c r="Y38" s="18"/>
      <c r="Z38" s="18"/>
      <c r="AA38" s="18"/>
      <c r="AB38" s="18"/>
    </row>
    <row r="39" spans="1:28" ht="15">
      <c r="A39" s="62" t="s">
        <v>474</v>
      </c>
      <c r="B39" s="123"/>
      <c r="C39" s="123"/>
      <c r="D39" s="123"/>
      <c r="E39" s="123"/>
      <c r="F39" s="123"/>
      <c r="G39" s="123"/>
      <c r="H39" s="123"/>
      <c r="I39" s="123"/>
      <c r="J39" s="123"/>
      <c r="K39" s="177"/>
      <c r="L39" s="123"/>
      <c r="M39" s="123"/>
      <c r="N39" s="123"/>
      <c r="O39" s="123"/>
      <c r="P39" s="123"/>
      <c r="Q39" s="123"/>
      <c r="R39" s="123"/>
      <c r="S39" s="123"/>
      <c r="T39" s="177"/>
      <c r="U39" s="123"/>
      <c r="V39" s="123"/>
      <c r="W39" s="123"/>
      <c r="X39" s="123"/>
      <c r="Y39" s="18"/>
      <c r="Z39" s="18"/>
      <c r="AA39" s="18"/>
      <c r="AB39" s="18"/>
    </row>
    <row r="40" spans="1:24" ht="15">
      <c r="A40" s="158"/>
      <c r="B40" s="159"/>
      <c r="C40" s="159"/>
      <c r="D40" s="159"/>
      <c r="E40" s="159"/>
      <c r="F40" s="159"/>
      <c r="G40" s="159"/>
      <c r="H40" s="159"/>
      <c r="I40" s="159"/>
      <c r="J40" s="123"/>
      <c r="K40" s="177"/>
      <c r="L40" s="123"/>
      <c r="M40" s="123"/>
      <c r="N40" s="123"/>
      <c r="O40" s="123"/>
      <c r="P40" s="123"/>
      <c r="Q40" s="123"/>
      <c r="R40" s="123"/>
      <c r="S40" s="123"/>
      <c r="T40" s="177"/>
      <c r="U40" s="123"/>
      <c r="V40" s="123"/>
      <c r="W40" s="123"/>
      <c r="X40" s="123"/>
    </row>
    <row r="41" spans="1:24" ht="15">
      <c r="A41" s="159"/>
      <c r="B41" s="159"/>
      <c r="C41" s="159"/>
      <c r="D41" s="159"/>
      <c r="E41" s="159"/>
      <c r="F41" s="159"/>
      <c r="G41" s="159"/>
      <c r="H41" s="159"/>
      <c r="I41" s="159"/>
      <c r="J41" s="159"/>
      <c r="K41" s="191"/>
      <c r="L41" s="159"/>
      <c r="M41" s="123"/>
      <c r="N41" s="123"/>
      <c r="O41" s="123"/>
      <c r="P41" s="123"/>
      <c r="Q41" s="123"/>
      <c r="R41" s="123"/>
      <c r="S41" s="123"/>
      <c r="T41" s="177"/>
      <c r="U41" s="123"/>
      <c r="V41" s="123"/>
      <c r="W41" s="123"/>
      <c r="X41" s="123"/>
    </row>
  </sheetData>
  <sheetProtection/>
  <mergeCells count="11">
    <mergeCell ref="Z2:AB2"/>
    <mergeCell ref="B4:AB4"/>
    <mergeCell ref="B2:D2"/>
    <mergeCell ref="E2:G2"/>
    <mergeCell ref="H2:J2"/>
    <mergeCell ref="K2:M2"/>
    <mergeCell ref="N2:P2"/>
    <mergeCell ref="Q2:S2"/>
    <mergeCell ref="A37:J37"/>
    <mergeCell ref="T2:V2"/>
    <mergeCell ref="W2:Y2"/>
  </mergeCells>
  <printOptions/>
  <pageMargins left="0.25" right="0.25" top="0.75" bottom="0.75" header="0.3" footer="0.3"/>
  <pageSetup fitToHeight="0" fitToWidth="1" horizontalDpi="600" verticalDpi="600" orientation="landscape" paperSize="8" scale="62" r:id="rId1"/>
</worksheet>
</file>

<file path=xl/worksheets/sheet17.xml><?xml version="1.0" encoding="utf-8"?>
<worksheet xmlns="http://schemas.openxmlformats.org/spreadsheetml/2006/main" xmlns:r="http://schemas.openxmlformats.org/officeDocument/2006/relationships">
  <sheetPr>
    <tabColor rgb="FF00B050"/>
  </sheetPr>
  <dimension ref="A1:K43"/>
  <sheetViews>
    <sheetView zoomScalePageLayoutView="0" workbookViewId="0" topLeftCell="A1">
      <selection activeCell="A1" sqref="A1"/>
    </sheetView>
  </sheetViews>
  <sheetFormatPr defaultColWidth="9.140625" defaultRowHeight="15" customHeight="1"/>
  <cols>
    <col min="1" max="1" width="43.00390625" style="123" customWidth="1"/>
    <col min="2" max="20" width="10.7109375" style="123" customWidth="1"/>
    <col min="21" max="16384" width="9.140625" style="123" customWidth="1"/>
  </cols>
  <sheetData>
    <row r="1" spans="1:11" ht="15" customHeight="1" thickBot="1">
      <c r="A1" s="120" t="s">
        <v>441</v>
      </c>
      <c r="B1" s="121"/>
      <c r="C1" s="121"/>
      <c r="D1" s="121"/>
      <c r="E1" s="122"/>
      <c r="F1" s="122"/>
      <c r="G1" s="122"/>
      <c r="H1" s="121"/>
      <c r="I1" s="121"/>
      <c r="J1" s="121"/>
      <c r="K1" s="121"/>
    </row>
    <row r="2" spans="1:11" ht="15" customHeight="1" thickBot="1">
      <c r="A2" s="197"/>
      <c r="B2" s="335" t="s">
        <v>211</v>
      </c>
      <c r="C2" s="335"/>
      <c r="D2" s="335"/>
      <c r="E2" s="335" t="s">
        <v>141</v>
      </c>
      <c r="F2" s="335"/>
      <c r="G2" s="335"/>
      <c r="H2" s="335" t="s">
        <v>212</v>
      </c>
      <c r="I2" s="335"/>
      <c r="J2" s="335" t="s">
        <v>222</v>
      </c>
      <c r="K2" s="335"/>
    </row>
    <row r="3" spans="1:11" ht="15" customHeight="1" thickBot="1">
      <c r="A3" s="92"/>
      <c r="B3" s="196" t="s">
        <v>249</v>
      </c>
      <c r="C3" s="196" t="s">
        <v>142</v>
      </c>
      <c r="D3" s="196" t="s">
        <v>1</v>
      </c>
      <c r="E3" s="196" t="s">
        <v>249</v>
      </c>
      <c r="F3" s="196" t="s">
        <v>142</v>
      </c>
      <c r="G3" s="196" t="s">
        <v>1</v>
      </c>
      <c r="H3" s="196" t="s">
        <v>249</v>
      </c>
      <c r="I3" s="196" t="s">
        <v>142</v>
      </c>
      <c r="J3" s="196" t="s">
        <v>249</v>
      </c>
      <c r="K3" s="196" t="s">
        <v>142</v>
      </c>
    </row>
    <row r="4" spans="1:11" ht="15" customHeight="1">
      <c r="A4" s="124" t="s">
        <v>250</v>
      </c>
      <c r="B4" s="125"/>
      <c r="C4" s="125"/>
      <c r="D4" s="125"/>
      <c r="E4" s="125"/>
      <c r="F4" s="125"/>
      <c r="G4" s="125"/>
      <c r="H4" s="126"/>
      <c r="I4" s="126"/>
      <c r="J4" s="126"/>
      <c r="K4" s="126"/>
    </row>
    <row r="5" spans="1:11" ht="15" customHeight="1">
      <c r="A5" s="127" t="s">
        <v>143</v>
      </c>
      <c r="B5" s="165">
        <v>73.3</v>
      </c>
      <c r="C5" s="165">
        <v>91.3</v>
      </c>
      <c r="D5" s="165">
        <v>84.5</v>
      </c>
      <c r="E5" s="125" t="s">
        <v>129</v>
      </c>
      <c r="F5" s="125" t="s">
        <v>129</v>
      </c>
      <c r="G5" s="125" t="s">
        <v>129</v>
      </c>
      <c r="H5" s="125" t="s">
        <v>129</v>
      </c>
      <c r="I5" s="125" t="s">
        <v>129</v>
      </c>
      <c r="J5" s="125" t="s">
        <v>129</v>
      </c>
      <c r="K5" s="125" t="s">
        <v>129</v>
      </c>
    </row>
    <row r="6" spans="1:11" ht="15" customHeight="1">
      <c r="A6" s="127" t="s">
        <v>144</v>
      </c>
      <c r="B6" s="165">
        <v>26.7</v>
      </c>
      <c r="C6" s="165">
        <v>8.7</v>
      </c>
      <c r="D6" s="165">
        <v>15.5</v>
      </c>
      <c r="E6" s="125" t="s">
        <v>129</v>
      </c>
      <c r="F6" s="125" t="s">
        <v>129</v>
      </c>
      <c r="G6" s="125" t="s">
        <v>129</v>
      </c>
      <c r="H6" s="125" t="s">
        <v>129</v>
      </c>
      <c r="I6" s="125" t="s">
        <v>129</v>
      </c>
      <c r="J6" s="125" t="s">
        <v>129</v>
      </c>
      <c r="K6" s="125" t="s">
        <v>129</v>
      </c>
    </row>
    <row r="7" spans="1:11" ht="15" customHeight="1">
      <c r="A7" s="131" t="s">
        <v>251</v>
      </c>
      <c r="B7" s="167">
        <v>17198</v>
      </c>
      <c r="C7" s="167">
        <v>28232</v>
      </c>
      <c r="D7" s="167">
        <v>45429</v>
      </c>
      <c r="E7" s="130" t="s">
        <v>129</v>
      </c>
      <c r="F7" s="130" t="s">
        <v>129</v>
      </c>
      <c r="G7" s="130" t="s">
        <v>129</v>
      </c>
      <c r="H7" s="130" t="s">
        <v>129</v>
      </c>
      <c r="I7" s="130" t="s">
        <v>129</v>
      </c>
      <c r="J7" s="130" t="s">
        <v>129</v>
      </c>
      <c r="K7" s="130" t="s">
        <v>129</v>
      </c>
    </row>
    <row r="8" spans="1:11" ht="15" customHeight="1">
      <c r="A8" s="124" t="s">
        <v>145</v>
      </c>
      <c r="B8" s="128"/>
      <c r="C8" s="128"/>
      <c r="D8" s="128"/>
      <c r="E8" s="130"/>
      <c r="F8" s="130"/>
      <c r="G8" s="125"/>
      <c r="H8" s="126"/>
      <c r="I8" s="126"/>
      <c r="J8" s="126"/>
      <c r="K8" s="126"/>
    </row>
    <row r="9" spans="1:11" ht="15" customHeight="1">
      <c r="A9" s="127" t="s">
        <v>143</v>
      </c>
      <c r="B9" s="165">
        <v>55.5</v>
      </c>
      <c r="C9" s="165">
        <v>77.9</v>
      </c>
      <c r="D9" s="165">
        <v>68.3</v>
      </c>
      <c r="E9" s="165">
        <v>48.1</v>
      </c>
      <c r="F9" s="165">
        <v>81.1</v>
      </c>
      <c r="G9" s="165">
        <v>75.9</v>
      </c>
      <c r="H9" s="166">
        <v>1.1538461538461537</v>
      </c>
      <c r="I9" s="166">
        <v>0.9605425400739829</v>
      </c>
      <c r="J9" s="166">
        <v>7.399999999999999</v>
      </c>
      <c r="K9" s="166">
        <v>-3.19999999999999</v>
      </c>
    </row>
    <row r="10" spans="1:11" ht="15" customHeight="1">
      <c r="A10" s="127" t="s">
        <v>252</v>
      </c>
      <c r="B10" s="165">
        <v>44.5</v>
      </c>
      <c r="C10" s="165">
        <v>22.1</v>
      </c>
      <c r="D10" s="165">
        <v>31.7</v>
      </c>
      <c r="E10" s="165">
        <v>51.9</v>
      </c>
      <c r="F10" s="165">
        <v>18.9</v>
      </c>
      <c r="G10" s="165">
        <v>24.1</v>
      </c>
      <c r="H10" s="166">
        <v>0.8574181117533719</v>
      </c>
      <c r="I10" s="166">
        <v>1.1693121693121695</v>
      </c>
      <c r="J10" s="166">
        <v>-7.399999999999999</v>
      </c>
      <c r="K10" s="166">
        <v>3.200000000000003</v>
      </c>
    </row>
    <row r="11" spans="1:11" ht="15" customHeight="1">
      <c r="A11" s="131" t="s">
        <v>253</v>
      </c>
      <c r="B11" s="167">
        <v>25498</v>
      </c>
      <c r="C11" s="167">
        <v>34256</v>
      </c>
      <c r="D11" s="167">
        <v>59754</v>
      </c>
      <c r="E11" s="167">
        <v>529327</v>
      </c>
      <c r="F11" s="167">
        <v>2798442</v>
      </c>
      <c r="G11" s="167">
        <v>3327769</v>
      </c>
      <c r="H11" s="130" t="s">
        <v>129</v>
      </c>
      <c r="I11" s="130" t="s">
        <v>129</v>
      </c>
      <c r="J11" s="130" t="s">
        <v>129</v>
      </c>
      <c r="K11" s="130" t="s">
        <v>129</v>
      </c>
    </row>
    <row r="12" spans="1:11" ht="15" customHeight="1">
      <c r="A12" s="124" t="s">
        <v>224</v>
      </c>
      <c r="B12" s="128"/>
      <c r="C12" s="128"/>
      <c r="D12" s="128"/>
      <c r="E12" s="125"/>
      <c r="F12" s="125"/>
      <c r="G12" s="125"/>
      <c r="H12" s="126"/>
      <c r="I12" s="126"/>
      <c r="J12" s="126"/>
      <c r="K12" s="126"/>
    </row>
    <row r="13" spans="1:11" ht="15" customHeight="1">
      <c r="A13" s="127" t="s">
        <v>143</v>
      </c>
      <c r="B13" s="165">
        <v>94.7</v>
      </c>
      <c r="C13" s="165">
        <v>97.8</v>
      </c>
      <c r="D13" s="165">
        <v>96.5</v>
      </c>
      <c r="E13" s="125" t="s">
        <v>129</v>
      </c>
      <c r="F13" s="125" t="s">
        <v>129</v>
      </c>
      <c r="G13" s="125" t="s">
        <v>129</v>
      </c>
      <c r="H13" s="125" t="s">
        <v>129</v>
      </c>
      <c r="I13" s="125" t="s">
        <v>129</v>
      </c>
      <c r="J13" s="125" t="s">
        <v>129</v>
      </c>
      <c r="K13" s="125" t="s">
        <v>129</v>
      </c>
    </row>
    <row r="14" spans="1:11" ht="15" customHeight="1">
      <c r="A14" s="127" t="s">
        <v>144</v>
      </c>
      <c r="B14" s="165" t="s">
        <v>146</v>
      </c>
      <c r="C14" s="165" t="s">
        <v>147</v>
      </c>
      <c r="D14" s="165" t="s">
        <v>148</v>
      </c>
      <c r="E14" s="125" t="s">
        <v>129</v>
      </c>
      <c r="F14" s="125" t="s">
        <v>129</v>
      </c>
      <c r="G14" s="125" t="s">
        <v>129</v>
      </c>
      <c r="H14" s="125" t="s">
        <v>129</v>
      </c>
      <c r="I14" s="125" t="s">
        <v>129</v>
      </c>
      <c r="J14" s="125" t="s">
        <v>129</v>
      </c>
      <c r="K14" s="125" t="s">
        <v>129</v>
      </c>
    </row>
    <row r="15" spans="1:11" ht="15" customHeight="1">
      <c r="A15" s="131" t="s">
        <v>223</v>
      </c>
      <c r="B15" s="167">
        <v>20240</v>
      </c>
      <c r="C15" s="167">
        <v>28647</v>
      </c>
      <c r="D15" s="167">
        <v>48888</v>
      </c>
      <c r="E15" s="130" t="s">
        <v>129</v>
      </c>
      <c r="F15" s="130" t="s">
        <v>129</v>
      </c>
      <c r="G15" s="130" t="s">
        <v>129</v>
      </c>
      <c r="H15" s="130" t="s">
        <v>129</v>
      </c>
      <c r="I15" s="130" t="s">
        <v>129</v>
      </c>
      <c r="J15" s="130" t="s">
        <v>129</v>
      </c>
      <c r="K15" s="130" t="s">
        <v>129</v>
      </c>
    </row>
    <row r="16" spans="1:11" ht="15" customHeight="1">
      <c r="A16" s="124" t="s">
        <v>149</v>
      </c>
      <c r="B16" s="128"/>
      <c r="C16" s="128"/>
      <c r="D16" s="128"/>
      <c r="E16" s="125"/>
      <c r="F16" s="125"/>
      <c r="G16" s="125"/>
      <c r="H16" s="126"/>
      <c r="I16" s="126"/>
      <c r="J16" s="126"/>
      <c r="K16" s="126"/>
    </row>
    <row r="17" spans="1:11" ht="15" customHeight="1">
      <c r="A17" s="127" t="s">
        <v>143</v>
      </c>
      <c r="B17" s="165">
        <v>85.5</v>
      </c>
      <c r="C17" s="165">
        <v>95.3</v>
      </c>
      <c r="D17" s="165">
        <v>91.1</v>
      </c>
      <c r="E17" s="165">
        <v>82.3</v>
      </c>
      <c r="F17" s="165">
        <v>96.4</v>
      </c>
      <c r="G17" s="165">
        <v>94.1</v>
      </c>
      <c r="H17" s="166">
        <v>1.0388821385176186</v>
      </c>
      <c r="I17" s="166">
        <v>0.9885892116182572</v>
      </c>
      <c r="J17" s="166">
        <v>3.200000000000003</v>
      </c>
      <c r="K17" s="166">
        <v>-1.1000000000000085</v>
      </c>
    </row>
    <row r="18" spans="1:11" ht="15" customHeight="1">
      <c r="A18" s="127" t="s">
        <v>254</v>
      </c>
      <c r="B18" s="165">
        <v>12.4</v>
      </c>
      <c r="C18" s="165" t="s">
        <v>150</v>
      </c>
      <c r="D18" s="165">
        <v>7.8</v>
      </c>
      <c r="E18" s="165">
        <v>16.9</v>
      </c>
      <c r="F18" s="165">
        <v>2.9</v>
      </c>
      <c r="G18" s="165">
        <v>5.1</v>
      </c>
      <c r="H18" s="166">
        <v>0.7337278106508877</v>
      </c>
      <c r="I18" s="166">
        <v>1.4827586206896552</v>
      </c>
      <c r="J18" s="166">
        <v>-4.499999999999998</v>
      </c>
      <c r="K18" s="166">
        <v>1.4</v>
      </c>
    </row>
    <row r="19" spans="1:11" ht="15" customHeight="1">
      <c r="A19" s="131" t="s">
        <v>223</v>
      </c>
      <c r="B19" s="167">
        <v>26770</v>
      </c>
      <c r="C19" s="167">
        <v>35424</v>
      </c>
      <c r="D19" s="167">
        <v>62195</v>
      </c>
      <c r="E19" s="167">
        <v>552807</v>
      </c>
      <c r="F19" s="167">
        <v>2867525</v>
      </c>
      <c r="G19" s="167">
        <v>3420332</v>
      </c>
      <c r="H19" s="130" t="s">
        <v>129</v>
      </c>
      <c r="I19" s="130" t="s">
        <v>129</v>
      </c>
      <c r="J19" s="130" t="s">
        <v>129</v>
      </c>
      <c r="K19" s="130" t="s">
        <v>129</v>
      </c>
    </row>
    <row r="20" spans="1:11" ht="15" customHeight="1">
      <c r="A20" s="124" t="s">
        <v>151</v>
      </c>
      <c r="B20" s="128"/>
      <c r="C20" s="128"/>
      <c r="D20" s="128"/>
      <c r="E20" s="128"/>
      <c r="F20" s="128"/>
      <c r="G20" s="128"/>
      <c r="H20" s="126"/>
      <c r="I20" s="126"/>
      <c r="J20" s="126"/>
      <c r="K20" s="126"/>
    </row>
    <row r="21" spans="1:11" ht="15" customHeight="1">
      <c r="A21" s="127" t="s">
        <v>143</v>
      </c>
      <c r="B21" s="165">
        <v>14.1</v>
      </c>
      <c r="C21" s="165">
        <v>36</v>
      </c>
      <c r="D21" s="165">
        <v>26.7</v>
      </c>
      <c r="E21" s="165">
        <v>6.4</v>
      </c>
      <c r="F21" s="165">
        <v>32.5</v>
      </c>
      <c r="G21" s="165">
        <v>28.3</v>
      </c>
      <c r="H21" s="166">
        <v>2.203125</v>
      </c>
      <c r="I21" s="166">
        <v>1.1076923076923078</v>
      </c>
      <c r="J21" s="166">
        <v>7.699999999999999</v>
      </c>
      <c r="K21" s="166">
        <v>3.5</v>
      </c>
    </row>
    <row r="22" spans="1:11" ht="15" customHeight="1">
      <c r="A22" s="127" t="s">
        <v>144</v>
      </c>
      <c r="B22" s="165">
        <v>85.9</v>
      </c>
      <c r="C22" s="165">
        <v>64</v>
      </c>
      <c r="D22" s="165">
        <v>73.3</v>
      </c>
      <c r="E22" s="165">
        <v>93.6</v>
      </c>
      <c r="F22" s="165">
        <v>67.5</v>
      </c>
      <c r="G22" s="165">
        <v>71.7</v>
      </c>
      <c r="H22" s="166">
        <v>0.9177350427350428</v>
      </c>
      <c r="I22" s="166">
        <v>0.9481481481481482</v>
      </c>
      <c r="J22" s="166">
        <v>-7.699999999999989</v>
      </c>
      <c r="K22" s="166">
        <v>-3.5</v>
      </c>
    </row>
    <row r="23" spans="1:11" ht="15" customHeight="1">
      <c r="A23" s="131" t="s">
        <v>253</v>
      </c>
      <c r="B23" s="167">
        <v>26286</v>
      </c>
      <c r="C23" s="167">
        <v>35396</v>
      </c>
      <c r="D23" s="167">
        <v>61681</v>
      </c>
      <c r="E23" s="167">
        <v>552496</v>
      </c>
      <c r="F23" s="167">
        <v>2844889</v>
      </c>
      <c r="G23" s="167">
        <v>3397385</v>
      </c>
      <c r="H23" s="130" t="s">
        <v>129</v>
      </c>
      <c r="I23" s="130" t="s">
        <v>129</v>
      </c>
      <c r="J23" s="130" t="s">
        <v>129</v>
      </c>
      <c r="K23" s="130" t="s">
        <v>129</v>
      </c>
    </row>
    <row r="24" spans="1:11" ht="27.75" customHeight="1">
      <c r="A24" s="131" t="s">
        <v>152</v>
      </c>
      <c r="B24" s="128"/>
      <c r="C24" s="128"/>
      <c r="D24" s="128"/>
      <c r="E24" s="132"/>
      <c r="F24" s="132"/>
      <c r="G24" s="132"/>
      <c r="H24" s="132"/>
      <c r="I24" s="132"/>
      <c r="J24" s="132"/>
      <c r="K24" s="132"/>
    </row>
    <row r="25" spans="1:11" ht="15" customHeight="1">
      <c r="A25" s="133" t="s">
        <v>143</v>
      </c>
      <c r="B25" s="165">
        <v>36.6</v>
      </c>
      <c r="C25" s="165">
        <v>69.1</v>
      </c>
      <c r="D25" s="165">
        <v>55.3</v>
      </c>
      <c r="E25" s="125" t="s">
        <v>129</v>
      </c>
      <c r="F25" s="125" t="s">
        <v>129</v>
      </c>
      <c r="G25" s="125" t="s">
        <v>129</v>
      </c>
      <c r="H25" s="125" t="s">
        <v>129</v>
      </c>
      <c r="I25" s="125" t="s">
        <v>129</v>
      </c>
      <c r="J25" s="125" t="s">
        <v>129</v>
      </c>
      <c r="K25" s="125" t="s">
        <v>129</v>
      </c>
    </row>
    <row r="26" spans="1:11" ht="15" customHeight="1">
      <c r="A26" s="133" t="s">
        <v>144</v>
      </c>
      <c r="B26" s="165">
        <v>63.4</v>
      </c>
      <c r="C26" s="165">
        <v>30.9</v>
      </c>
      <c r="D26" s="165">
        <v>44.7</v>
      </c>
      <c r="E26" s="125" t="s">
        <v>129</v>
      </c>
      <c r="F26" s="125" t="s">
        <v>129</v>
      </c>
      <c r="G26" s="125" t="s">
        <v>129</v>
      </c>
      <c r="H26" s="125" t="s">
        <v>129</v>
      </c>
      <c r="I26" s="125" t="s">
        <v>129</v>
      </c>
      <c r="J26" s="125" t="s">
        <v>129</v>
      </c>
      <c r="K26" s="125" t="s">
        <v>129</v>
      </c>
    </row>
    <row r="27" spans="1:11" ht="15" customHeight="1" thickBot="1">
      <c r="A27" s="185" t="s">
        <v>1</v>
      </c>
      <c r="B27" s="198">
        <v>26286</v>
      </c>
      <c r="C27" s="198">
        <v>35396</v>
      </c>
      <c r="D27" s="198">
        <v>61681</v>
      </c>
      <c r="E27" s="161" t="s">
        <v>129</v>
      </c>
      <c r="F27" s="161" t="s">
        <v>129</v>
      </c>
      <c r="G27" s="161" t="s">
        <v>129</v>
      </c>
      <c r="H27" s="161" t="s">
        <v>129</v>
      </c>
      <c r="I27" s="161" t="s">
        <v>129</v>
      </c>
      <c r="J27" s="161" t="s">
        <v>129</v>
      </c>
      <c r="K27" s="161" t="s">
        <v>129</v>
      </c>
    </row>
    <row r="28" spans="1:11" ht="15" customHeight="1">
      <c r="A28" s="134" t="s">
        <v>153</v>
      </c>
      <c r="B28" s="135"/>
      <c r="C28"/>
      <c r="D28"/>
      <c r="E28"/>
      <c r="F28"/>
      <c r="G28"/>
      <c r="H28"/>
      <c r="I28"/>
      <c r="J28"/>
      <c r="K28"/>
    </row>
    <row r="29" ht="15" customHeight="1">
      <c r="A29" s="134" t="s">
        <v>154</v>
      </c>
    </row>
    <row r="30" spans="1:11" ht="15" customHeight="1">
      <c r="A30" s="134" t="s">
        <v>155</v>
      </c>
      <c r="B30" s="134"/>
      <c r="C30" s="134"/>
      <c r="D30" s="134"/>
      <c r="E30" s="134"/>
      <c r="F30" s="134"/>
      <c r="G30" s="134"/>
      <c r="H30" s="134"/>
      <c r="I30" s="134"/>
      <c r="J30" s="134"/>
      <c r="K30" s="134"/>
    </row>
    <row r="31" spans="1:11" ht="15" customHeight="1">
      <c r="A31" s="134" t="s">
        <v>156</v>
      </c>
      <c r="B31" s="134"/>
      <c r="C31" s="134"/>
      <c r="D31" s="134"/>
      <c r="E31" s="134"/>
      <c r="F31" s="134"/>
      <c r="G31" s="134"/>
      <c r="H31" s="134"/>
      <c r="I31" s="134"/>
      <c r="J31" s="134"/>
      <c r="K31" s="134"/>
    </row>
    <row r="32" spans="1:11" ht="15" customHeight="1">
      <c r="A32" s="134" t="s">
        <v>157</v>
      </c>
      <c r="B32" s="134"/>
      <c r="C32" s="134"/>
      <c r="D32" s="134"/>
      <c r="E32" s="134"/>
      <c r="F32" s="134"/>
      <c r="G32" s="134"/>
      <c r="H32" s="134"/>
      <c r="I32" s="134"/>
      <c r="J32" s="134"/>
      <c r="K32" s="134"/>
    </row>
    <row r="33" spans="1:11" ht="15" customHeight="1">
      <c r="A33" s="134" t="s">
        <v>158</v>
      </c>
      <c r="B33" s="134"/>
      <c r="C33" s="134"/>
      <c r="D33" s="134"/>
      <c r="E33" s="134"/>
      <c r="F33" s="134"/>
      <c r="G33" s="134"/>
      <c r="H33" s="134"/>
      <c r="I33" s="134"/>
      <c r="J33" s="134"/>
      <c r="K33" s="134"/>
    </row>
    <row r="34" spans="1:11" ht="15" customHeight="1">
      <c r="A34" s="134" t="s">
        <v>225</v>
      </c>
      <c r="B34" s="134"/>
      <c r="C34" s="134"/>
      <c r="D34" s="134"/>
      <c r="E34" s="134"/>
      <c r="F34" s="134"/>
      <c r="G34" s="134"/>
      <c r="H34" s="134"/>
      <c r="I34" s="134"/>
      <c r="J34" s="134"/>
      <c r="K34" s="134"/>
    </row>
    <row r="35" spans="1:11" ht="15" customHeight="1">
      <c r="A35" s="134" t="s">
        <v>159</v>
      </c>
      <c r="B35" s="134"/>
      <c r="C35" s="134"/>
      <c r="D35" s="134"/>
      <c r="E35" s="134"/>
      <c r="F35" s="134"/>
      <c r="G35" s="134"/>
      <c r="H35" s="134"/>
      <c r="I35" s="134"/>
      <c r="J35" s="134"/>
      <c r="K35" s="134"/>
    </row>
    <row r="36" spans="1:11" ht="15" customHeight="1">
      <c r="A36" s="134" t="s">
        <v>226</v>
      </c>
      <c r="B36" s="134"/>
      <c r="C36" s="134"/>
      <c r="D36" s="134"/>
      <c r="E36" s="134"/>
      <c r="F36" s="134"/>
      <c r="G36" s="134"/>
      <c r="H36" s="134"/>
      <c r="I36" s="134"/>
      <c r="J36" s="134"/>
      <c r="K36" s="134"/>
    </row>
    <row r="37" spans="1:11" ht="15" customHeight="1">
      <c r="A37" s="134" t="s">
        <v>160</v>
      </c>
      <c r="B37" s="134"/>
      <c r="C37" s="134"/>
      <c r="D37" s="134"/>
      <c r="E37" s="134"/>
      <c r="F37" s="134"/>
      <c r="G37" s="134"/>
      <c r="H37" s="134"/>
      <c r="I37" s="134"/>
      <c r="J37" s="134"/>
      <c r="K37" s="134"/>
    </row>
    <row r="38" spans="1:11" ht="15" customHeight="1">
      <c r="A38" s="71" t="s">
        <v>76</v>
      </c>
      <c r="B38" s="136"/>
      <c r="C38" s="136"/>
      <c r="D38" s="136"/>
      <c r="E38" s="136"/>
      <c r="F38" s="136"/>
      <c r="G38" s="136"/>
      <c r="H38" s="136"/>
      <c r="I38" s="136"/>
      <c r="J38" s="136"/>
      <c r="K38" s="136"/>
    </row>
    <row r="39" spans="1:11" ht="15" customHeight="1">
      <c r="A39" s="137" t="s">
        <v>161</v>
      </c>
      <c r="B39"/>
      <c r="C39"/>
      <c r="D39"/>
      <c r="E39"/>
      <c r="F39"/>
      <c r="G39"/>
      <c r="H39"/>
      <c r="I39"/>
      <c r="J39"/>
      <c r="K39"/>
    </row>
    <row r="40" spans="1:11" ht="15" customHeight="1">
      <c r="A40" s="137" t="s">
        <v>162</v>
      </c>
      <c r="B40"/>
      <c r="C40"/>
      <c r="D40"/>
      <c r="E40"/>
      <c r="F40"/>
      <c r="G40"/>
      <c r="H40"/>
      <c r="I40"/>
      <c r="J40"/>
      <c r="K40"/>
    </row>
    <row r="41" spans="1:11" ht="25.5" customHeight="1">
      <c r="A41" s="321" t="s">
        <v>163</v>
      </c>
      <c r="B41" s="321"/>
      <c r="C41" s="321"/>
      <c r="D41" s="321"/>
      <c r="E41" s="321"/>
      <c r="F41" s="321"/>
      <c r="G41" s="321"/>
      <c r="H41" s="321"/>
      <c r="I41" s="321"/>
      <c r="J41" s="321"/>
      <c r="K41" s="321"/>
    </row>
    <row r="42" ht="15" customHeight="1">
      <c r="A42" s="62" t="s">
        <v>237</v>
      </c>
    </row>
    <row r="43" ht="15" customHeight="1">
      <c r="A43" s="62" t="s">
        <v>474</v>
      </c>
    </row>
  </sheetData>
  <sheetProtection/>
  <mergeCells count="5">
    <mergeCell ref="B2:D2"/>
    <mergeCell ref="E2:G2"/>
    <mergeCell ref="H2:I2"/>
    <mergeCell ref="J2:K2"/>
    <mergeCell ref="A41:K4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L19"/>
  <sheetViews>
    <sheetView zoomScalePageLayoutView="0" workbookViewId="0" topLeftCell="A1">
      <selection activeCell="A1" sqref="A1"/>
    </sheetView>
  </sheetViews>
  <sheetFormatPr defaultColWidth="9.140625" defaultRowHeight="15"/>
  <cols>
    <col min="1" max="1" width="35.28125" style="51" customWidth="1"/>
    <col min="2" max="3" width="9.8515625" style="51" bestFit="1" customWidth="1"/>
    <col min="4" max="7" width="9.28125" style="51" bestFit="1" customWidth="1"/>
    <col min="8" max="8" width="9.8515625" style="51" bestFit="1" customWidth="1"/>
    <col min="9" max="9" width="3.421875" style="51" customWidth="1"/>
    <col min="10" max="10" width="10.28125" style="51" customWidth="1"/>
    <col min="11" max="11" width="11.140625" style="51" bestFit="1" customWidth="1"/>
    <col min="12" max="16384" width="9.140625" style="51" customWidth="1"/>
  </cols>
  <sheetData>
    <row r="1" spans="1:12" ht="17.25" thickBot="1">
      <c r="A1" s="201" t="s">
        <v>443</v>
      </c>
      <c r="B1" s="202"/>
      <c r="C1" s="203"/>
      <c r="D1" s="203"/>
      <c r="E1" s="203"/>
      <c r="F1" s="203"/>
      <c r="G1" s="203"/>
      <c r="H1" s="203"/>
      <c r="I1" s="203"/>
      <c r="J1" s="204"/>
      <c r="K1" s="204"/>
      <c r="L1" s="204"/>
    </row>
    <row r="2" spans="1:12" ht="15.75" thickBot="1">
      <c r="A2" s="200"/>
      <c r="B2" s="205"/>
      <c r="C2" s="338" t="s">
        <v>208</v>
      </c>
      <c r="D2" s="338"/>
      <c r="E2" s="338"/>
      <c r="F2" s="338"/>
      <c r="G2" s="338"/>
      <c r="H2" s="338"/>
      <c r="I2" s="199"/>
      <c r="J2" s="339" t="s">
        <v>209</v>
      </c>
      <c r="K2" s="340"/>
      <c r="L2" s="340"/>
    </row>
    <row r="3" spans="1:12" ht="26.25" customHeight="1" thickBot="1">
      <c r="A3" s="180"/>
      <c r="B3" s="161" t="s">
        <v>238</v>
      </c>
      <c r="C3" s="161" t="s">
        <v>239</v>
      </c>
      <c r="D3" s="161" t="s">
        <v>240</v>
      </c>
      <c r="E3" s="161" t="s">
        <v>241</v>
      </c>
      <c r="F3" s="161" t="s">
        <v>242</v>
      </c>
      <c r="G3" s="161" t="s">
        <v>210</v>
      </c>
      <c r="H3" s="161" t="s">
        <v>1</v>
      </c>
      <c r="I3" s="161"/>
      <c r="J3" s="161" t="s">
        <v>211</v>
      </c>
      <c r="K3" s="161" t="s">
        <v>141</v>
      </c>
      <c r="L3" s="161" t="s">
        <v>212</v>
      </c>
    </row>
    <row r="4" spans="1:12" ht="15">
      <c r="A4" s="181"/>
      <c r="B4" s="341" t="s">
        <v>116</v>
      </c>
      <c r="C4" s="341"/>
      <c r="D4" s="341"/>
      <c r="E4" s="341"/>
      <c r="F4" s="341"/>
      <c r="G4" s="341"/>
      <c r="H4" s="341"/>
      <c r="I4" s="341"/>
      <c r="J4" s="341"/>
      <c r="K4" s="341"/>
      <c r="L4" s="162"/>
    </row>
    <row r="5" spans="1:12" ht="29.25" customHeight="1">
      <c r="A5" s="182" t="s">
        <v>213</v>
      </c>
      <c r="B5" s="182"/>
      <c r="C5" s="182"/>
      <c r="D5" s="182"/>
      <c r="E5" s="182"/>
      <c r="F5" s="182"/>
      <c r="G5" s="182"/>
      <c r="H5" s="182"/>
      <c r="I5" s="182"/>
      <c r="J5" s="162"/>
      <c r="K5" s="162"/>
      <c r="L5" s="162"/>
    </row>
    <row r="6" spans="1:12" ht="15">
      <c r="A6" s="183" t="s">
        <v>214</v>
      </c>
      <c r="B6" s="95">
        <v>10.2</v>
      </c>
      <c r="C6" s="95">
        <v>23.8</v>
      </c>
      <c r="D6" s="95">
        <v>44.3</v>
      </c>
      <c r="E6" s="95">
        <v>48.4</v>
      </c>
      <c r="F6" s="95">
        <v>56.7</v>
      </c>
      <c r="G6" s="95">
        <v>70.1</v>
      </c>
      <c r="H6" s="184">
        <v>29.3</v>
      </c>
      <c r="I6" s="184"/>
      <c r="J6" s="95">
        <v>66.7</v>
      </c>
      <c r="K6" s="163">
        <v>54.6</v>
      </c>
      <c r="L6" s="87" t="s">
        <v>215</v>
      </c>
    </row>
    <row r="7" spans="1:12" ht="15">
      <c r="A7" s="183" t="s">
        <v>216</v>
      </c>
      <c r="B7" s="95">
        <v>89.8</v>
      </c>
      <c r="C7" s="95">
        <v>76.2</v>
      </c>
      <c r="D7" s="95">
        <v>55.7</v>
      </c>
      <c r="E7" s="95">
        <v>51.6</v>
      </c>
      <c r="F7" s="95">
        <v>43.3</v>
      </c>
      <c r="G7" s="95">
        <v>29.9</v>
      </c>
      <c r="H7" s="184">
        <v>70.7</v>
      </c>
      <c r="I7" s="184"/>
      <c r="J7" s="95">
        <v>33.3</v>
      </c>
      <c r="K7" s="163">
        <v>45.4</v>
      </c>
      <c r="L7" s="87">
        <v>0.7</v>
      </c>
    </row>
    <row r="8" spans="1:12" ht="30" customHeight="1" thickBot="1">
      <c r="A8" s="185" t="s">
        <v>217</v>
      </c>
      <c r="B8" s="187">
        <v>227133</v>
      </c>
      <c r="C8" s="187">
        <v>122226</v>
      </c>
      <c r="D8" s="187">
        <v>78981</v>
      </c>
      <c r="E8" s="187">
        <v>64791</v>
      </c>
      <c r="F8" s="187">
        <v>43697</v>
      </c>
      <c r="G8" s="187">
        <v>33058</v>
      </c>
      <c r="H8" s="187">
        <v>569885</v>
      </c>
      <c r="I8" s="187"/>
      <c r="J8" s="187">
        <v>51286</v>
      </c>
      <c r="K8" s="187">
        <v>5733309</v>
      </c>
      <c r="L8" s="188" t="s">
        <v>129</v>
      </c>
    </row>
    <row r="9" spans="1:12" ht="15">
      <c r="A9" s="106" t="s">
        <v>218</v>
      </c>
      <c r="B9" s="186"/>
      <c r="C9" s="186"/>
      <c r="D9" s="186"/>
      <c r="E9" s="186"/>
      <c r="F9" s="186"/>
      <c r="G9" s="186"/>
      <c r="H9" s="186"/>
      <c r="I9" s="186"/>
      <c r="J9" s="164"/>
      <c r="K9" s="164"/>
      <c r="L9" s="164"/>
    </row>
    <row r="10" spans="1:12" ht="15">
      <c r="A10" s="252" t="s">
        <v>153</v>
      </c>
      <c r="B10" s="186"/>
      <c r="C10" s="186"/>
      <c r="D10" s="186"/>
      <c r="E10" s="186"/>
      <c r="F10" s="186"/>
      <c r="G10" s="186"/>
      <c r="H10" s="186"/>
      <c r="I10" s="186"/>
      <c r="J10" s="164"/>
      <c r="K10" s="164"/>
      <c r="L10" s="164"/>
    </row>
    <row r="11" spans="1:12" ht="15">
      <c r="A11" s="252" t="s">
        <v>154</v>
      </c>
      <c r="B11" s="186"/>
      <c r="C11" s="186"/>
      <c r="D11" s="186"/>
      <c r="E11" s="186"/>
      <c r="F11" s="186"/>
      <c r="G11" s="186"/>
      <c r="H11" s="186"/>
      <c r="I11" s="186"/>
      <c r="J11" s="164"/>
      <c r="K11" s="164"/>
      <c r="L11" s="164"/>
    </row>
    <row r="12" ht="15">
      <c r="A12" s="72" t="s">
        <v>235</v>
      </c>
    </row>
    <row r="13" ht="15">
      <c r="A13" s="72" t="s">
        <v>219</v>
      </c>
    </row>
    <row r="14" ht="15">
      <c r="A14" s="72" t="s">
        <v>220</v>
      </c>
    </row>
    <row r="15" ht="15">
      <c r="A15" s="71" t="s">
        <v>76</v>
      </c>
    </row>
    <row r="16" ht="15">
      <c r="A16" s="137" t="s">
        <v>221</v>
      </c>
    </row>
    <row r="17" ht="15">
      <c r="A17" s="137" t="s">
        <v>162</v>
      </c>
    </row>
    <row r="18" ht="15">
      <c r="A18" s="70" t="s">
        <v>237</v>
      </c>
    </row>
    <row r="19" ht="15">
      <c r="A19" s="72" t="s">
        <v>474</v>
      </c>
    </row>
  </sheetData>
  <sheetProtection/>
  <mergeCells count="3">
    <mergeCell ref="C2:H2"/>
    <mergeCell ref="J2:L2"/>
    <mergeCell ref="B4:K4"/>
  </mergeCells>
  <printOptions/>
  <pageMargins left="0.7" right="0.7" top="0.75" bottom="0.75" header="0.3" footer="0.3"/>
  <pageSetup fitToHeight="1"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tabColor rgb="FF00B050"/>
  </sheetPr>
  <dimension ref="A1:K35"/>
  <sheetViews>
    <sheetView zoomScalePageLayoutView="0" workbookViewId="0" topLeftCell="A1">
      <selection activeCell="A1" sqref="A1:E1"/>
    </sheetView>
  </sheetViews>
  <sheetFormatPr defaultColWidth="9.140625" defaultRowHeight="15"/>
  <cols>
    <col min="1" max="1" width="40.7109375" style="272" customWidth="1"/>
    <col min="2" max="4" width="10.7109375" style="272" customWidth="1"/>
    <col min="5" max="5" width="12.7109375" style="272" customWidth="1"/>
    <col min="6" max="6" width="8.7109375" style="272" customWidth="1"/>
    <col min="7" max="11" width="9.140625" style="272" customWidth="1"/>
    <col min="12" max="16384" width="9.140625" style="272" customWidth="1"/>
  </cols>
  <sheetData>
    <row r="1" spans="1:5" ht="30" customHeight="1" thickBot="1">
      <c r="A1" s="342" t="s">
        <v>445</v>
      </c>
      <c r="B1" s="342"/>
      <c r="C1" s="342"/>
      <c r="D1" s="342"/>
      <c r="E1" s="342"/>
    </row>
    <row r="2" spans="1:5" ht="48" customHeight="1" thickBot="1">
      <c r="A2" s="273"/>
      <c r="B2" s="274" t="s">
        <v>4</v>
      </c>
      <c r="C2" s="274" t="s">
        <v>3</v>
      </c>
      <c r="D2" s="274" t="s">
        <v>387</v>
      </c>
      <c r="E2" s="274" t="s">
        <v>388</v>
      </c>
    </row>
    <row r="3" spans="1:5" ht="15">
      <c r="A3" s="275" t="s">
        <v>389</v>
      </c>
      <c r="B3" s="276">
        <v>22456</v>
      </c>
      <c r="C3" s="277">
        <v>68.2</v>
      </c>
      <c r="D3" s="276">
        <v>32930</v>
      </c>
      <c r="E3" s="276">
        <v>209</v>
      </c>
    </row>
    <row r="4" spans="1:11" ht="15">
      <c r="A4" s="275" t="s">
        <v>390</v>
      </c>
      <c r="B4" s="276">
        <v>9565</v>
      </c>
      <c r="C4" s="277">
        <v>42.6</v>
      </c>
      <c r="D4" s="276">
        <v>22456</v>
      </c>
      <c r="E4" s="276">
        <v>209</v>
      </c>
      <c r="K4" s="278"/>
    </row>
    <row r="5" spans="1:11" ht="15">
      <c r="A5" s="275" t="s">
        <v>391</v>
      </c>
      <c r="B5" s="279"/>
      <c r="C5" s="279"/>
      <c r="D5" s="279"/>
      <c r="E5" s="280"/>
      <c r="K5" s="281"/>
    </row>
    <row r="6" spans="1:11" ht="15">
      <c r="A6" s="282" t="s">
        <v>392</v>
      </c>
      <c r="B6" s="276">
        <v>17275</v>
      </c>
      <c r="C6" s="277">
        <v>52.5</v>
      </c>
      <c r="D6" s="276">
        <v>32930</v>
      </c>
      <c r="E6" s="276">
        <v>209</v>
      </c>
      <c r="K6" s="278"/>
    </row>
    <row r="7" spans="1:11" ht="15">
      <c r="A7" s="282" t="s">
        <v>393</v>
      </c>
      <c r="B7" s="276">
        <v>22564</v>
      </c>
      <c r="C7" s="277">
        <v>68.5</v>
      </c>
      <c r="D7" s="276">
        <v>32930</v>
      </c>
      <c r="E7" s="276">
        <v>209</v>
      </c>
      <c r="K7" s="278"/>
    </row>
    <row r="8" spans="1:11" ht="15">
      <c r="A8" s="275" t="s">
        <v>2</v>
      </c>
      <c r="B8" s="279"/>
      <c r="C8" s="279"/>
      <c r="D8" s="279"/>
      <c r="E8" s="280"/>
      <c r="K8" s="281"/>
    </row>
    <row r="9" spans="1:11" ht="15">
      <c r="A9" s="282" t="s">
        <v>394</v>
      </c>
      <c r="B9" s="276">
        <v>6106</v>
      </c>
      <c r="C9" s="277">
        <v>35.3</v>
      </c>
      <c r="D9" s="276">
        <v>17275</v>
      </c>
      <c r="E9" s="276">
        <v>204</v>
      </c>
      <c r="K9" s="278"/>
    </row>
    <row r="10" spans="1:11" ht="15">
      <c r="A10" s="282" t="s">
        <v>395</v>
      </c>
      <c r="B10" s="276">
        <v>8118</v>
      </c>
      <c r="C10" s="277">
        <v>36</v>
      </c>
      <c r="D10" s="276">
        <v>22564</v>
      </c>
      <c r="E10" s="276">
        <v>206</v>
      </c>
      <c r="K10" s="278"/>
    </row>
    <row r="11" spans="1:11" ht="15">
      <c r="A11" s="275" t="s">
        <v>396</v>
      </c>
      <c r="B11" s="279"/>
      <c r="C11" s="279"/>
      <c r="D11" s="279"/>
      <c r="E11" s="280"/>
      <c r="K11" s="278"/>
    </row>
    <row r="12" spans="1:11" ht="15">
      <c r="A12" s="282" t="s">
        <v>397</v>
      </c>
      <c r="B12" s="276">
        <v>21656</v>
      </c>
      <c r="C12" s="277">
        <v>67.1</v>
      </c>
      <c r="D12" s="276">
        <v>32284</v>
      </c>
      <c r="E12" s="276">
        <v>207</v>
      </c>
      <c r="K12" s="278"/>
    </row>
    <row r="13" spans="1:11" ht="15">
      <c r="A13" s="282" t="s">
        <v>398</v>
      </c>
      <c r="B13" s="276">
        <v>9255</v>
      </c>
      <c r="C13" s="277">
        <v>62.9</v>
      </c>
      <c r="D13" s="276">
        <v>14722</v>
      </c>
      <c r="E13" s="276">
        <v>203</v>
      </c>
      <c r="K13" s="278"/>
    </row>
    <row r="14" spans="1:11" ht="15">
      <c r="A14" s="275" t="s">
        <v>399</v>
      </c>
      <c r="B14" s="279"/>
      <c r="C14" s="279"/>
      <c r="D14" s="279"/>
      <c r="E14" s="280"/>
      <c r="K14" s="278"/>
    </row>
    <row r="15" spans="1:11" ht="15">
      <c r="A15" s="282" t="s">
        <v>400</v>
      </c>
      <c r="B15" s="276">
        <v>16735</v>
      </c>
      <c r="C15" s="277">
        <v>80.8</v>
      </c>
      <c r="D15" s="276">
        <v>20722</v>
      </c>
      <c r="E15" s="276">
        <v>201</v>
      </c>
      <c r="K15" s="278"/>
    </row>
    <row r="16" spans="1:5" ht="15">
      <c r="A16" s="282" t="s">
        <v>401</v>
      </c>
      <c r="B16" s="276">
        <v>7006</v>
      </c>
      <c r="C16" s="277">
        <v>75.7</v>
      </c>
      <c r="D16" s="276">
        <v>9255</v>
      </c>
      <c r="E16" s="276">
        <v>194</v>
      </c>
    </row>
    <row r="17" spans="1:5" ht="15">
      <c r="A17" s="275" t="s">
        <v>402</v>
      </c>
      <c r="B17" s="276">
        <v>16859</v>
      </c>
      <c r="C17" s="277">
        <v>51.2</v>
      </c>
      <c r="D17" s="276">
        <v>32930</v>
      </c>
      <c r="E17" s="276">
        <v>209</v>
      </c>
    </row>
    <row r="18" spans="1:11" ht="15">
      <c r="A18" s="275" t="s">
        <v>403</v>
      </c>
      <c r="B18" s="276">
        <v>15914</v>
      </c>
      <c r="C18" s="277">
        <v>48.3</v>
      </c>
      <c r="D18" s="276">
        <v>32930</v>
      </c>
      <c r="E18" s="276">
        <v>209</v>
      </c>
      <c r="K18" s="281"/>
    </row>
    <row r="19" spans="1:11" s="285" customFormat="1" ht="15">
      <c r="A19" s="275" t="s">
        <v>404</v>
      </c>
      <c r="B19" s="283"/>
      <c r="C19" s="283"/>
      <c r="D19" s="283"/>
      <c r="E19" s="284"/>
      <c r="K19" s="278"/>
    </row>
    <row r="20" spans="1:11" s="285" customFormat="1" ht="15">
      <c r="A20" s="282" t="s">
        <v>397</v>
      </c>
      <c r="B20" s="276">
        <v>4640</v>
      </c>
      <c r="C20" s="277">
        <v>34.4</v>
      </c>
      <c r="D20" s="276">
        <v>13482</v>
      </c>
      <c r="E20" s="276">
        <v>202</v>
      </c>
      <c r="K20" s="278"/>
    </row>
    <row r="21" spans="1:5" s="285" customFormat="1" ht="15.75" thickBot="1">
      <c r="A21" s="286" t="s">
        <v>405</v>
      </c>
      <c r="B21" s="287">
        <v>536</v>
      </c>
      <c r="C21" s="288">
        <v>35.4</v>
      </c>
      <c r="D21" s="287">
        <v>1515</v>
      </c>
      <c r="E21" s="287">
        <v>155</v>
      </c>
    </row>
    <row r="22" spans="1:5" ht="15">
      <c r="A22" s="289" t="s">
        <v>76</v>
      </c>
      <c r="B22" s="290"/>
      <c r="C22" s="290"/>
      <c r="D22" s="290"/>
      <c r="E22" s="290"/>
    </row>
    <row r="23" spans="1:5" ht="15">
      <c r="A23" s="291" t="s">
        <v>406</v>
      </c>
      <c r="B23" s="290"/>
      <c r="C23" s="290"/>
      <c r="D23" s="290"/>
      <c r="E23" s="290"/>
    </row>
    <row r="24" spans="1:5" ht="15">
      <c r="A24" s="291" t="s">
        <v>407</v>
      </c>
      <c r="B24" s="290"/>
      <c r="C24" s="290"/>
      <c r="D24" s="290"/>
      <c r="E24" s="290"/>
    </row>
    <row r="25" spans="1:5" ht="15">
      <c r="A25" s="291" t="s">
        <v>408</v>
      </c>
      <c r="B25" s="290"/>
      <c r="C25" s="290"/>
      <c r="D25" s="290"/>
      <c r="E25" s="290"/>
    </row>
    <row r="26" spans="1:5" s="292" customFormat="1" ht="24" customHeight="1">
      <c r="A26" s="343" t="s">
        <v>409</v>
      </c>
      <c r="B26" s="343"/>
      <c r="C26" s="343"/>
      <c r="D26" s="343"/>
      <c r="E26" s="343"/>
    </row>
    <row r="27" ht="15">
      <c r="A27" s="293" t="s">
        <v>410</v>
      </c>
    </row>
    <row r="28" ht="15">
      <c r="A28" s="293" t="s">
        <v>411</v>
      </c>
    </row>
    <row r="29" ht="15">
      <c r="A29" s="293" t="s">
        <v>412</v>
      </c>
    </row>
    <row r="30" ht="15">
      <c r="A30" s="293" t="s">
        <v>413</v>
      </c>
    </row>
    <row r="31" ht="15">
      <c r="A31" s="293" t="s">
        <v>414</v>
      </c>
    </row>
    <row r="32" ht="15">
      <c r="A32" s="293" t="s">
        <v>415</v>
      </c>
    </row>
    <row r="33" ht="15">
      <c r="A33" s="293" t="s">
        <v>416</v>
      </c>
    </row>
    <row r="34" spans="1:5" ht="24" customHeight="1">
      <c r="A34" s="344" t="s">
        <v>417</v>
      </c>
      <c r="B34" s="344"/>
      <c r="C34" s="344"/>
      <c r="D34" s="344"/>
      <c r="E34" s="344"/>
    </row>
    <row r="35" spans="1:5" ht="26.25" customHeight="1">
      <c r="A35" s="345" t="s">
        <v>474</v>
      </c>
      <c r="B35" s="345"/>
      <c r="C35" s="345"/>
      <c r="D35" s="345"/>
      <c r="E35" s="345"/>
    </row>
  </sheetData>
  <sheetProtection/>
  <mergeCells count="4">
    <mergeCell ref="A1:E1"/>
    <mergeCell ref="A26:E26"/>
    <mergeCell ref="A34:E34"/>
    <mergeCell ref="A35:E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6:B29"/>
  <sheetViews>
    <sheetView zoomScalePageLayoutView="0" workbookViewId="0" topLeftCell="A1">
      <selection activeCell="A1" sqref="A1"/>
    </sheetView>
  </sheetViews>
  <sheetFormatPr defaultColWidth="9.140625" defaultRowHeight="15" customHeight="1"/>
  <cols>
    <col min="1" max="16384" width="9.140625" style="251" customWidth="1"/>
  </cols>
  <sheetData>
    <row r="6" ht="15" customHeight="1">
      <c r="A6" s="250" t="s">
        <v>463</v>
      </c>
    </row>
    <row r="7" ht="15" customHeight="1">
      <c r="A7" s="250" t="s">
        <v>464</v>
      </c>
    </row>
    <row r="8" ht="15" customHeight="1">
      <c r="A8" s="250" t="s">
        <v>465</v>
      </c>
    </row>
    <row r="9" ht="15" customHeight="1">
      <c r="A9" s="250"/>
    </row>
    <row r="10" spans="1:2" s="296" customFormat="1" ht="16.5">
      <c r="A10" s="294"/>
      <c r="B10" s="295" t="s">
        <v>472</v>
      </c>
    </row>
    <row r="11" spans="1:2" s="296" customFormat="1" ht="16.5">
      <c r="A11" s="297"/>
      <c r="B11" s="295" t="s">
        <v>473</v>
      </c>
    </row>
    <row r="12" s="296" customFormat="1" ht="16.5">
      <c r="A12" s="298"/>
    </row>
    <row r="13" s="296" customFormat="1" ht="16.5">
      <c r="A13" s="298" t="s">
        <v>466</v>
      </c>
    </row>
    <row r="14" s="296" customFormat="1" ht="16.5">
      <c r="A14" s="299" t="s">
        <v>421</v>
      </c>
    </row>
    <row r="15" s="296" customFormat="1" ht="16.5">
      <c r="A15" s="299" t="s">
        <v>422</v>
      </c>
    </row>
    <row r="16" s="296" customFormat="1" ht="16.5">
      <c r="A16" s="299" t="s">
        <v>423</v>
      </c>
    </row>
    <row r="17" s="296" customFormat="1" ht="16.5">
      <c r="A17" s="299" t="s">
        <v>424</v>
      </c>
    </row>
    <row r="18" s="296" customFormat="1" ht="16.5">
      <c r="A18" s="299" t="s">
        <v>425</v>
      </c>
    </row>
    <row r="19" s="296" customFormat="1" ht="16.5">
      <c r="A19" s="299" t="s">
        <v>427</v>
      </c>
    </row>
    <row r="20" s="296" customFormat="1" ht="16.5">
      <c r="A20" s="299" t="s">
        <v>429</v>
      </c>
    </row>
    <row r="21" s="296" customFormat="1" ht="16.5">
      <c r="A21" s="299" t="s">
        <v>431</v>
      </c>
    </row>
    <row r="22" s="296" customFormat="1" ht="16.5">
      <c r="A22" s="299" t="s">
        <v>433</v>
      </c>
    </row>
    <row r="23" s="296" customFormat="1" ht="16.5">
      <c r="A23" s="299" t="s">
        <v>435</v>
      </c>
    </row>
    <row r="24" s="296" customFormat="1" ht="16.5">
      <c r="A24" s="299" t="s">
        <v>437</v>
      </c>
    </row>
    <row r="25" s="296" customFormat="1" ht="16.5">
      <c r="A25" s="299" t="s">
        <v>439</v>
      </c>
    </row>
    <row r="26" s="296" customFormat="1" ht="16.5">
      <c r="A26" s="299" t="s">
        <v>440</v>
      </c>
    </row>
    <row r="27" s="296" customFormat="1" ht="16.5">
      <c r="A27" s="299" t="s">
        <v>442</v>
      </c>
    </row>
    <row r="28" s="296" customFormat="1" ht="16.5">
      <c r="A28" s="299" t="s">
        <v>444</v>
      </c>
    </row>
    <row r="29" s="296" customFormat="1" ht="16.5">
      <c r="A29" s="299" t="s">
        <v>445</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1" customWidth="1"/>
  </cols>
  <sheetData>
    <row r="1" ht="27.75">
      <c r="A1" s="256" t="s">
        <v>267</v>
      </c>
    </row>
    <row r="2" spans="1:2" ht="16.5">
      <c r="A2" s="300" t="s">
        <v>114</v>
      </c>
      <c r="B2" s="300" t="s">
        <v>256</v>
      </c>
    </row>
    <row r="3" spans="1:2" ht="16.5">
      <c r="A3" s="300" t="s">
        <v>257</v>
      </c>
      <c r="B3" s="300" t="s">
        <v>258</v>
      </c>
    </row>
    <row r="4" spans="1:2" ht="16.5">
      <c r="A4" s="300">
        <v>0</v>
      </c>
      <c r="B4" s="300" t="s">
        <v>259</v>
      </c>
    </row>
    <row r="5" spans="1:2" ht="16.5">
      <c r="A5" s="300" t="s">
        <v>129</v>
      </c>
      <c r="B5" s="300" t="s">
        <v>260</v>
      </c>
    </row>
    <row r="6" spans="1:2" ht="16.5">
      <c r="A6" s="257" t="s">
        <v>122</v>
      </c>
      <c r="B6" s="257" t="s">
        <v>261</v>
      </c>
    </row>
    <row r="7" spans="1:2" ht="16.5">
      <c r="A7" s="257" t="s">
        <v>456</v>
      </c>
      <c r="B7" s="257" t="s">
        <v>457</v>
      </c>
    </row>
    <row r="8" spans="1:2" ht="16.5">
      <c r="A8" s="257" t="s">
        <v>458</v>
      </c>
      <c r="B8" s="257" t="s">
        <v>459</v>
      </c>
    </row>
    <row r="9" spans="1:2" ht="16.5">
      <c r="A9" s="257" t="s">
        <v>460</v>
      </c>
      <c r="B9" s="257" t="s">
        <v>461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Q35"/>
  <sheetViews>
    <sheetView zoomScalePageLayoutView="0" workbookViewId="0" topLeftCell="A1">
      <selection activeCell="A1" sqref="A1"/>
    </sheetView>
  </sheetViews>
  <sheetFormatPr defaultColWidth="9.140625" defaultRowHeight="15"/>
  <cols>
    <col min="1" max="1" width="23.7109375" style="207" customWidth="1"/>
    <col min="2" max="12" width="10.7109375" style="207" customWidth="1"/>
    <col min="13" max="16" width="15.7109375" style="207" customWidth="1"/>
    <col min="17" max="214" width="9.140625" style="207" customWidth="1"/>
    <col min="215" max="215" width="27.00390625" style="207" customWidth="1"/>
    <col min="216" max="226" width="8.7109375" style="207" customWidth="1"/>
    <col min="227" max="232" width="10.7109375" style="207" customWidth="1"/>
    <col min="233" max="16384" width="9.140625" style="207" customWidth="1"/>
  </cols>
  <sheetData>
    <row r="1" s="107" customFormat="1" ht="19.5" customHeight="1" thickBot="1">
      <c r="A1" s="206" t="s">
        <v>418</v>
      </c>
    </row>
    <row r="2" spans="1:16" ht="39.75" customHeight="1" thickBot="1">
      <c r="A2" s="113"/>
      <c r="B2" s="261" t="s">
        <v>111</v>
      </c>
      <c r="C2" s="261" t="s">
        <v>112</v>
      </c>
      <c r="D2" s="261" t="s">
        <v>113</v>
      </c>
      <c r="E2" s="261" t="s">
        <v>135</v>
      </c>
      <c r="F2" s="261" t="s">
        <v>136</v>
      </c>
      <c r="G2" s="261" t="s">
        <v>137</v>
      </c>
      <c r="H2" s="261" t="s">
        <v>138</v>
      </c>
      <c r="I2" s="261" t="s">
        <v>139</v>
      </c>
      <c r="J2" s="261" t="s">
        <v>140</v>
      </c>
      <c r="K2" s="261" t="s">
        <v>271</v>
      </c>
      <c r="L2" s="261" t="s">
        <v>272</v>
      </c>
      <c r="M2" s="114" t="s">
        <v>273</v>
      </c>
      <c r="N2" s="114" t="s">
        <v>274</v>
      </c>
      <c r="O2" s="114" t="s">
        <v>275</v>
      </c>
      <c r="P2" s="114" t="s">
        <v>276</v>
      </c>
    </row>
    <row r="3" spans="2:16" ht="15">
      <c r="B3" s="318" t="s">
        <v>117</v>
      </c>
      <c r="C3" s="318"/>
      <c r="D3" s="318"/>
      <c r="E3" s="318"/>
      <c r="F3" s="318"/>
      <c r="G3" s="318"/>
      <c r="H3" s="318"/>
      <c r="I3" s="318"/>
      <c r="J3" s="318"/>
      <c r="K3" s="318"/>
      <c r="L3" s="318"/>
      <c r="M3" s="318"/>
      <c r="N3" s="318"/>
      <c r="O3" s="318"/>
      <c r="P3" s="318"/>
    </row>
    <row r="4" spans="1:16" ht="15">
      <c r="A4" s="109" t="s">
        <v>118</v>
      </c>
      <c r="B4" s="94"/>
      <c r="C4" s="107"/>
      <c r="D4" s="208"/>
      <c r="E4" s="94"/>
      <c r="F4" s="107"/>
      <c r="G4" s="208"/>
      <c r="H4" s="94"/>
      <c r="I4" s="93"/>
      <c r="J4" s="107"/>
      <c r="K4" s="107"/>
      <c r="L4" s="107"/>
      <c r="M4" s="107"/>
      <c r="N4" s="107"/>
      <c r="O4" s="107"/>
      <c r="P4" s="107"/>
    </row>
    <row r="5" spans="1:16" ht="15">
      <c r="A5" s="108" t="s">
        <v>4</v>
      </c>
      <c r="B5" s="209">
        <v>13507</v>
      </c>
      <c r="C5" s="209">
        <v>15822</v>
      </c>
      <c r="D5" s="209">
        <v>19066</v>
      </c>
      <c r="E5" s="209">
        <v>22405</v>
      </c>
      <c r="F5" s="209">
        <v>26857</v>
      </c>
      <c r="G5" s="209">
        <v>35710</v>
      </c>
      <c r="H5" s="209">
        <v>43940</v>
      </c>
      <c r="I5" s="209">
        <v>46743</v>
      </c>
      <c r="J5" s="209">
        <v>54455</v>
      </c>
      <c r="K5" s="209">
        <v>59280</v>
      </c>
      <c r="L5" s="209">
        <v>66054</v>
      </c>
      <c r="M5" s="97" t="s">
        <v>277</v>
      </c>
      <c r="N5" s="97">
        <v>130.38845859095983</v>
      </c>
      <c r="O5" s="96" t="s">
        <v>278</v>
      </c>
      <c r="P5" s="99">
        <v>610.9827547255294</v>
      </c>
    </row>
    <row r="6" spans="1:16" ht="15">
      <c r="A6" s="108" t="s">
        <v>119</v>
      </c>
      <c r="B6" s="209">
        <v>23</v>
      </c>
      <c r="C6" s="209">
        <v>26</v>
      </c>
      <c r="D6" s="209">
        <v>31</v>
      </c>
      <c r="E6" s="209">
        <v>35</v>
      </c>
      <c r="F6" s="209">
        <v>41</v>
      </c>
      <c r="G6" s="209">
        <v>54</v>
      </c>
      <c r="H6" s="209">
        <v>65</v>
      </c>
      <c r="I6" s="209">
        <v>68</v>
      </c>
      <c r="J6" s="209">
        <v>77</v>
      </c>
      <c r="K6" s="209">
        <v>82</v>
      </c>
      <c r="L6" s="209">
        <v>90</v>
      </c>
      <c r="M6" s="96" t="s">
        <v>279</v>
      </c>
      <c r="N6" s="97">
        <v>102.13776722090788</v>
      </c>
      <c r="O6" s="96" t="s">
        <v>125</v>
      </c>
      <c r="P6" s="99">
        <v>396.4735516372905</v>
      </c>
    </row>
    <row r="7" spans="1:16" ht="15">
      <c r="A7" s="108" t="s">
        <v>280</v>
      </c>
      <c r="B7" s="209">
        <v>42</v>
      </c>
      <c r="C7" s="209">
        <v>45</v>
      </c>
      <c r="D7" s="209">
        <v>54</v>
      </c>
      <c r="E7" s="209">
        <v>61</v>
      </c>
      <c r="F7" s="209">
        <v>70</v>
      </c>
      <c r="G7" s="209">
        <v>88</v>
      </c>
      <c r="H7" s="209">
        <v>102</v>
      </c>
      <c r="I7" s="209">
        <v>103</v>
      </c>
      <c r="J7" s="209">
        <v>116</v>
      </c>
      <c r="K7" s="209">
        <v>121</v>
      </c>
      <c r="L7" s="209">
        <v>129</v>
      </c>
      <c r="M7" s="98" t="s">
        <v>281</v>
      </c>
      <c r="N7" s="97">
        <v>71.88811188810858</v>
      </c>
      <c r="O7" s="96" t="s">
        <v>282</v>
      </c>
      <c r="P7" s="99">
        <v>253.5931790499256</v>
      </c>
    </row>
    <row r="8" spans="1:16" ht="15">
      <c r="A8" s="109" t="s">
        <v>120</v>
      </c>
      <c r="B8" s="99"/>
      <c r="C8" s="99"/>
      <c r="D8" s="99"/>
      <c r="E8" s="99"/>
      <c r="F8" s="99"/>
      <c r="G8" s="99"/>
      <c r="H8" s="99"/>
      <c r="I8" s="99"/>
      <c r="J8" s="99"/>
      <c r="K8" s="99"/>
      <c r="L8" s="99"/>
      <c r="M8" s="100"/>
      <c r="N8" s="97"/>
      <c r="O8" s="96"/>
      <c r="P8" s="96"/>
    </row>
    <row r="9" spans="1:16" ht="15">
      <c r="A9" s="108" t="s">
        <v>4</v>
      </c>
      <c r="B9" s="221">
        <v>632375</v>
      </c>
      <c r="C9" s="221">
        <v>662856</v>
      </c>
      <c r="D9" s="221">
        <v>812362</v>
      </c>
      <c r="E9" s="221">
        <v>988918</v>
      </c>
      <c r="F9" s="221">
        <v>1085341</v>
      </c>
      <c r="G9" s="221">
        <v>1276139</v>
      </c>
      <c r="H9" s="221">
        <v>1457115</v>
      </c>
      <c r="I9" s="221">
        <v>1547122</v>
      </c>
      <c r="J9" s="221">
        <v>1778265</v>
      </c>
      <c r="K9" s="221">
        <v>1998425</v>
      </c>
      <c r="L9" s="221">
        <v>2210925</v>
      </c>
      <c r="M9" s="101" t="s">
        <v>283</v>
      </c>
      <c r="N9" s="97">
        <v>102.89782139649202</v>
      </c>
      <c r="O9" s="96" t="s">
        <v>284</v>
      </c>
      <c r="P9" s="99">
        <v>312.4617057056526</v>
      </c>
    </row>
    <row r="10" spans="1:16" ht="15">
      <c r="A10" s="108" t="s">
        <v>280</v>
      </c>
      <c r="B10" s="221">
        <v>31</v>
      </c>
      <c r="C10" s="221">
        <v>31</v>
      </c>
      <c r="D10" s="221">
        <v>38</v>
      </c>
      <c r="E10" s="221">
        <v>45</v>
      </c>
      <c r="F10" s="221">
        <v>48</v>
      </c>
      <c r="G10" s="221">
        <v>55</v>
      </c>
      <c r="H10" s="221">
        <v>61</v>
      </c>
      <c r="I10" s="221">
        <v>64</v>
      </c>
      <c r="J10" s="221">
        <v>72</v>
      </c>
      <c r="K10" s="221">
        <v>79</v>
      </c>
      <c r="L10" s="221">
        <v>86</v>
      </c>
      <c r="M10" s="96" t="s">
        <v>285</v>
      </c>
      <c r="N10" s="97">
        <v>77.4049217002287</v>
      </c>
      <c r="O10" s="96" t="s">
        <v>286</v>
      </c>
      <c r="P10" s="99">
        <v>206.66666666666168</v>
      </c>
    </row>
    <row r="11" spans="1:16" ht="15">
      <c r="A11" s="109" t="s">
        <v>287</v>
      </c>
      <c r="B11" s="98">
        <v>1.37</v>
      </c>
      <c r="C11" s="98">
        <v>1.45</v>
      </c>
      <c r="D11" s="98">
        <v>1.43</v>
      </c>
      <c r="E11" s="98">
        <v>1.36</v>
      </c>
      <c r="F11" s="98">
        <v>1.46</v>
      </c>
      <c r="G11" s="98">
        <v>1.6</v>
      </c>
      <c r="H11" s="98">
        <v>1.67</v>
      </c>
      <c r="I11" s="98">
        <v>1.62</v>
      </c>
      <c r="J11" s="98">
        <v>1.61</v>
      </c>
      <c r="K11" s="98">
        <v>1.52</v>
      </c>
      <c r="L11" s="98">
        <v>1.5</v>
      </c>
      <c r="M11" s="99">
        <v>0</v>
      </c>
      <c r="N11" s="222" t="s">
        <v>288</v>
      </c>
      <c r="O11" s="96" t="s">
        <v>289</v>
      </c>
      <c r="P11" s="99">
        <v>14.202711426726939</v>
      </c>
    </row>
    <row r="12" spans="1:16" ht="15">
      <c r="A12" s="109" t="s">
        <v>290</v>
      </c>
      <c r="B12" s="98">
        <v>11.2</v>
      </c>
      <c r="C12" s="100">
        <v>14.07</v>
      </c>
      <c r="D12" s="100">
        <v>16.15</v>
      </c>
      <c r="E12" s="98">
        <v>16.1</v>
      </c>
      <c r="F12" s="98">
        <v>22.2</v>
      </c>
      <c r="G12" s="100">
        <v>32.93</v>
      </c>
      <c r="H12" s="100">
        <v>40.91</v>
      </c>
      <c r="I12" s="100">
        <v>39.71</v>
      </c>
      <c r="J12" s="98">
        <v>43.9</v>
      </c>
      <c r="K12" s="100">
        <v>41.35</v>
      </c>
      <c r="L12" s="100">
        <v>43.16</v>
      </c>
      <c r="M12" s="96" t="s">
        <v>291</v>
      </c>
      <c r="N12" s="97">
        <v>61.37957477334767</v>
      </c>
      <c r="O12" s="96" t="s">
        <v>292</v>
      </c>
      <c r="P12" s="99">
        <v>371.2154843292191</v>
      </c>
    </row>
    <row r="13" spans="2:16" ht="15">
      <c r="B13" s="319" t="s">
        <v>123</v>
      </c>
      <c r="C13" s="319"/>
      <c r="D13" s="319"/>
      <c r="E13" s="319"/>
      <c r="F13" s="319"/>
      <c r="G13" s="319"/>
      <c r="H13" s="319"/>
      <c r="I13" s="319"/>
      <c r="J13" s="319"/>
      <c r="K13" s="319"/>
      <c r="L13" s="319"/>
      <c r="M13" s="319"/>
      <c r="N13" s="319"/>
      <c r="O13" s="319"/>
      <c r="P13" s="319"/>
    </row>
    <row r="14" spans="1:16" ht="15">
      <c r="A14" s="109" t="s">
        <v>118</v>
      </c>
      <c r="B14" s="209"/>
      <c r="C14" s="210"/>
      <c r="D14" s="209"/>
      <c r="E14" s="209"/>
      <c r="F14" s="210"/>
      <c r="G14" s="209"/>
      <c r="H14" s="209"/>
      <c r="I14" s="93"/>
      <c r="J14" s="107"/>
      <c r="K14" s="107"/>
      <c r="L14" s="107"/>
      <c r="M14" s="107"/>
      <c r="N14" s="107"/>
      <c r="O14" s="107"/>
      <c r="P14" s="107"/>
    </row>
    <row r="15" spans="1:16" ht="15">
      <c r="A15" s="108" t="s">
        <v>4</v>
      </c>
      <c r="B15" s="208">
        <v>5728</v>
      </c>
      <c r="C15" s="208">
        <v>9688</v>
      </c>
      <c r="D15" s="208">
        <v>12867</v>
      </c>
      <c r="E15" s="208">
        <v>16511</v>
      </c>
      <c r="F15" s="208">
        <v>20983</v>
      </c>
      <c r="G15" s="208">
        <v>28974</v>
      </c>
      <c r="H15" s="208">
        <v>37014</v>
      </c>
      <c r="I15" s="208">
        <v>38630</v>
      </c>
      <c r="J15" s="208">
        <v>45080</v>
      </c>
      <c r="K15" s="208">
        <v>50094</v>
      </c>
      <c r="L15" s="208">
        <v>56388</v>
      </c>
      <c r="M15" s="103" t="s">
        <v>293</v>
      </c>
      <c r="N15" s="97">
        <v>146.94760823610488</v>
      </c>
      <c r="O15" s="96" t="s">
        <v>294</v>
      </c>
      <c r="P15" s="99">
        <v>1586.6152437508292</v>
      </c>
    </row>
    <row r="16" spans="1:16" ht="15">
      <c r="A16" s="108" t="s">
        <v>119</v>
      </c>
      <c r="B16" s="209">
        <v>10</v>
      </c>
      <c r="C16" s="209">
        <v>16</v>
      </c>
      <c r="D16" s="209">
        <v>21</v>
      </c>
      <c r="E16" s="209">
        <v>26</v>
      </c>
      <c r="F16" s="209">
        <v>32</v>
      </c>
      <c r="G16" s="209">
        <v>44</v>
      </c>
      <c r="H16" s="209">
        <v>55</v>
      </c>
      <c r="I16" s="209">
        <v>56</v>
      </c>
      <c r="J16" s="209">
        <v>64</v>
      </c>
      <c r="K16" s="209">
        <v>69</v>
      </c>
      <c r="L16" s="209">
        <v>77</v>
      </c>
      <c r="M16" s="96" t="s">
        <v>295</v>
      </c>
      <c r="N16" s="97">
        <v>115.70576540755934</v>
      </c>
      <c r="O16" s="96" t="s">
        <v>295</v>
      </c>
      <c r="P16" s="99">
        <v>838.6740331492387</v>
      </c>
    </row>
    <row r="17" spans="1:16" ht="15">
      <c r="A17" s="108" t="s">
        <v>280</v>
      </c>
      <c r="B17" s="209">
        <v>18</v>
      </c>
      <c r="C17" s="209">
        <v>28</v>
      </c>
      <c r="D17" s="209">
        <v>37</v>
      </c>
      <c r="E17" s="209">
        <v>45</v>
      </c>
      <c r="F17" s="209">
        <v>55</v>
      </c>
      <c r="G17" s="209">
        <v>72</v>
      </c>
      <c r="H17" s="209">
        <v>87</v>
      </c>
      <c r="I17" s="209">
        <v>86</v>
      </c>
      <c r="J17" s="209">
        <v>98</v>
      </c>
      <c r="K17" s="209">
        <v>103</v>
      </c>
      <c r="L17" s="209">
        <v>112</v>
      </c>
      <c r="M17" s="96" t="s">
        <v>124</v>
      </c>
      <c r="N17" s="97">
        <v>85.11627906976516</v>
      </c>
      <c r="O17" s="96" t="s">
        <v>296</v>
      </c>
      <c r="P17" s="99">
        <v>514.2168674698885</v>
      </c>
    </row>
    <row r="18" spans="1:16" ht="15">
      <c r="A18" s="109" t="s">
        <v>120</v>
      </c>
      <c r="B18" s="104"/>
      <c r="C18" s="104"/>
      <c r="D18" s="104"/>
      <c r="E18" s="104"/>
      <c r="F18" s="104"/>
      <c r="G18" s="104"/>
      <c r="H18" s="104"/>
      <c r="I18" s="104"/>
      <c r="J18" s="104"/>
      <c r="K18" s="104"/>
      <c r="L18" s="104"/>
      <c r="M18" s="96"/>
      <c r="N18" s="97"/>
      <c r="O18" s="96"/>
      <c r="P18" s="96"/>
    </row>
    <row r="19" spans="1:16" ht="15">
      <c r="A19" s="108" t="s">
        <v>4</v>
      </c>
      <c r="B19" s="211">
        <v>248453</v>
      </c>
      <c r="C19" s="211">
        <v>389364</v>
      </c>
      <c r="D19" s="211">
        <v>538737</v>
      </c>
      <c r="E19" s="211">
        <v>749436</v>
      </c>
      <c r="F19" s="211">
        <v>864860</v>
      </c>
      <c r="G19" s="211">
        <v>1046755</v>
      </c>
      <c r="H19" s="211">
        <v>1209428</v>
      </c>
      <c r="I19" s="211">
        <v>1247310</v>
      </c>
      <c r="J19" s="211">
        <v>1440794</v>
      </c>
      <c r="K19" s="211">
        <v>1644213</v>
      </c>
      <c r="L19" s="211">
        <v>1845107</v>
      </c>
      <c r="M19" s="98" t="s">
        <v>297</v>
      </c>
      <c r="N19" s="97">
        <v>108.7550599662559</v>
      </c>
      <c r="O19" s="96" t="s">
        <v>298</v>
      </c>
      <c r="P19" s="99">
        <v>631.4780598622651</v>
      </c>
    </row>
    <row r="20" spans="1:16" ht="15">
      <c r="A20" s="108" t="s">
        <v>280</v>
      </c>
      <c r="B20" s="221">
        <v>12</v>
      </c>
      <c r="C20" s="221">
        <v>18</v>
      </c>
      <c r="D20" s="221">
        <v>25</v>
      </c>
      <c r="E20" s="221">
        <v>34</v>
      </c>
      <c r="F20" s="221">
        <v>38</v>
      </c>
      <c r="G20" s="221">
        <v>45</v>
      </c>
      <c r="H20" s="221">
        <v>51</v>
      </c>
      <c r="I20" s="221">
        <v>51</v>
      </c>
      <c r="J20" s="221">
        <v>58</v>
      </c>
      <c r="K20" s="221">
        <v>65</v>
      </c>
      <c r="L20" s="221">
        <v>72</v>
      </c>
      <c r="M20" s="98" t="s">
        <v>121</v>
      </c>
      <c r="N20" s="97">
        <v>83.31780055917613</v>
      </c>
      <c r="O20" s="96" t="s">
        <v>299</v>
      </c>
      <c r="P20" s="99">
        <v>417.1052631578348</v>
      </c>
    </row>
    <row r="21" spans="1:16" ht="15">
      <c r="A21" s="109" t="s">
        <v>287</v>
      </c>
      <c r="B21" s="100">
        <v>1.5</v>
      </c>
      <c r="C21" s="100">
        <v>1.54</v>
      </c>
      <c r="D21" s="100">
        <v>1.47</v>
      </c>
      <c r="E21" s="100">
        <v>1.33</v>
      </c>
      <c r="F21" s="100">
        <v>1.45</v>
      </c>
      <c r="G21" s="100">
        <v>1.6</v>
      </c>
      <c r="H21" s="100">
        <v>1.71</v>
      </c>
      <c r="I21" s="100">
        <v>1.68</v>
      </c>
      <c r="J21" s="100">
        <v>1.68</v>
      </c>
      <c r="K21" s="100">
        <v>1.59</v>
      </c>
      <c r="L21" s="100">
        <v>1.56</v>
      </c>
      <c r="M21" s="99">
        <v>0</v>
      </c>
      <c r="N21" s="97">
        <v>3.7974683544303027</v>
      </c>
      <c r="O21" s="96" t="s">
        <v>289</v>
      </c>
      <c r="P21" s="99">
        <v>13.009648303765948</v>
      </c>
    </row>
    <row r="22" spans="1:16" ht="15.75" thickBot="1">
      <c r="A22" s="214" t="s">
        <v>290</v>
      </c>
      <c r="B22" s="262">
        <v>6.06</v>
      </c>
      <c r="C22" s="262">
        <v>9.95</v>
      </c>
      <c r="D22" s="262">
        <v>11.76</v>
      </c>
      <c r="E22" s="262">
        <v>11.19</v>
      </c>
      <c r="F22" s="262">
        <v>17.21</v>
      </c>
      <c r="G22" s="262">
        <v>26.91</v>
      </c>
      <c r="H22" s="262">
        <v>36.03</v>
      </c>
      <c r="I22" s="262">
        <v>35.03</v>
      </c>
      <c r="J22" s="262">
        <v>39.49</v>
      </c>
      <c r="K22" s="262">
        <v>38.3</v>
      </c>
      <c r="L22" s="262">
        <v>40.19</v>
      </c>
      <c r="M22" s="215" t="s">
        <v>300</v>
      </c>
      <c r="N22" s="263">
        <v>88.25220213259104</v>
      </c>
      <c r="O22" s="215" t="s">
        <v>301</v>
      </c>
      <c r="P22" s="89">
        <v>785.0497737556949</v>
      </c>
    </row>
    <row r="23" spans="1:17" ht="15">
      <c r="A23" s="212" t="s">
        <v>126</v>
      </c>
      <c r="B23" s="213"/>
      <c r="C23" s="213"/>
      <c r="D23" s="213"/>
      <c r="E23" s="213"/>
      <c r="F23" s="213"/>
      <c r="G23" s="213"/>
      <c r="H23" s="213"/>
      <c r="I23" s="213"/>
      <c r="J23" s="213"/>
      <c r="K23" s="213"/>
      <c r="L23" s="213"/>
      <c r="M23" s="105"/>
      <c r="N23" s="105"/>
      <c r="O23" s="105"/>
      <c r="P23" s="105"/>
      <c r="Q23" s="212"/>
    </row>
    <row r="24" spans="1:17" ht="15">
      <c r="A24" s="212" t="s">
        <v>302</v>
      </c>
      <c r="B24" s="212"/>
      <c r="C24" s="212"/>
      <c r="D24" s="212"/>
      <c r="E24" s="212"/>
      <c r="F24" s="212"/>
      <c r="G24" s="212"/>
      <c r="H24" s="212"/>
      <c r="I24" s="212"/>
      <c r="J24" s="105"/>
      <c r="K24" s="105"/>
      <c r="L24" s="105"/>
      <c r="M24" s="105"/>
      <c r="N24" s="105"/>
      <c r="O24" s="105"/>
      <c r="P24" s="105"/>
      <c r="Q24" s="212"/>
    </row>
    <row r="25" spans="1:17" ht="15">
      <c r="A25" s="212" t="s">
        <v>303</v>
      </c>
      <c r="B25" s="212"/>
      <c r="C25" s="212"/>
      <c r="D25" s="212"/>
      <c r="E25" s="212"/>
      <c r="F25" s="212"/>
      <c r="G25" s="212"/>
      <c r="H25" s="212"/>
      <c r="I25" s="212"/>
      <c r="J25" s="105"/>
      <c r="K25" s="105"/>
      <c r="L25" s="105"/>
      <c r="M25" s="105"/>
      <c r="N25" s="105"/>
      <c r="O25" s="105"/>
      <c r="P25" s="105"/>
      <c r="Q25" s="212"/>
    </row>
    <row r="26" spans="1:17" ht="15">
      <c r="A26" s="106" t="s">
        <v>304</v>
      </c>
      <c r="B26" s="106"/>
      <c r="C26" s="106"/>
      <c r="D26" s="106"/>
      <c r="E26" s="106"/>
      <c r="F26" s="106"/>
      <c r="G26" s="106"/>
      <c r="H26" s="106"/>
      <c r="I26" s="106"/>
      <c r="J26" s="106"/>
      <c r="K26" s="106"/>
      <c r="L26" s="106"/>
      <c r="M26" s="106"/>
      <c r="N26" s="106"/>
      <c r="O26" s="106"/>
      <c r="P26" s="106"/>
      <c r="Q26" s="106"/>
    </row>
    <row r="27" spans="1:17" ht="15">
      <c r="A27" s="106" t="s">
        <v>305</v>
      </c>
      <c r="B27" s="106"/>
      <c r="C27" s="106"/>
      <c r="D27" s="106"/>
      <c r="E27" s="106"/>
      <c r="F27" s="106"/>
      <c r="G27" s="106"/>
      <c r="H27" s="106"/>
      <c r="I27" s="106"/>
      <c r="J27" s="106"/>
      <c r="K27" s="106"/>
      <c r="L27" s="106"/>
      <c r="M27" s="106"/>
      <c r="N27" s="106"/>
      <c r="O27" s="106"/>
      <c r="P27" s="106"/>
      <c r="Q27" s="106"/>
    </row>
    <row r="28" spans="1:17" ht="15">
      <c r="A28" s="90" t="s">
        <v>306</v>
      </c>
      <c r="B28" s="90"/>
      <c r="C28" s="90"/>
      <c r="D28" s="90"/>
      <c r="E28" s="90"/>
      <c r="F28" s="90"/>
      <c r="G28" s="90"/>
      <c r="H28" s="90"/>
      <c r="I28" s="90"/>
      <c r="J28" s="90"/>
      <c r="K28" s="90"/>
      <c r="L28" s="90"/>
      <c r="M28" s="212"/>
      <c r="N28" s="212"/>
      <c r="O28" s="212"/>
      <c r="P28" s="212"/>
      <c r="Q28" s="212"/>
    </row>
    <row r="29" spans="1:17" ht="15">
      <c r="A29" s="90" t="s">
        <v>307</v>
      </c>
      <c r="B29" s="212"/>
      <c r="C29" s="212"/>
      <c r="D29" s="212"/>
      <c r="E29" s="212"/>
      <c r="F29" s="212"/>
      <c r="G29" s="212"/>
      <c r="H29" s="212"/>
      <c r="I29" s="212"/>
      <c r="J29" s="212"/>
      <c r="K29" s="212"/>
      <c r="L29" s="212"/>
      <c r="M29" s="212"/>
      <c r="N29" s="212"/>
      <c r="O29" s="212"/>
      <c r="P29" s="212"/>
      <c r="Q29" s="212"/>
    </row>
    <row r="30" spans="1:17" ht="15">
      <c r="A30" s="90" t="s">
        <v>308</v>
      </c>
      <c r="B30" s="212"/>
      <c r="C30" s="212"/>
      <c r="D30" s="212"/>
      <c r="E30" s="212"/>
      <c r="F30" s="212"/>
      <c r="G30" s="212"/>
      <c r="H30" s="212"/>
      <c r="I30" s="212"/>
      <c r="J30" s="212"/>
      <c r="K30" s="212"/>
      <c r="L30" s="212"/>
      <c r="M30" s="212"/>
      <c r="N30" s="212"/>
      <c r="O30" s="212"/>
      <c r="P30" s="212"/>
      <c r="Q30" s="212"/>
    </row>
    <row r="31" ht="15">
      <c r="A31" s="264" t="s">
        <v>309</v>
      </c>
    </row>
    <row r="32" ht="15">
      <c r="A32" s="212" t="s">
        <v>474</v>
      </c>
    </row>
    <row r="33" ht="15">
      <c r="A33" s="212"/>
    </row>
    <row r="34" ht="15">
      <c r="A34" s="212"/>
    </row>
    <row r="35" ht="15">
      <c r="A35" s="90"/>
    </row>
  </sheetData>
  <sheetProtection/>
  <mergeCells count="2">
    <mergeCell ref="B3:P3"/>
    <mergeCell ref="B13:P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U22"/>
  <sheetViews>
    <sheetView zoomScalePageLayoutView="0" workbookViewId="0" topLeftCell="A1">
      <selection activeCell="A1" sqref="A1"/>
    </sheetView>
  </sheetViews>
  <sheetFormatPr defaultColWidth="9.140625" defaultRowHeight="15"/>
  <cols>
    <col min="1" max="1" width="34.8515625" style="207" customWidth="1"/>
    <col min="2" max="12" width="9.140625" style="207" customWidth="1"/>
    <col min="13" max="20" width="9.7109375" style="207" customWidth="1"/>
    <col min="21" max="201" width="9.140625" style="207" customWidth="1"/>
    <col min="202" max="202" width="34.8515625" style="207" customWidth="1"/>
    <col min="203" max="223" width="9.140625" style="207" customWidth="1"/>
    <col min="224" max="16384" width="9.140625" style="207" customWidth="1"/>
  </cols>
  <sheetData>
    <row r="1" spans="1:12" ht="19.5" customHeight="1" thickBot="1">
      <c r="A1" s="216" t="s">
        <v>419</v>
      </c>
      <c r="B1" s="217"/>
      <c r="C1" s="217"/>
      <c r="D1" s="217"/>
      <c r="E1" s="217"/>
      <c r="F1" s="218"/>
      <c r="G1" s="218"/>
      <c r="H1" s="218"/>
      <c r="I1" s="218"/>
      <c r="J1" s="218"/>
      <c r="K1" s="227"/>
      <c r="L1" s="227"/>
    </row>
    <row r="2" spans="1:20" ht="50.25" customHeight="1" thickBot="1">
      <c r="A2" s="113" t="s">
        <v>127</v>
      </c>
      <c r="B2" s="114" t="s">
        <v>111</v>
      </c>
      <c r="C2" s="114" t="s">
        <v>112</v>
      </c>
      <c r="D2" s="114" t="s">
        <v>113</v>
      </c>
      <c r="E2" s="114" t="s">
        <v>135</v>
      </c>
      <c r="F2" s="114" t="s">
        <v>136</v>
      </c>
      <c r="G2" s="114" t="s">
        <v>137</v>
      </c>
      <c r="H2" s="114" t="s">
        <v>138</v>
      </c>
      <c r="I2" s="114" t="s">
        <v>139</v>
      </c>
      <c r="J2" s="114" t="s">
        <v>140</v>
      </c>
      <c r="K2" s="114" t="s">
        <v>271</v>
      </c>
      <c r="L2" s="114" t="s">
        <v>272</v>
      </c>
      <c r="M2" s="114" t="s">
        <v>310</v>
      </c>
      <c r="N2" s="114" t="s">
        <v>311</v>
      </c>
      <c r="O2" s="114" t="s">
        <v>312</v>
      </c>
      <c r="P2" s="114" t="s">
        <v>313</v>
      </c>
      <c r="Q2" s="114" t="s">
        <v>314</v>
      </c>
      <c r="R2" s="114" t="s">
        <v>315</v>
      </c>
      <c r="S2" s="114" t="s">
        <v>275</v>
      </c>
      <c r="T2" s="114" t="s">
        <v>316</v>
      </c>
    </row>
    <row r="3" spans="1:20" ht="15" customHeight="1">
      <c r="A3" s="110" t="s">
        <v>128</v>
      </c>
      <c r="B3" s="219">
        <v>12608</v>
      </c>
      <c r="C3" s="219">
        <v>14688</v>
      </c>
      <c r="D3" s="219">
        <v>17615</v>
      </c>
      <c r="E3" s="219">
        <v>20701</v>
      </c>
      <c r="F3" s="219">
        <v>24771</v>
      </c>
      <c r="G3" s="219">
        <v>33082</v>
      </c>
      <c r="H3" s="219">
        <v>40665</v>
      </c>
      <c r="I3" s="219">
        <v>42559</v>
      </c>
      <c r="J3" s="219">
        <v>49211</v>
      </c>
      <c r="K3" s="219">
        <v>52982</v>
      </c>
      <c r="L3" s="219">
        <v>59471</v>
      </c>
      <c r="M3" s="222" t="s">
        <v>317</v>
      </c>
      <c r="N3" s="222" t="s">
        <v>318</v>
      </c>
      <c r="O3" s="222" t="s">
        <v>319</v>
      </c>
      <c r="P3" s="222" t="s">
        <v>320</v>
      </c>
      <c r="Q3" s="222" t="s">
        <v>321</v>
      </c>
      <c r="R3" s="222" t="s">
        <v>322</v>
      </c>
      <c r="S3" s="222" t="s">
        <v>323</v>
      </c>
      <c r="T3" s="222" t="s">
        <v>324</v>
      </c>
    </row>
    <row r="4" spans="1:20" ht="24" customHeight="1">
      <c r="A4" s="110" t="s">
        <v>130</v>
      </c>
      <c r="B4" s="221">
        <v>5407</v>
      </c>
      <c r="C4" s="221">
        <v>9063</v>
      </c>
      <c r="D4" s="221">
        <v>11901</v>
      </c>
      <c r="E4" s="219">
        <v>15327</v>
      </c>
      <c r="F4" s="219">
        <v>19454</v>
      </c>
      <c r="G4" s="219">
        <v>27014</v>
      </c>
      <c r="H4" s="219">
        <v>34533</v>
      </c>
      <c r="I4" s="219">
        <v>35505</v>
      </c>
      <c r="J4" s="219">
        <v>41216</v>
      </c>
      <c r="K4" s="219">
        <v>45352</v>
      </c>
      <c r="L4" s="219">
        <v>51394</v>
      </c>
      <c r="M4" s="222" t="s">
        <v>325</v>
      </c>
      <c r="N4" s="222" t="s">
        <v>326</v>
      </c>
      <c r="O4" s="222" t="s">
        <v>327</v>
      </c>
      <c r="P4" s="222" t="s">
        <v>328</v>
      </c>
      <c r="Q4" s="222" t="s">
        <v>329</v>
      </c>
      <c r="R4" s="222" t="s">
        <v>330</v>
      </c>
      <c r="S4" s="222" t="s">
        <v>331</v>
      </c>
      <c r="T4" s="102" t="s">
        <v>332</v>
      </c>
    </row>
    <row r="5" spans="1:20" ht="24" customHeight="1">
      <c r="A5" s="111" t="s">
        <v>131</v>
      </c>
      <c r="B5" s="221">
        <v>5</v>
      </c>
      <c r="C5" s="221">
        <v>5</v>
      </c>
      <c r="D5" s="221">
        <v>50</v>
      </c>
      <c r="E5" s="219">
        <v>247</v>
      </c>
      <c r="F5" s="219">
        <v>185</v>
      </c>
      <c r="G5" s="219">
        <v>422</v>
      </c>
      <c r="H5" s="219">
        <v>647</v>
      </c>
      <c r="I5" s="219">
        <v>2084</v>
      </c>
      <c r="J5" s="219">
        <v>2147</v>
      </c>
      <c r="K5" s="219">
        <v>2459</v>
      </c>
      <c r="L5" s="219">
        <v>1829</v>
      </c>
      <c r="M5" s="222" t="s">
        <v>333</v>
      </c>
      <c r="N5" s="115" t="s">
        <v>334</v>
      </c>
      <c r="O5" s="222" t="s">
        <v>335</v>
      </c>
      <c r="P5" s="115" t="s">
        <v>336</v>
      </c>
      <c r="Q5" s="220" t="s">
        <v>337</v>
      </c>
      <c r="R5" s="102" t="s">
        <v>332</v>
      </c>
      <c r="S5" s="118" t="s">
        <v>338</v>
      </c>
      <c r="T5" s="115" t="s">
        <v>336</v>
      </c>
    </row>
    <row r="6" spans="1:20" ht="24" customHeight="1">
      <c r="A6" s="111" t="s">
        <v>132</v>
      </c>
      <c r="B6" s="219" t="s">
        <v>114</v>
      </c>
      <c r="C6" s="219" t="s">
        <v>114</v>
      </c>
      <c r="D6" s="219">
        <v>2357</v>
      </c>
      <c r="E6" s="219">
        <v>3235</v>
      </c>
      <c r="F6" s="219">
        <v>6146</v>
      </c>
      <c r="G6" s="219">
        <v>12135</v>
      </c>
      <c r="H6" s="219">
        <v>15175</v>
      </c>
      <c r="I6" s="219">
        <v>22043</v>
      </c>
      <c r="J6" s="219">
        <v>29071</v>
      </c>
      <c r="K6" s="219">
        <v>38819</v>
      </c>
      <c r="L6" s="219">
        <v>48326</v>
      </c>
      <c r="M6" s="118" t="s">
        <v>339</v>
      </c>
      <c r="N6" s="102" t="s">
        <v>332</v>
      </c>
      <c r="O6" s="118" t="s">
        <v>340</v>
      </c>
      <c r="P6" s="115" t="s">
        <v>336</v>
      </c>
      <c r="Q6" s="220" t="s">
        <v>341</v>
      </c>
      <c r="R6" s="115" t="s">
        <v>336</v>
      </c>
      <c r="S6" s="118" t="s">
        <v>340</v>
      </c>
      <c r="T6" s="115" t="s">
        <v>336</v>
      </c>
    </row>
    <row r="7" spans="1:20" ht="24" customHeight="1" thickBot="1">
      <c r="A7" s="265" t="s">
        <v>133</v>
      </c>
      <c r="B7" s="223" t="s">
        <v>114</v>
      </c>
      <c r="C7" s="223" t="s">
        <v>114</v>
      </c>
      <c r="D7" s="223" t="s">
        <v>114</v>
      </c>
      <c r="E7" s="223">
        <v>27</v>
      </c>
      <c r="F7" s="223">
        <v>280</v>
      </c>
      <c r="G7" s="223">
        <v>905</v>
      </c>
      <c r="H7" s="223">
        <v>1058</v>
      </c>
      <c r="I7" s="223">
        <v>2198</v>
      </c>
      <c r="J7" s="223">
        <v>4235</v>
      </c>
      <c r="K7" s="223">
        <v>6201</v>
      </c>
      <c r="L7" s="223">
        <v>7074</v>
      </c>
      <c r="M7" s="119" t="s">
        <v>342</v>
      </c>
      <c r="N7" s="116" t="s">
        <v>336</v>
      </c>
      <c r="O7" s="119" t="s">
        <v>343</v>
      </c>
      <c r="P7" s="116" t="s">
        <v>336</v>
      </c>
      <c r="Q7" s="119" t="s">
        <v>343</v>
      </c>
      <c r="R7" s="116" t="s">
        <v>336</v>
      </c>
      <c r="S7" s="224" t="s">
        <v>343</v>
      </c>
      <c r="T7" s="116" t="s">
        <v>336</v>
      </c>
    </row>
    <row r="8" spans="1:21" ht="15" customHeight="1">
      <c r="A8" s="212" t="s">
        <v>126</v>
      </c>
      <c r="B8" s="225"/>
      <c r="C8" s="225"/>
      <c r="D8" s="225"/>
      <c r="E8" s="225"/>
      <c r="F8" s="225"/>
      <c r="G8" s="225"/>
      <c r="H8" s="225"/>
      <c r="I8" s="225"/>
      <c r="J8" s="225"/>
      <c r="K8" s="225"/>
      <c r="L8" s="225"/>
      <c r="M8" s="106"/>
      <c r="N8" s="106"/>
      <c r="O8" s="106"/>
      <c r="P8" s="106"/>
      <c r="Q8" s="106"/>
      <c r="R8" s="106"/>
      <c r="S8" s="106"/>
      <c r="T8" s="106"/>
      <c r="U8" s="226"/>
    </row>
    <row r="9" spans="1:21" ht="15" customHeight="1">
      <c r="A9" s="213" t="s">
        <v>302</v>
      </c>
      <c r="B9" s="266"/>
      <c r="C9" s="266"/>
      <c r="D9" s="266"/>
      <c r="E9" s="110"/>
      <c r="F9" s="225"/>
      <c r="G9" s="225"/>
      <c r="H9" s="225"/>
      <c r="I9" s="225"/>
      <c r="J9" s="225"/>
      <c r="K9" s="225"/>
      <c r="L9" s="225"/>
      <c r="M9" s="106"/>
      <c r="N9" s="106"/>
      <c r="O9" s="106"/>
      <c r="P9" s="106"/>
      <c r="Q9" s="106"/>
      <c r="R9" s="106"/>
      <c r="S9" s="106"/>
      <c r="T9" s="106"/>
      <c r="U9" s="226"/>
    </row>
    <row r="10" spans="1:21" ht="15" customHeight="1">
      <c r="A10" s="267" t="s">
        <v>344</v>
      </c>
      <c r="B10" s="267"/>
      <c r="C10" s="106"/>
      <c r="D10" s="106"/>
      <c r="E10" s="106"/>
      <c r="F10" s="106"/>
      <c r="G10" s="106"/>
      <c r="H10" s="106"/>
      <c r="I10" s="106"/>
      <c r="J10" s="106"/>
      <c r="K10" s="106"/>
      <c r="L10" s="106"/>
      <c r="M10" s="226"/>
      <c r="N10" s="226"/>
      <c r="O10" s="226"/>
      <c r="P10" s="226"/>
      <c r="Q10" s="226"/>
      <c r="R10" s="226"/>
      <c r="S10" s="226"/>
      <c r="T10" s="226"/>
      <c r="U10" s="106"/>
    </row>
    <row r="11" spans="1:21" ht="15" customHeight="1">
      <c r="A11" s="106" t="s">
        <v>345</v>
      </c>
      <c r="B11" s="106"/>
      <c r="C11" s="106"/>
      <c r="D11" s="106"/>
      <c r="E11" s="106"/>
      <c r="F11" s="106"/>
      <c r="G11" s="106"/>
      <c r="H11" s="106"/>
      <c r="I11" s="106"/>
      <c r="J11" s="106"/>
      <c r="K11" s="106"/>
      <c r="L11" s="106"/>
      <c r="M11" s="226"/>
      <c r="N11" s="226"/>
      <c r="O11" s="226"/>
      <c r="P11" s="226"/>
      <c r="Q11" s="226"/>
      <c r="R11" s="226"/>
      <c r="S11" s="226"/>
      <c r="T11" s="226"/>
      <c r="U11" s="106"/>
    </row>
    <row r="12" spans="1:21" ht="15" customHeight="1">
      <c r="A12" s="117" t="s">
        <v>346</v>
      </c>
      <c r="B12" s="106"/>
      <c r="C12" s="106"/>
      <c r="D12" s="106"/>
      <c r="E12" s="106"/>
      <c r="F12" s="106"/>
      <c r="G12" s="106"/>
      <c r="H12" s="106"/>
      <c r="I12" s="106"/>
      <c r="J12" s="106"/>
      <c r="K12" s="106"/>
      <c r="L12" s="106"/>
      <c r="M12" s="226"/>
      <c r="N12" s="226"/>
      <c r="O12" s="226"/>
      <c r="P12" s="226"/>
      <c r="Q12" s="226"/>
      <c r="R12" s="226"/>
      <c r="S12" s="226"/>
      <c r="T12" s="226"/>
      <c r="U12" s="106"/>
    </row>
    <row r="13" spans="1:21" ht="15" customHeight="1">
      <c r="A13" s="117" t="s">
        <v>347</v>
      </c>
      <c r="B13" s="106"/>
      <c r="C13" s="106"/>
      <c r="D13" s="106"/>
      <c r="E13" s="106"/>
      <c r="F13" s="106"/>
      <c r="G13" s="106"/>
      <c r="H13" s="106"/>
      <c r="I13" s="106"/>
      <c r="J13" s="106"/>
      <c r="K13" s="106"/>
      <c r="L13" s="106"/>
      <c r="M13" s="226"/>
      <c r="N13" s="226"/>
      <c r="O13" s="226"/>
      <c r="P13" s="226"/>
      <c r="Q13" s="226"/>
      <c r="R13" s="226"/>
      <c r="S13" s="226"/>
      <c r="T13" s="226"/>
      <c r="U13" s="106"/>
    </row>
    <row r="14" spans="1:21" ht="15" customHeight="1">
      <c r="A14" s="117" t="s">
        <v>348</v>
      </c>
      <c r="B14" s="106"/>
      <c r="C14" s="106"/>
      <c r="D14" s="106"/>
      <c r="E14" s="106"/>
      <c r="F14" s="106"/>
      <c r="G14" s="106"/>
      <c r="H14" s="106"/>
      <c r="I14" s="106"/>
      <c r="J14" s="106"/>
      <c r="K14" s="106"/>
      <c r="L14" s="106"/>
      <c r="M14" s="226"/>
      <c r="N14" s="226"/>
      <c r="O14" s="226"/>
      <c r="P14" s="226"/>
      <c r="Q14" s="226"/>
      <c r="R14" s="226"/>
      <c r="S14" s="226"/>
      <c r="T14" s="226"/>
      <c r="U14" s="106"/>
    </row>
    <row r="15" spans="1:21" ht="15" customHeight="1">
      <c r="A15" s="268" t="s">
        <v>349</v>
      </c>
      <c r="B15" s="226"/>
      <c r="C15" s="226"/>
      <c r="D15" s="226"/>
      <c r="E15" s="226"/>
      <c r="F15" s="226"/>
      <c r="G15" s="226"/>
      <c r="H15" s="226"/>
      <c r="I15" s="226"/>
      <c r="J15" s="226"/>
      <c r="K15" s="226"/>
      <c r="L15" s="226"/>
      <c r="U15" s="226"/>
    </row>
    <row r="16" ht="15" customHeight="1">
      <c r="A16" s="264" t="s">
        <v>309</v>
      </c>
    </row>
    <row r="17" ht="15">
      <c r="A17" s="212" t="s">
        <v>474</v>
      </c>
    </row>
    <row r="18" ht="15">
      <c r="A18" s="212"/>
    </row>
    <row r="19" ht="15">
      <c r="A19" s="212"/>
    </row>
    <row r="20" ht="15">
      <c r="A20" s="212"/>
    </row>
    <row r="21" ht="15">
      <c r="A21" s="212"/>
    </row>
    <row r="22" ht="15">
      <c r="A22" s="212"/>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W17"/>
  <sheetViews>
    <sheetView zoomScalePageLayoutView="0" workbookViewId="0" topLeftCell="A1">
      <selection activeCell="A1" sqref="A1"/>
    </sheetView>
  </sheetViews>
  <sheetFormatPr defaultColWidth="9.140625" defaultRowHeight="15"/>
  <cols>
    <col min="1" max="1" width="38.421875" style="207" customWidth="1"/>
    <col min="2" max="14" width="8.7109375" style="207" customWidth="1"/>
    <col min="15" max="22" width="9.7109375" style="207" customWidth="1"/>
    <col min="23" max="16384" width="9.140625" style="207" customWidth="1"/>
  </cols>
  <sheetData>
    <row r="1" spans="1:22" ht="19.5" customHeight="1" thickBot="1">
      <c r="A1" s="269" t="s">
        <v>420</v>
      </c>
      <c r="B1" s="260"/>
      <c r="C1" s="260"/>
      <c r="D1" s="260"/>
      <c r="E1" s="260"/>
      <c r="F1" s="260"/>
      <c r="G1" s="260"/>
      <c r="H1" s="260"/>
      <c r="I1" s="260"/>
      <c r="J1" s="260"/>
      <c r="K1" s="260"/>
      <c r="L1" s="260"/>
      <c r="M1" s="260"/>
      <c r="N1" s="260"/>
      <c r="O1" s="260"/>
      <c r="P1" s="260"/>
      <c r="Q1" s="260"/>
      <c r="R1" s="260"/>
      <c r="S1" s="260"/>
      <c r="T1" s="260"/>
      <c r="U1" s="260"/>
      <c r="V1" s="260"/>
    </row>
    <row r="2" spans="1:22" ht="46.5" thickBot="1">
      <c r="A2" s="113"/>
      <c r="B2" s="114" t="s">
        <v>109</v>
      </c>
      <c r="C2" s="114" t="s">
        <v>110</v>
      </c>
      <c r="D2" s="114" t="s">
        <v>111</v>
      </c>
      <c r="E2" s="114" t="s">
        <v>112</v>
      </c>
      <c r="F2" s="114" t="s">
        <v>113</v>
      </c>
      <c r="G2" s="114" t="s">
        <v>135</v>
      </c>
      <c r="H2" s="114" t="s">
        <v>136</v>
      </c>
      <c r="I2" s="114" t="s">
        <v>137</v>
      </c>
      <c r="J2" s="114" t="s">
        <v>138</v>
      </c>
      <c r="K2" s="114" t="s">
        <v>139</v>
      </c>
      <c r="L2" s="114" t="s">
        <v>140</v>
      </c>
      <c r="M2" s="114" t="s">
        <v>271</v>
      </c>
      <c r="N2" s="114" t="s">
        <v>272</v>
      </c>
      <c r="O2" s="270" t="s">
        <v>350</v>
      </c>
      <c r="P2" s="270" t="s">
        <v>351</v>
      </c>
      <c r="Q2" s="270" t="s">
        <v>352</v>
      </c>
      <c r="R2" s="270" t="s">
        <v>353</v>
      </c>
      <c r="S2" s="270" t="s">
        <v>354</v>
      </c>
      <c r="T2" s="270" t="s">
        <v>355</v>
      </c>
      <c r="U2" s="270" t="s">
        <v>356</v>
      </c>
      <c r="V2" s="270" t="s">
        <v>357</v>
      </c>
    </row>
    <row r="3" spans="1:22" ht="15" customHeight="1">
      <c r="A3" s="110" t="s">
        <v>128</v>
      </c>
      <c r="B3" s="219" t="s">
        <v>114</v>
      </c>
      <c r="C3" s="219" t="s">
        <v>114</v>
      </c>
      <c r="D3" s="219">
        <v>12565</v>
      </c>
      <c r="E3" s="219">
        <v>14629</v>
      </c>
      <c r="F3" s="219">
        <v>17485</v>
      </c>
      <c r="G3" s="219">
        <v>20601</v>
      </c>
      <c r="H3" s="219">
        <v>24604</v>
      </c>
      <c r="I3" s="219">
        <v>32830</v>
      </c>
      <c r="J3" s="219">
        <v>40377</v>
      </c>
      <c r="K3" s="219">
        <v>42175</v>
      </c>
      <c r="L3" s="219">
        <v>48811</v>
      </c>
      <c r="M3" s="219">
        <v>52635</v>
      </c>
      <c r="N3" s="219">
        <v>59124</v>
      </c>
      <c r="O3" s="118" t="s">
        <v>358</v>
      </c>
      <c r="P3" s="118" t="s">
        <v>359</v>
      </c>
      <c r="Q3" s="220" t="s">
        <v>360</v>
      </c>
      <c r="R3" s="220" t="s">
        <v>361</v>
      </c>
      <c r="S3" s="220" t="s">
        <v>362</v>
      </c>
      <c r="T3" s="220" t="s">
        <v>363</v>
      </c>
      <c r="U3" s="118" t="s">
        <v>364</v>
      </c>
      <c r="V3" s="118" t="s">
        <v>365</v>
      </c>
    </row>
    <row r="4" spans="1:22" ht="24" customHeight="1">
      <c r="A4" s="110" t="s">
        <v>130</v>
      </c>
      <c r="B4" s="219" t="s">
        <v>114</v>
      </c>
      <c r="C4" s="219" t="s">
        <v>114</v>
      </c>
      <c r="D4" s="221">
        <v>5400</v>
      </c>
      <c r="E4" s="221">
        <v>9029</v>
      </c>
      <c r="F4" s="221">
        <v>11847</v>
      </c>
      <c r="G4" s="219">
        <v>15259</v>
      </c>
      <c r="H4" s="219">
        <v>19325</v>
      </c>
      <c r="I4" s="219">
        <v>26826</v>
      </c>
      <c r="J4" s="219">
        <v>34264</v>
      </c>
      <c r="K4" s="219">
        <v>35179</v>
      </c>
      <c r="L4" s="219">
        <v>40905</v>
      </c>
      <c r="M4" s="219">
        <v>45041</v>
      </c>
      <c r="N4" s="219">
        <v>51018</v>
      </c>
      <c r="O4" s="222" t="s">
        <v>366</v>
      </c>
      <c r="P4" s="222" t="s">
        <v>326</v>
      </c>
      <c r="Q4" s="220" t="s">
        <v>367</v>
      </c>
      <c r="R4" s="220" t="s">
        <v>368</v>
      </c>
      <c r="S4" s="220" t="s">
        <v>369</v>
      </c>
      <c r="T4" s="220" t="s">
        <v>370</v>
      </c>
      <c r="U4" s="118" t="s">
        <v>371</v>
      </c>
      <c r="V4" s="102" t="s">
        <v>332</v>
      </c>
    </row>
    <row r="5" spans="1:22" ht="24" customHeight="1">
      <c r="A5" s="111" t="s">
        <v>131</v>
      </c>
      <c r="B5" s="219" t="s">
        <v>114</v>
      </c>
      <c r="C5" s="219" t="s">
        <v>114</v>
      </c>
      <c r="D5" s="221">
        <v>4</v>
      </c>
      <c r="E5" s="221">
        <v>5</v>
      </c>
      <c r="F5" s="221">
        <v>29</v>
      </c>
      <c r="G5" s="219">
        <v>155</v>
      </c>
      <c r="H5" s="219">
        <v>128</v>
      </c>
      <c r="I5" s="219">
        <v>207</v>
      </c>
      <c r="J5" s="219">
        <v>360</v>
      </c>
      <c r="K5" s="219">
        <v>1055</v>
      </c>
      <c r="L5" s="219">
        <v>1267</v>
      </c>
      <c r="M5" s="219">
        <v>1552</v>
      </c>
      <c r="N5" s="219">
        <v>1277</v>
      </c>
      <c r="O5" s="222" t="s">
        <v>372</v>
      </c>
      <c r="P5" s="102" t="s">
        <v>332</v>
      </c>
      <c r="Q5" s="222" t="s">
        <v>373</v>
      </c>
      <c r="R5" s="115" t="s">
        <v>336</v>
      </c>
      <c r="S5" s="220" t="s">
        <v>374</v>
      </c>
      <c r="T5" s="115" t="s">
        <v>336</v>
      </c>
      <c r="U5" s="220" t="s">
        <v>375</v>
      </c>
      <c r="V5" s="220" t="s">
        <v>376</v>
      </c>
    </row>
    <row r="6" spans="1:22" ht="24" customHeight="1">
      <c r="A6" s="111" t="s">
        <v>132</v>
      </c>
      <c r="B6" s="219" t="s">
        <v>114</v>
      </c>
      <c r="C6" s="219" t="s">
        <v>114</v>
      </c>
      <c r="D6" s="219" t="s">
        <v>114</v>
      </c>
      <c r="E6" s="219" t="s">
        <v>114</v>
      </c>
      <c r="F6" s="219">
        <v>1441</v>
      </c>
      <c r="G6" s="219">
        <v>2112</v>
      </c>
      <c r="H6" s="219">
        <v>3870</v>
      </c>
      <c r="I6" s="219">
        <v>7350</v>
      </c>
      <c r="J6" s="219">
        <v>9164</v>
      </c>
      <c r="K6" s="219">
        <v>12188</v>
      </c>
      <c r="L6" s="219">
        <v>16092</v>
      </c>
      <c r="M6" s="219">
        <v>20413</v>
      </c>
      <c r="N6" s="219">
        <v>25495</v>
      </c>
      <c r="O6" s="118" t="s">
        <v>377</v>
      </c>
      <c r="P6" s="118" t="s">
        <v>378</v>
      </c>
      <c r="Q6" s="118" t="s">
        <v>379</v>
      </c>
      <c r="R6" s="115" t="s">
        <v>336</v>
      </c>
      <c r="S6" s="220" t="s">
        <v>380</v>
      </c>
      <c r="T6" s="102" t="s">
        <v>332</v>
      </c>
      <c r="U6" s="220" t="s">
        <v>379</v>
      </c>
      <c r="V6" s="220" t="s">
        <v>376</v>
      </c>
    </row>
    <row r="7" spans="1:22" ht="24" customHeight="1" thickBot="1">
      <c r="A7" s="112" t="s">
        <v>133</v>
      </c>
      <c r="B7" s="223" t="s">
        <v>114</v>
      </c>
      <c r="C7" s="223" t="s">
        <v>114</v>
      </c>
      <c r="D7" s="223" t="s">
        <v>114</v>
      </c>
      <c r="E7" s="223" t="s">
        <v>114</v>
      </c>
      <c r="F7" s="223" t="s">
        <v>114</v>
      </c>
      <c r="G7" s="223">
        <v>20</v>
      </c>
      <c r="H7" s="223">
        <v>221</v>
      </c>
      <c r="I7" s="223">
        <v>477</v>
      </c>
      <c r="J7" s="223">
        <v>579</v>
      </c>
      <c r="K7" s="223">
        <v>1233</v>
      </c>
      <c r="L7" s="223">
        <v>2377</v>
      </c>
      <c r="M7" s="223">
        <v>3588</v>
      </c>
      <c r="N7" s="223">
        <v>4153</v>
      </c>
      <c r="O7" s="119" t="s">
        <v>381</v>
      </c>
      <c r="P7" s="116" t="s">
        <v>336</v>
      </c>
      <c r="Q7" s="224" t="s">
        <v>382</v>
      </c>
      <c r="R7" s="224" t="s">
        <v>376</v>
      </c>
      <c r="S7" s="119" t="s">
        <v>382</v>
      </c>
      <c r="T7" s="116" t="s">
        <v>336</v>
      </c>
      <c r="U7" s="224" t="s">
        <v>382</v>
      </c>
      <c r="V7" s="224" t="s">
        <v>376</v>
      </c>
    </row>
    <row r="8" spans="1:6" ht="15">
      <c r="A8" s="212" t="s">
        <v>134</v>
      </c>
      <c r="B8" s="227"/>
      <c r="C8" s="227"/>
      <c r="D8" s="227"/>
      <c r="E8" s="227"/>
      <c r="F8" s="227"/>
    </row>
    <row r="9" spans="1:14" ht="15">
      <c r="A9" s="212" t="s">
        <v>302</v>
      </c>
      <c r="B9" s="271"/>
      <c r="C9" s="271"/>
      <c r="D9" s="271"/>
      <c r="E9" s="271"/>
      <c r="F9" s="271"/>
      <c r="G9" s="227"/>
      <c r="H9" s="227"/>
      <c r="I9" s="227"/>
      <c r="J9" s="227"/>
      <c r="K9" s="227"/>
      <c r="L9" s="227"/>
      <c r="M9" s="227"/>
      <c r="N9" s="227"/>
    </row>
    <row r="10" spans="1:14" ht="15">
      <c r="A10" s="212" t="s">
        <v>383</v>
      </c>
      <c r="B10" s="271"/>
      <c r="C10" s="271"/>
      <c r="D10" s="271"/>
      <c r="E10" s="271"/>
      <c r="F10" s="271"/>
      <c r="G10" s="227"/>
      <c r="H10" s="227"/>
      <c r="I10" s="227"/>
      <c r="J10" s="227"/>
      <c r="K10" s="227"/>
      <c r="L10" s="227"/>
      <c r="M10" s="227"/>
      <c r="N10" s="227"/>
    </row>
    <row r="11" spans="1:23" ht="15">
      <c r="A11" s="106" t="s">
        <v>304</v>
      </c>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15">
      <c r="A12" s="117" t="s">
        <v>305</v>
      </c>
      <c r="B12" s="117"/>
      <c r="C12" s="117"/>
      <c r="D12" s="117"/>
      <c r="E12" s="117"/>
      <c r="F12" s="117"/>
      <c r="G12" s="117"/>
      <c r="H12" s="117"/>
      <c r="I12" s="117"/>
      <c r="J12" s="117"/>
      <c r="K12" s="117"/>
      <c r="L12" s="117"/>
      <c r="M12" s="117"/>
      <c r="N12" s="117"/>
      <c r="O12" s="117"/>
      <c r="P12" s="117"/>
      <c r="Q12" s="117"/>
      <c r="R12" s="117"/>
      <c r="S12" s="117"/>
      <c r="T12" s="117"/>
      <c r="U12" s="117"/>
      <c r="V12" s="117"/>
      <c r="W12" s="117"/>
    </row>
    <row r="13" spans="1:23" ht="15">
      <c r="A13" s="117" t="s">
        <v>384</v>
      </c>
      <c r="B13" s="106"/>
      <c r="C13" s="106"/>
      <c r="D13" s="106"/>
      <c r="E13" s="106"/>
      <c r="F13" s="106"/>
      <c r="G13" s="106"/>
      <c r="H13" s="106"/>
      <c r="I13" s="106"/>
      <c r="J13" s="106"/>
      <c r="K13" s="106"/>
      <c r="L13" s="106"/>
      <c r="M13" s="106"/>
      <c r="N13" s="106"/>
      <c r="O13" s="106"/>
      <c r="P13" s="106"/>
      <c r="Q13" s="106"/>
      <c r="R13" s="106"/>
      <c r="S13" s="106"/>
      <c r="T13" s="106"/>
      <c r="U13" s="106"/>
      <c r="V13" s="106"/>
      <c r="W13" s="106"/>
    </row>
    <row r="14" spans="1:6" ht="15">
      <c r="A14" s="117" t="s">
        <v>385</v>
      </c>
      <c r="B14" s="228"/>
      <c r="C14" s="228"/>
      <c r="D14" s="228"/>
      <c r="E14" s="228"/>
      <c r="F14" s="228"/>
    </row>
    <row r="15" ht="15">
      <c r="A15" s="268" t="s">
        <v>386</v>
      </c>
    </row>
    <row r="16" ht="15">
      <c r="A16" s="264" t="s">
        <v>309</v>
      </c>
    </row>
    <row r="17" ht="15">
      <c r="A17" s="212" t="s">
        <v>474</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G19"/>
  <sheetViews>
    <sheetView zoomScalePageLayoutView="0" workbookViewId="0" topLeftCell="A1">
      <selection activeCell="A1" sqref="A1:G1"/>
    </sheetView>
  </sheetViews>
  <sheetFormatPr defaultColWidth="9.140625" defaultRowHeight="15"/>
  <cols>
    <col min="1" max="1" width="29.140625" style="51" customWidth="1"/>
    <col min="2" max="2" width="12.57421875" style="51" customWidth="1"/>
    <col min="3" max="3" width="14.8515625" style="51" customWidth="1"/>
    <col min="4" max="4" width="14.57421875" style="51" customWidth="1"/>
    <col min="5" max="5" width="9.140625" style="51" customWidth="1"/>
    <col min="6" max="6" width="14.00390625" style="51" customWidth="1"/>
    <col min="7" max="16384" width="9.140625" style="51" customWidth="1"/>
  </cols>
  <sheetData>
    <row r="1" spans="1:7" ht="30" customHeight="1" thickBot="1">
      <c r="A1" s="320" t="s">
        <v>424</v>
      </c>
      <c r="B1" s="320"/>
      <c r="C1" s="320"/>
      <c r="D1" s="320"/>
      <c r="E1" s="320"/>
      <c r="F1" s="320"/>
      <c r="G1" s="320"/>
    </row>
    <row r="2" spans="1:7" ht="15.75" thickBot="1">
      <c r="A2" s="230"/>
      <c r="B2" s="229" t="s">
        <v>83</v>
      </c>
      <c r="C2" s="229" t="s">
        <v>90</v>
      </c>
      <c r="D2" s="229" t="s">
        <v>91</v>
      </c>
      <c r="E2" s="229" t="s">
        <v>0</v>
      </c>
      <c r="F2" s="229" t="s">
        <v>85</v>
      </c>
      <c r="G2" s="229" t="s">
        <v>100</v>
      </c>
    </row>
    <row r="3" spans="1:7" ht="15">
      <c r="A3" s="231" t="s">
        <v>101</v>
      </c>
      <c r="B3" s="232"/>
      <c r="C3" s="232"/>
      <c r="D3" s="232"/>
      <c r="E3" s="232"/>
      <c r="F3" s="232"/>
      <c r="G3" s="232"/>
    </row>
    <row r="4" spans="1:7" ht="15">
      <c r="A4" s="233" t="s">
        <v>102</v>
      </c>
      <c r="B4" s="232">
        <v>43.2</v>
      </c>
      <c r="C4" s="232">
        <v>49.2</v>
      </c>
      <c r="D4" s="232">
        <v>46.8</v>
      </c>
      <c r="E4" s="232">
        <v>50.7</v>
      </c>
      <c r="F4" s="232">
        <v>52.1</v>
      </c>
      <c r="G4" s="232">
        <v>48.9</v>
      </c>
    </row>
    <row r="5" spans="1:7" ht="15">
      <c r="A5" s="233" t="s">
        <v>103</v>
      </c>
      <c r="B5" s="232">
        <v>44.3</v>
      </c>
      <c r="C5" s="232">
        <v>47.8</v>
      </c>
      <c r="D5" s="232">
        <v>46.7</v>
      </c>
      <c r="E5" s="232">
        <v>55.4</v>
      </c>
      <c r="F5" s="232">
        <v>73.5</v>
      </c>
      <c r="G5" s="232">
        <v>53.1</v>
      </c>
    </row>
    <row r="6" spans="1:7" ht="15">
      <c r="A6" s="233" t="s">
        <v>104</v>
      </c>
      <c r="B6" s="232">
        <v>55.6</v>
      </c>
      <c r="C6" s="232">
        <v>63.6</v>
      </c>
      <c r="D6" s="232">
        <v>54</v>
      </c>
      <c r="E6" s="232">
        <v>62.8</v>
      </c>
      <c r="F6" s="232">
        <v>85.5</v>
      </c>
      <c r="G6" s="232">
        <v>68.4</v>
      </c>
    </row>
    <row r="7" spans="1:7" ht="15">
      <c r="A7" s="233" t="s">
        <v>105</v>
      </c>
      <c r="B7" s="232">
        <v>39.5</v>
      </c>
      <c r="C7" s="232">
        <v>34.5</v>
      </c>
      <c r="D7" s="232">
        <v>33.3</v>
      </c>
      <c r="E7" s="232">
        <v>50.7</v>
      </c>
      <c r="F7" s="232">
        <v>56.7</v>
      </c>
      <c r="G7" s="232">
        <v>39.6</v>
      </c>
    </row>
    <row r="8" spans="1:7" ht="15">
      <c r="A8" s="231" t="s">
        <v>106</v>
      </c>
      <c r="B8" s="232"/>
      <c r="C8" s="232"/>
      <c r="D8" s="232"/>
      <c r="E8" s="232"/>
      <c r="F8" s="232"/>
      <c r="G8" s="232"/>
    </row>
    <row r="9" spans="1:7" ht="15">
      <c r="A9" s="233" t="s">
        <v>102</v>
      </c>
      <c r="B9" s="232">
        <v>64.1</v>
      </c>
      <c r="C9" s="232">
        <v>64.6</v>
      </c>
      <c r="D9" s="232">
        <v>62.4</v>
      </c>
      <c r="E9" s="232">
        <v>65.4</v>
      </c>
      <c r="F9" s="232">
        <v>64.9</v>
      </c>
      <c r="G9" s="232">
        <v>64.4</v>
      </c>
    </row>
    <row r="10" spans="1:7" ht="15">
      <c r="A10" s="233" t="s">
        <v>103</v>
      </c>
      <c r="B10" s="232">
        <v>66.2</v>
      </c>
      <c r="C10" s="232">
        <v>67.7</v>
      </c>
      <c r="D10" s="232">
        <v>63.6</v>
      </c>
      <c r="E10" s="232">
        <v>71.7</v>
      </c>
      <c r="F10" s="234">
        <v>83.5</v>
      </c>
      <c r="G10" s="232">
        <v>71.7</v>
      </c>
    </row>
    <row r="11" spans="1:7" ht="15">
      <c r="A11" s="233" t="s">
        <v>104</v>
      </c>
      <c r="B11" s="232">
        <v>79.8</v>
      </c>
      <c r="C11" s="232">
        <v>78.6</v>
      </c>
      <c r="D11" s="232">
        <v>71.9</v>
      </c>
      <c r="E11" s="232">
        <v>82.1</v>
      </c>
      <c r="F11" s="232">
        <v>92.1</v>
      </c>
      <c r="G11" s="232">
        <v>83.6</v>
      </c>
    </row>
    <row r="12" spans="1:7" ht="15">
      <c r="A12" s="233" t="s">
        <v>105</v>
      </c>
      <c r="B12" s="232">
        <v>60</v>
      </c>
      <c r="C12" s="232">
        <v>53.4</v>
      </c>
      <c r="D12" s="232">
        <v>51.7</v>
      </c>
      <c r="E12" s="232">
        <v>60.7</v>
      </c>
      <c r="F12" s="232">
        <v>72.3</v>
      </c>
      <c r="G12" s="232">
        <v>59.6</v>
      </c>
    </row>
    <row r="13" spans="1:7" ht="15">
      <c r="A13" s="231" t="s">
        <v>107</v>
      </c>
      <c r="B13" s="232"/>
      <c r="C13" s="232"/>
      <c r="D13" s="232"/>
      <c r="E13" s="232"/>
      <c r="F13" s="232"/>
      <c r="G13" s="232"/>
    </row>
    <row r="14" spans="1:7" ht="15">
      <c r="A14" s="233" t="s">
        <v>102</v>
      </c>
      <c r="B14" s="232">
        <v>59.1</v>
      </c>
      <c r="C14" s="232">
        <v>59.4</v>
      </c>
      <c r="D14" s="232">
        <v>60.8</v>
      </c>
      <c r="E14" s="232">
        <v>66.6</v>
      </c>
      <c r="F14" s="232">
        <v>61.1</v>
      </c>
      <c r="G14" s="232">
        <v>61.7</v>
      </c>
    </row>
    <row r="15" spans="1:7" ht="15">
      <c r="A15" s="233" t="s">
        <v>103</v>
      </c>
      <c r="B15" s="232">
        <v>65.4</v>
      </c>
      <c r="C15" s="232">
        <v>65.7</v>
      </c>
      <c r="D15" s="232">
        <v>60.4</v>
      </c>
      <c r="E15" s="232">
        <v>66.3</v>
      </c>
      <c r="F15" s="232">
        <v>66</v>
      </c>
      <c r="G15" s="232">
        <v>64.9</v>
      </c>
    </row>
    <row r="16" spans="1:7" ht="15">
      <c r="A16" s="233" t="s">
        <v>104</v>
      </c>
      <c r="B16" s="232">
        <v>74.6</v>
      </c>
      <c r="C16" s="232">
        <v>73.8</v>
      </c>
      <c r="D16" s="232">
        <v>74.2</v>
      </c>
      <c r="E16" s="232">
        <v>77.5</v>
      </c>
      <c r="F16" s="232">
        <v>83.3</v>
      </c>
      <c r="G16" s="232">
        <v>76.6</v>
      </c>
    </row>
    <row r="17" spans="1:7" ht="15.75" thickBot="1">
      <c r="A17" s="235" t="s">
        <v>105</v>
      </c>
      <c r="B17" s="236">
        <v>50</v>
      </c>
      <c r="C17" s="236">
        <v>44.3</v>
      </c>
      <c r="D17" s="236">
        <v>32.7</v>
      </c>
      <c r="E17" s="236">
        <v>58.2</v>
      </c>
      <c r="F17" s="236">
        <v>53.8</v>
      </c>
      <c r="G17" s="236">
        <v>50</v>
      </c>
    </row>
    <row r="18" ht="15">
      <c r="A18" s="237" t="s">
        <v>108</v>
      </c>
    </row>
    <row r="19" spans="1:7" ht="15">
      <c r="A19" s="321" t="s">
        <v>474</v>
      </c>
      <c r="B19" s="321"/>
      <c r="C19" s="321"/>
      <c r="D19" s="321"/>
      <c r="E19" s="321"/>
      <c r="F19" s="321"/>
      <c r="G19" s="321"/>
    </row>
  </sheetData>
  <sheetProtection/>
  <mergeCells count="2">
    <mergeCell ref="A1:G1"/>
    <mergeCell ref="A19:G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M54"/>
  <sheetViews>
    <sheetView zoomScalePageLayoutView="0" workbookViewId="0" topLeftCell="A1">
      <selection activeCell="A1" sqref="A1"/>
    </sheetView>
  </sheetViews>
  <sheetFormatPr defaultColWidth="9.140625" defaultRowHeight="15"/>
  <cols>
    <col min="1" max="1" width="23.7109375" style="1" customWidth="1"/>
    <col min="2" max="4" width="9.140625" style="1" customWidth="1"/>
    <col min="5" max="5" width="5.140625" style="1" customWidth="1"/>
    <col min="6" max="8" width="9.140625" style="1" customWidth="1"/>
    <col min="9" max="9" width="5.28125" style="1" customWidth="1"/>
    <col min="10" max="252" width="9.140625" style="1" customWidth="1"/>
    <col min="253" max="253" width="23.7109375" style="1" customWidth="1"/>
    <col min="254" max="16384" width="9.140625" style="1" customWidth="1"/>
  </cols>
  <sheetData>
    <row r="1" spans="1:12" ht="15.75" thickBot="1">
      <c r="A1" s="2" t="s">
        <v>425</v>
      </c>
      <c r="B1" s="9"/>
      <c r="C1" s="9"/>
      <c r="D1" s="9"/>
      <c r="E1" s="9"/>
      <c r="F1" s="9"/>
      <c r="G1" s="9"/>
      <c r="H1" s="9"/>
      <c r="I1" s="9"/>
      <c r="J1" s="9"/>
      <c r="K1" s="9"/>
      <c r="L1" s="9"/>
    </row>
    <row r="2" spans="1:12" ht="33" customHeight="1" thickBot="1">
      <c r="A2" s="322" t="s">
        <v>9</v>
      </c>
      <c r="B2" s="324" t="s">
        <v>10</v>
      </c>
      <c r="C2" s="324"/>
      <c r="D2" s="324"/>
      <c r="E2" s="83"/>
      <c r="F2" s="324" t="s">
        <v>11</v>
      </c>
      <c r="G2" s="324"/>
      <c r="H2" s="324"/>
      <c r="I2" s="84"/>
      <c r="J2" s="324" t="s">
        <v>12</v>
      </c>
      <c r="K2" s="324"/>
      <c r="L2" s="324"/>
    </row>
    <row r="3" spans="1:12" ht="24" thickBot="1">
      <c r="A3" s="323"/>
      <c r="B3" s="81" t="s">
        <v>13</v>
      </c>
      <c r="C3" s="82" t="s">
        <v>14</v>
      </c>
      <c r="D3" s="82" t="s">
        <v>115</v>
      </c>
      <c r="E3" s="81"/>
      <c r="F3" s="81" t="s">
        <v>13</v>
      </c>
      <c r="G3" s="82" t="s">
        <v>14</v>
      </c>
      <c r="H3" s="82" t="s">
        <v>115</v>
      </c>
      <c r="I3" s="81"/>
      <c r="J3" s="81" t="s">
        <v>13</v>
      </c>
      <c r="K3" s="82" t="s">
        <v>14</v>
      </c>
      <c r="L3" s="82" t="s">
        <v>115</v>
      </c>
    </row>
    <row r="4" spans="1:12" ht="15">
      <c r="A4" s="10" t="s">
        <v>15</v>
      </c>
      <c r="B4" s="6"/>
      <c r="C4" s="6"/>
      <c r="D4" s="6"/>
      <c r="E4" s="6"/>
      <c r="F4" s="6"/>
      <c r="G4" s="6"/>
      <c r="H4" s="6"/>
      <c r="I4" s="6"/>
      <c r="J4" s="6"/>
      <c r="K4" s="6"/>
      <c r="L4" s="6"/>
    </row>
    <row r="5" spans="1:13" ht="22.5">
      <c r="A5" s="11" t="s">
        <v>16</v>
      </c>
      <c r="B5" s="79">
        <v>81.1</v>
      </c>
      <c r="C5" s="79">
        <v>8.1</v>
      </c>
      <c r="D5" s="79">
        <v>10.8</v>
      </c>
      <c r="E5" s="79"/>
      <c r="F5" s="79">
        <v>86.1</v>
      </c>
      <c r="G5" s="79">
        <v>6.3</v>
      </c>
      <c r="H5" s="79">
        <v>7.6</v>
      </c>
      <c r="I5" s="79"/>
      <c r="J5" s="79">
        <v>82.4</v>
      </c>
      <c r="K5" s="79">
        <v>8.2</v>
      </c>
      <c r="L5" s="79">
        <v>9.4</v>
      </c>
      <c r="M5" s="12"/>
    </row>
    <row r="6" spans="1:13" ht="22.5">
      <c r="A6" s="11" t="s">
        <v>17</v>
      </c>
      <c r="B6" s="79">
        <v>85.1</v>
      </c>
      <c r="C6" s="79">
        <v>4.1</v>
      </c>
      <c r="D6" s="79">
        <v>10.8</v>
      </c>
      <c r="E6" s="79"/>
      <c r="F6" s="79">
        <v>88.6</v>
      </c>
      <c r="G6" s="79">
        <v>2.5</v>
      </c>
      <c r="H6" s="79">
        <v>8.9</v>
      </c>
      <c r="I6" s="79"/>
      <c r="J6" s="79">
        <v>88.2</v>
      </c>
      <c r="K6" s="79">
        <v>1.2</v>
      </c>
      <c r="L6" s="79">
        <v>10.6</v>
      </c>
      <c r="M6" s="12"/>
    </row>
    <row r="7" spans="1:13" ht="15">
      <c r="A7" s="10" t="s">
        <v>18</v>
      </c>
      <c r="B7" s="79">
        <v>86.5</v>
      </c>
      <c r="C7" s="79">
        <v>2.7</v>
      </c>
      <c r="D7" s="79">
        <v>10.8</v>
      </c>
      <c r="E7" s="79"/>
      <c r="F7" s="79">
        <v>89.9</v>
      </c>
      <c r="G7" s="79">
        <v>1.3</v>
      </c>
      <c r="H7" s="79">
        <v>8.9</v>
      </c>
      <c r="I7" s="79"/>
      <c r="J7" s="79">
        <v>87.1</v>
      </c>
      <c r="K7" s="79">
        <v>3.5</v>
      </c>
      <c r="L7" s="79">
        <v>9.4</v>
      </c>
      <c r="M7" s="12"/>
    </row>
    <row r="8" spans="1:13" ht="33.75">
      <c r="A8" s="13" t="s">
        <v>19</v>
      </c>
      <c r="B8" s="79"/>
      <c r="C8" s="79"/>
      <c r="D8" s="79"/>
      <c r="E8" s="79"/>
      <c r="F8" s="79"/>
      <c r="G8" s="79"/>
      <c r="H8" s="79"/>
      <c r="I8" s="79"/>
      <c r="J8" s="79"/>
      <c r="K8" s="79"/>
      <c r="L8" s="79"/>
      <c r="M8" s="12"/>
    </row>
    <row r="9" spans="1:13" ht="15">
      <c r="A9" s="11" t="s">
        <v>20</v>
      </c>
      <c r="B9" s="79">
        <v>74.3</v>
      </c>
      <c r="C9" s="79">
        <v>14.9</v>
      </c>
      <c r="D9" s="79">
        <v>10.8</v>
      </c>
      <c r="E9" s="79"/>
      <c r="F9" s="79">
        <v>79.7</v>
      </c>
      <c r="G9" s="79">
        <v>11.4</v>
      </c>
      <c r="H9" s="79">
        <v>8.9</v>
      </c>
      <c r="I9" s="79"/>
      <c r="J9" s="79">
        <v>82.4</v>
      </c>
      <c r="K9" s="79">
        <v>8.2</v>
      </c>
      <c r="L9" s="79">
        <v>9.4</v>
      </c>
      <c r="M9" s="12"/>
    </row>
    <row r="10" spans="1:13" ht="15">
      <c r="A10" s="11" t="s">
        <v>21</v>
      </c>
      <c r="B10" s="79">
        <v>81.1</v>
      </c>
      <c r="C10" s="79">
        <v>5.4</v>
      </c>
      <c r="D10" s="79">
        <v>13.5</v>
      </c>
      <c r="E10" s="79"/>
      <c r="F10" s="79">
        <v>87.3</v>
      </c>
      <c r="G10" s="79">
        <v>3.8</v>
      </c>
      <c r="H10" s="79">
        <v>8.9</v>
      </c>
      <c r="I10" s="79"/>
      <c r="J10" s="79">
        <v>82.4</v>
      </c>
      <c r="K10" s="79">
        <v>4.7</v>
      </c>
      <c r="L10" s="79">
        <v>12.9</v>
      </c>
      <c r="M10" s="12"/>
    </row>
    <row r="11" spans="1:13" ht="15">
      <c r="A11" s="10" t="s">
        <v>22</v>
      </c>
      <c r="B11" s="79"/>
      <c r="C11" s="79"/>
      <c r="D11" s="79"/>
      <c r="E11" s="79"/>
      <c r="F11" s="79"/>
      <c r="G11" s="79"/>
      <c r="H11" s="79"/>
      <c r="I11" s="79"/>
      <c r="J11" s="79"/>
      <c r="K11" s="79"/>
      <c r="L11" s="79"/>
      <c r="M11" s="12"/>
    </row>
    <row r="12" spans="1:13" ht="15">
      <c r="A12" s="11" t="s">
        <v>23</v>
      </c>
      <c r="B12" s="79"/>
      <c r="C12" s="79"/>
      <c r="D12" s="79"/>
      <c r="E12" s="79"/>
      <c r="F12" s="79"/>
      <c r="G12" s="79"/>
      <c r="H12" s="79"/>
      <c r="I12" s="79"/>
      <c r="J12" s="79"/>
      <c r="K12" s="79"/>
      <c r="L12" s="79"/>
      <c r="M12" s="12"/>
    </row>
    <row r="13" spans="1:13" ht="15">
      <c r="A13" s="11" t="s">
        <v>24</v>
      </c>
      <c r="B13" s="79">
        <v>85.1</v>
      </c>
      <c r="C13" s="79">
        <v>4.1</v>
      </c>
      <c r="D13" s="79">
        <v>10.8</v>
      </c>
      <c r="E13" s="79"/>
      <c r="F13" s="79">
        <v>88.6</v>
      </c>
      <c r="G13" s="79">
        <v>2.5</v>
      </c>
      <c r="H13" s="79">
        <v>8.9</v>
      </c>
      <c r="I13" s="79"/>
      <c r="J13" s="79">
        <v>83.5</v>
      </c>
      <c r="K13" s="79">
        <v>7.1</v>
      </c>
      <c r="L13" s="79">
        <v>9.4</v>
      </c>
      <c r="M13" s="12"/>
    </row>
    <row r="14" spans="1:13" ht="15">
      <c r="A14" s="11" t="s">
        <v>25</v>
      </c>
      <c r="B14" s="79">
        <v>83.8</v>
      </c>
      <c r="C14" s="79">
        <v>5.4</v>
      </c>
      <c r="D14" s="79">
        <v>10.8</v>
      </c>
      <c r="E14" s="79"/>
      <c r="F14" s="79">
        <v>87.3</v>
      </c>
      <c r="G14" s="79">
        <v>3.8</v>
      </c>
      <c r="H14" s="79">
        <v>8.9</v>
      </c>
      <c r="I14" s="79"/>
      <c r="J14" s="79">
        <v>85.9</v>
      </c>
      <c r="K14" s="79">
        <v>4.7</v>
      </c>
      <c r="L14" s="79">
        <v>9.4</v>
      </c>
      <c r="M14" s="12"/>
    </row>
    <row r="15" spans="1:13" ht="15">
      <c r="A15" s="11" t="s">
        <v>26</v>
      </c>
      <c r="B15" s="79">
        <v>83.8</v>
      </c>
      <c r="C15" s="79">
        <v>4.1</v>
      </c>
      <c r="D15" s="79">
        <v>12.2</v>
      </c>
      <c r="E15" s="79"/>
      <c r="F15" s="79">
        <v>89.9</v>
      </c>
      <c r="G15" s="79">
        <v>1.3</v>
      </c>
      <c r="H15" s="79">
        <v>8.9</v>
      </c>
      <c r="I15" s="79"/>
      <c r="J15" s="79">
        <v>88.2</v>
      </c>
      <c r="K15" s="79">
        <v>0</v>
      </c>
      <c r="L15" s="79">
        <v>11.8</v>
      </c>
      <c r="M15" s="12"/>
    </row>
    <row r="16" spans="1:13" ht="15">
      <c r="A16" s="11" t="s">
        <v>27</v>
      </c>
      <c r="B16" s="79"/>
      <c r="C16" s="79"/>
      <c r="D16" s="79"/>
      <c r="E16" s="79"/>
      <c r="F16" s="79"/>
      <c r="G16" s="79"/>
      <c r="H16" s="79"/>
      <c r="I16" s="79"/>
      <c r="J16" s="79"/>
      <c r="K16" s="79"/>
      <c r="L16" s="79"/>
      <c r="M16" s="12"/>
    </row>
    <row r="17" spans="1:13" ht="15">
      <c r="A17" s="11" t="s">
        <v>24</v>
      </c>
      <c r="B17" s="79">
        <v>85.1</v>
      </c>
      <c r="C17" s="79">
        <v>4.1</v>
      </c>
      <c r="D17" s="79">
        <v>10.8</v>
      </c>
      <c r="E17" s="79"/>
      <c r="F17" s="79">
        <v>88.6</v>
      </c>
      <c r="G17" s="79">
        <v>2.5</v>
      </c>
      <c r="H17" s="79">
        <v>8.9</v>
      </c>
      <c r="I17" s="79"/>
      <c r="J17" s="79">
        <v>81.2</v>
      </c>
      <c r="K17" s="79">
        <v>9.4</v>
      </c>
      <c r="L17" s="79">
        <v>9.4</v>
      </c>
      <c r="M17" s="12"/>
    </row>
    <row r="18" spans="1:13" ht="15">
      <c r="A18" s="11" t="s">
        <v>25</v>
      </c>
      <c r="B18" s="79">
        <v>81.1</v>
      </c>
      <c r="C18" s="79">
        <v>8.1</v>
      </c>
      <c r="D18" s="79">
        <v>10.8</v>
      </c>
      <c r="E18" s="79"/>
      <c r="F18" s="79">
        <v>83.5</v>
      </c>
      <c r="G18" s="79">
        <v>6.3</v>
      </c>
      <c r="H18" s="79">
        <v>10.1</v>
      </c>
      <c r="I18" s="79"/>
      <c r="J18" s="79">
        <v>77.6</v>
      </c>
      <c r="K18" s="79">
        <v>12.9</v>
      </c>
      <c r="L18" s="79">
        <v>9.4</v>
      </c>
      <c r="M18" s="12"/>
    </row>
    <row r="19" spans="1:13" ht="15">
      <c r="A19" s="11" t="s">
        <v>28</v>
      </c>
      <c r="B19" s="79">
        <v>87.8</v>
      </c>
      <c r="C19" s="79">
        <v>1.4</v>
      </c>
      <c r="D19" s="79">
        <v>10.8</v>
      </c>
      <c r="E19" s="79"/>
      <c r="F19" s="79">
        <v>89.9</v>
      </c>
      <c r="G19" s="79">
        <v>1.3</v>
      </c>
      <c r="H19" s="79">
        <v>8.9</v>
      </c>
      <c r="I19" s="79"/>
      <c r="J19" s="79">
        <v>89.4</v>
      </c>
      <c r="K19" s="79">
        <v>0</v>
      </c>
      <c r="L19" s="79">
        <v>10.6</v>
      </c>
      <c r="M19" s="12"/>
    </row>
    <row r="20" spans="1:13" ht="15">
      <c r="A20" s="11" t="s">
        <v>29</v>
      </c>
      <c r="B20" s="79">
        <v>89.2</v>
      </c>
      <c r="C20" s="79">
        <v>0</v>
      </c>
      <c r="D20" s="79">
        <v>10.8</v>
      </c>
      <c r="E20" s="79"/>
      <c r="F20" s="79">
        <v>87.3</v>
      </c>
      <c r="G20" s="79">
        <v>1.3</v>
      </c>
      <c r="H20" s="79">
        <v>11.4</v>
      </c>
      <c r="I20" s="79"/>
      <c r="J20" s="79">
        <v>85.9</v>
      </c>
      <c r="K20" s="79">
        <v>3.5</v>
      </c>
      <c r="L20" s="79">
        <v>10.6</v>
      </c>
      <c r="M20" s="12"/>
    </row>
    <row r="21" spans="1:13" ht="15">
      <c r="A21" s="11" t="s">
        <v>30</v>
      </c>
      <c r="B21" s="79">
        <v>21.6</v>
      </c>
      <c r="C21" s="79">
        <v>44.6</v>
      </c>
      <c r="D21" s="79">
        <v>33.8</v>
      </c>
      <c r="E21" s="79"/>
      <c r="F21" s="79">
        <v>22.8</v>
      </c>
      <c r="G21" s="79">
        <v>41.8</v>
      </c>
      <c r="H21" s="79">
        <v>35.4</v>
      </c>
      <c r="I21" s="79"/>
      <c r="J21" s="79">
        <v>23.5</v>
      </c>
      <c r="K21" s="79">
        <v>49.4</v>
      </c>
      <c r="L21" s="79">
        <v>27.1</v>
      </c>
      <c r="M21" s="12"/>
    </row>
    <row r="22" spans="1:13" ht="15">
      <c r="A22" s="10" t="s">
        <v>31</v>
      </c>
      <c r="B22" s="85" t="s">
        <v>99</v>
      </c>
      <c r="C22" s="85" t="s">
        <v>99</v>
      </c>
      <c r="D22" s="85" t="s">
        <v>99</v>
      </c>
      <c r="E22" s="79"/>
      <c r="F22" s="85" t="s">
        <v>99</v>
      </c>
      <c r="G22" s="85" t="s">
        <v>99</v>
      </c>
      <c r="H22" s="85" t="s">
        <v>99</v>
      </c>
      <c r="I22" s="79"/>
      <c r="J22" s="79">
        <v>0</v>
      </c>
      <c r="K22" s="79">
        <v>0</v>
      </c>
      <c r="L22" s="79">
        <v>100</v>
      </c>
      <c r="M22" s="12"/>
    </row>
    <row r="23" spans="1:13" ht="15">
      <c r="A23" s="14" t="s">
        <v>32</v>
      </c>
      <c r="B23" s="57">
        <v>78.4</v>
      </c>
      <c r="C23" s="57">
        <v>6.8</v>
      </c>
      <c r="D23" s="57">
        <v>14.9</v>
      </c>
      <c r="E23" s="57"/>
      <c r="F23" s="57">
        <v>79.7</v>
      </c>
      <c r="G23" s="57">
        <v>10.1</v>
      </c>
      <c r="H23" s="57">
        <v>10.1</v>
      </c>
      <c r="I23" s="57"/>
      <c r="J23" s="57">
        <v>77.6</v>
      </c>
      <c r="K23" s="57">
        <v>9.4</v>
      </c>
      <c r="L23" s="57">
        <v>12.9</v>
      </c>
      <c r="M23" s="12"/>
    </row>
    <row r="24" spans="1:13" ht="15">
      <c r="A24" s="10" t="s">
        <v>33</v>
      </c>
      <c r="B24" s="65"/>
      <c r="C24" s="65"/>
      <c r="D24" s="65"/>
      <c r="E24" s="65"/>
      <c r="F24" s="65"/>
      <c r="G24" s="65"/>
      <c r="H24" s="65"/>
      <c r="I24" s="65"/>
      <c r="J24" s="65"/>
      <c r="K24" s="65"/>
      <c r="L24" s="65"/>
      <c r="M24" s="12"/>
    </row>
    <row r="25" spans="1:13" ht="15">
      <c r="A25" s="11" t="s">
        <v>20</v>
      </c>
      <c r="B25" s="79">
        <v>78.4</v>
      </c>
      <c r="C25" s="79">
        <v>8.1</v>
      </c>
      <c r="D25" s="79">
        <v>13.5</v>
      </c>
      <c r="E25" s="79"/>
      <c r="F25" s="79">
        <v>86.1</v>
      </c>
      <c r="G25" s="79">
        <v>5.1</v>
      </c>
      <c r="H25" s="79">
        <v>8.9</v>
      </c>
      <c r="I25" s="79"/>
      <c r="J25" s="79">
        <v>83.5</v>
      </c>
      <c r="K25" s="79">
        <v>3.5</v>
      </c>
      <c r="L25" s="79">
        <v>12.9</v>
      </c>
      <c r="M25" s="12"/>
    </row>
    <row r="26" spans="1:13" ht="15">
      <c r="A26" s="11" t="s">
        <v>21</v>
      </c>
      <c r="B26" s="79">
        <v>68.9</v>
      </c>
      <c r="C26" s="79">
        <v>14.9</v>
      </c>
      <c r="D26" s="79">
        <v>16.2</v>
      </c>
      <c r="E26" s="79"/>
      <c r="F26" s="79">
        <v>72.2</v>
      </c>
      <c r="G26" s="79">
        <v>15.2</v>
      </c>
      <c r="H26" s="79">
        <v>12.7</v>
      </c>
      <c r="I26" s="79"/>
      <c r="J26" s="79">
        <v>71.8</v>
      </c>
      <c r="K26" s="79">
        <v>12.9</v>
      </c>
      <c r="L26" s="79">
        <v>15.3</v>
      </c>
      <c r="M26" s="12"/>
    </row>
    <row r="27" spans="1:13" ht="15">
      <c r="A27" s="10" t="s">
        <v>34</v>
      </c>
      <c r="B27" s="79"/>
      <c r="C27" s="79"/>
      <c r="D27" s="79"/>
      <c r="E27" s="79"/>
      <c r="F27" s="79"/>
      <c r="G27" s="79"/>
      <c r="H27" s="79"/>
      <c r="I27" s="79"/>
      <c r="J27" s="79"/>
      <c r="K27" s="79"/>
      <c r="L27" s="79"/>
      <c r="M27" s="12"/>
    </row>
    <row r="28" spans="1:13" ht="15">
      <c r="A28" s="11" t="s">
        <v>20</v>
      </c>
      <c r="B28" s="79">
        <v>73</v>
      </c>
      <c r="C28" s="79">
        <v>12.2</v>
      </c>
      <c r="D28" s="79">
        <v>14.9</v>
      </c>
      <c r="E28" s="79"/>
      <c r="F28" s="79">
        <v>79.7</v>
      </c>
      <c r="G28" s="79">
        <v>10.1</v>
      </c>
      <c r="H28" s="79">
        <v>10.1</v>
      </c>
      <c r="I28" s="79"/>
      <c r="J28" s="79">
        <v>70.6</v>
      </c>
      <c r="K28" s="79">
        <v>16.5</v>
      </c>
      <c r="L28" s="79">
        <v>12.9</v>
      </c>
      <c r="M28" s="12"/>
    </row>
    <row r="29" spans="1:13" ht="15">
      <c r="A29" s="11" t="s">
        <v>21</v>
      </c>
      <c r="B29" s="79">
        <v>75.7</v>
      </c>
      <c r="C29" s="79">
        <v>6.8</v>
      </c>
      <c r="D29" s="79">
        <v>17.6</v>
      </c>
      <c r="E29" s="79"/>
      <c r="F29" s="79">
        <v>82.3</v>
      </c>
      <c r="G29" s="79">
        <v>5.1</v>
      </c>
      <c r="H29" s="79">
        <v>12.7</v>
      </c>
      <c r="I29" s="79"/>
      <c r="J29" s="79">
        <v>78.8</v>
      </c>
      <c r="K29" s="79">
        <v>7.1</v>
      </c>
      <c r="L29" s="79">
        <v>14.1</v>
      </c>
      <c r="M29" s="12"/>
    </row>
    <row r="30" spans="1:13" ht="22.5">
      <c r="A30" s="10" t="s">
        <v>35</v>
      </c>
      <c r="B30" s="79"/>
      <c r="C30" s="79"/>
      <c r="D30" s="79"/>
      <c r="E30" s="79"/>
      <c r="F30" s="79"/>
      <c r="G30" s="79"/>
      <c r="H30" s="79"/>
      <c r="I30" s="79"/>
      <c r="J30" s="79"/>
      <c r="K30" s="79"/>
      <c r="L30" s="79"/>
      <c r="M30" s="12"/>
    </row>
    <row r="31" spans="1:13" ht="15">
      <c r="A31" s="11" t="s">
        <v>36</v>
      </c>
      <c r="B31" s="79">
        <v>71.6</v>
      </c>
      <c r="C31" s="79">
        <v>13.5</v>
      </c>
      <c r="D31" s="79">
        <v>14.9</v>
      </c>
      <c r="E31" s="79"/>
      <c r="F31" s="79">
        <v>78.5</v>
      </c>
      <c r="G31" s="79">
        <v>12.7</v>
      </c>
      <c r="H31" s="79">
        <v>8.9</v>
      </c>
      <c r="I31" s="79"/>
      <c r="J31" s="79">
        <v>74.1</v>
      </c>
      <c r="K31" s="79">
        <v>12.9</v>
      </c>
      <c r="L31" s="79">
        <v>12.9</v>
      </c>
      <c r="M31" s="12"/>
    </row>
    <row r="32" spans="1:13" ht="15">
      <c r="A32" s="11" t="s">
        <v>37</v>
      </c>
      <c r="B32" s="79">
        <v>74.3</v>
      </c>
      <c r="C32" s="79">
        <v>12.2</v>
      </c>
      <c r="D32" s="79">
        <v>13.5</v>
      </c>
      <c r="E32" s="79"/>
      <c r="F32" s="79">
        <v>81</v>
      </c>
      <c r="G32" s="79">
        <v>10.1</v>
      </c>
      <c r="H32" s="79">
        <v>8.9</v>
      </c>
      <c r="I32" s="79"/>
      <c r="J32" s="79">
        <v>78.8</v>
      </c>
      <c r="K32" s="79">
        <v>8.2</v>
      </c>
      <c r="L32" s="79">
        <v>12.9</v>
      </c>
      <c r="M32" s="12"/>
    </row>
    <row r="33" spans="1:13" ht="15">
      <c r="A33" s="11" t="s">
        <v>38</v>
      </c>
      <c r="B33" s="79">
        <v>79.7</v>
      </c>
      <c r="C33" s="79">
        <v>6.8</v>
      </c>
      <c r="D33" s="79">
        <v>13.5</v>
      </c>
      <c r="E33" s="79"/>
      <c r="F33" s="79">
        <v>84.8</v>
      </c>
      <c r="G33" s="79">
        <v>6.3</v>
      </c>
      <c r="H33" s="79">
        <v>8.9</v>
      </c>
      <c r="I33" s="79"/>
      <c r="J33" s="79">
        <v>82.4</v>
      </c>
      <c r="K33" s="79">
        <v>4.7</v>
      </c>
      <c r="L33" s="79">
        <v>12.9</v>
      </c>
      <c r="M33" s="12"/>
    </row>
    <row r="34" spans="1:13" ht="15">
      <c r="A34" s="11" t="s">
        <v>39</v>
      </c>
      <c r="B34" s="79">
        <v>37.8</v>
      </c>
      <c r="C34" s="79">
        <v>47.3</v>
      </c>
      <c r="D34" s="79">
        <v>14.9</v>
      </c>
      <c r="E34" s="79"/>
      <c r="F34" s="79">
        <v>45.6</v>
      </c>
      <c r="G34" s="79">
        <v>44.3</v>
      </c>
      <c r="H34" s="79">
        <v>10.1</v>
      </c>
      <c r="I34" s="79"/>
      <c r="J34" s="79">
        <v>49.4</v>
      </c>
      <c r="K34" s="79">
        <v>37.6</v>
      </c>
      <c r="L34" s="79">
        <v>12.9</v>
      </c>
      <c r="M34" s="12"/>
    </row>
    <row r="35" spans="1:13" ht="22.5">
      <c r="A35" s="11" t="s">
        <v>40</v>
      </c>
      <c r="B35" s="79">
        <v>70.3</v>
      </c>
      <c r="C35" s="79">
        <v>13.5</v>
      </c>
      <c r="D35" s="79">
        <v>16.2</v>
      </c>
      <c r="E35" s="79"/>
      <c r="F35" s="79">
        <v>70.9</v>
      </c>
      <c r="G35" s="79">
        <v>16.5</v>
      </c>
      <c r="H35" s="79">
        <v>12.7</v>
      </c>
      <c r="I35" s="79"/>
      <c r="J35" s="79">
        <v>72.9</v>
      </c>
      <c r="K35" s="79">
        <v>10.6</v>
      </c>
      <c r="L35" s="79">
        <v>16.5</v>
      </c>
      <c r="M35" s="12"/>
    </row>
    <row r="36" spans="1:13" ht="15">
      <c r="A36" s="11" t="s">
        <v>41</v>
      </c>
      <c r="B36" s="79">
        <v>41.9</v>
      </c>
      <c r="C36" s="79">
        <v>31.1</v>
      </c>
      <c r="D36" s="79">
        <v>27</v>
      </c>
      <c r="E36" s="79"/>
      <c r="F36" s="79">
        <v>59.5</v>
      </c>
      <c r="G36" s="79">
        <v>22.8</v>
      </c>
      <c r="H36" s="79">
        <v>17.7</v>
      </c>
      <c r="I36" s="79"/>
      <c r="J36" s="79">
        <v>54.1</v>
      </c>
      <c r="K36" s="79">
        <v>27.1</v>
      </c>
      <c r="L36" s="79">
        <v>18.8</v>
      </c>
      <c r="M36" s="12"/>
    </row>
    <row r="37" spans="1:13" ht="15">
      <c r="A37" s="10" t="s">
        <v>42</v>
      </c>
      <c r="B37" s="79"/>
      <c r="C37" s="79"/>
      <c r="D37" s="79"/>
      <c r="E37" s="79"/>
      <c r="F37" s="79"/>
      <c r="G37" s="79"/>
      <c r="H37" s="79"/>
      <c r="I37" s="79"/>
      <c r="J37" s="79"/>
      <c r="K37" s="79"/>
      <c r="L37" s="79"/>
      <c r="M37" s="12"/>
    </row>
    <row r="38" spans="1:13" ht="22.5">
      <c r="A38" s="11" t="s">
        <v>43</v>
      </c>
      <c r="B38" s="79">
        <v>70.3</v>
      </c>
      <c r="C38" s="79">
        <v>14.9</v>
      </c>
      <c r="D38" s="79">
        <v>14.9</v>
      </c>
      <c r="E38" s="79"/>
      <c r="F38" s="79">
        <v>77.2</v>
      </c>
      <c r="G38" s="79">
        <v>12.7</v>
      </c>
      <c r="H38" s="79">
        <v>10.1</v>
      </c>
      <c r="I38" s="79"/>
      <c r="J38" s="79">
        <v>76.5</v>
      </c>
      <c r="K38" s="79">
        <v>8.2</v>
      </c>
      <c r="L38" s="79">
        <v>15.3</v>
      </c>
      <c r="M38" s="12"/>
    </row>
    <row r="39" spans="1:13" ht="22.5">
      <c r="A39" s="11" t="s">
        <v>44</v>
      </c>
      <c r="B39" s="79">
        <v>71.6</v>
      </c>
      <c r="C39" s="79">
        <v>13.5</v>
      </c>
      <c r="D39" s="79">
        <v>14.9</v>
      </c>
      <c r="E39" s="79"/>
      <c r="F39" s="79">
        <v>77.2</v>
      </c>
      <c r="G39" s="79">
        <v>12.7</v>
      </c>
      <c r="H39" s="79">
        <v>10.1</v>
      </c>
      <c r="I39" s="79"/>
      <c r="J39" s="79">
        <v>78.8</v>
      </c>
      <c r="K39" s="79">
        <v>5.9</v>
      </c>
      <c r="L39" s="79">
        <v>15.3</v>
      </c>
      <c r="M39" s="12"/>
    </row>
    <row r="40" spans="1:13" ht="22.5">
      <c r="A40" s="16" t="s">
        <v>45</v>
      </c>
      <c r="B40" s="57">
        <v>43.2</v>
      </c>
      <c r="C40" s="57">
        <v>41.9</v>
      </c>
      <c r="D40" s="57">
        <v>14.9</v>
      </c>
      <c r="E40" s="57"/>
      <c r="F40" s="57">
        <v>53.2</v>
      </c>
      <c r="G40" s="57">
        <v>36.7</v>
      </c>
      <c r="H40" s="79">
        <v>10.1</v>
      </c>
      <c r="I40" s="57"/>
      <c r="J40" s="57">
        <v>49.4</v>
      </c>
      <c r="K40" s="57">
        <v>34.1</v>
      </c>
      <c r="L40" s="57">
        <v>16.5</v>
      </c>
      <c r="M40" s="12"/>
    </row>
    <row r="41" spans="1:13" ht="22.5">
      <c r="A41" s="10" t="s">
        <v>46</v>
      </c>
      <c r="B41" s="65"/>
      <c r="C41" s="65"/>
      <c r="D41" s="65"/>
      <c r="E41" s="65"/>
      <c r="F41" s="65"/>
      <c r="G41" s="65"/>
      <c r="H41" s="65"/>
      <c r="I41" s="65"/>
      <c r="J41" s="65"/>
      <c r="K41" s="65"/>
      <c r="L41" s="65"/>
      <c r="M41" s="12"/>
    </row>
    <row r="42" spans="1:13" ht="15">
      <c r="A42" s="11" t="s">
        <v>47</v>
      </c>
      <c r="B42" s="79">
        <v>74.3</v>
      </c>
      <c r="C42" s="79">
        <v>10.8</v>
      </c>
      <c r="D42" s="79">
        <v>14.9</v>
      </c>
      <c r="E42" s="79"/>
      <c r="F42" s="79">
        <v>77.2</v>
      </c>
      <c r="G42" s="79">
        <v>11.4</v>
      </c>
      <c r="H42" s="79">
        <v>11.4</v>
      </c>
      <c r="I42" s="79"/>
      <c r="J42" s="79">
        <v>76.5</v>
      </c>
      <c r="K42" s="79">
        <v>7.1</v>
      </c>
      <c r="L42" s="79">
        <v>16.5</v>
      </c>
      <c r="M42" s="12"/>
    </row>
    <row r="43" spans="1:13" ht="15">
      <c r="A43" s="11" t="s">
        <v>48</v>
      </c>
      <c r="B43" s="79">
        <v>62.2</v>
      </c>
      <c r="C43" s="79">
        <v>21.6</v>
      </c>
      <c r="D43" s="79">
        <v>16.2</v>
      </c>
      <c r="E43" s="79"/>
      <c r="F43" s="79">
        <v>73.4</v>
      </c>
      <c r="G43" s="79">
        <v>13.9</v>
      </c>
      <c r="H43" s="79">
        <v>12.7</v>
      </c>
      <c r="I43" s="79"/>
      <c r="J43" s="79">
        <v>78.8</v>
      </c>
      <c r="K43" s="79">
        <v>7.1</v>
      </c>
      <c r="L43" s="79">
        <v>14.1</v>
      </c>
      <c r="M43" s="12"/>
    </row>
    <row r="44" spans="1:13" ht="15">
      <c r="A44" s="11" t="s">
        <v>49</v>
      </c>
      <c r="B44" s="79">
        <v>56.8</v>
      </c>
      <c r="C44" s="79">
        <v>28.4</v>
      </c>
      <c r="D44" s="79">
        <v>14.9</v>
      </c>
      <c r="E44" s="79"/>
      <c r="F44" s="79">
        <v>68.4</v>
      </c>
      <c r="G44" s="79">
        <v>19</v>
      </c>
      <c r="H44" s="79">
        <v>12.7</v>
      </c>
      <c r="I44" s="79"/>
      <c r="J44" s="79">
        <v>58.8</v>
      </c>
      <c r="K44" s="79">
        <v>25.9</v>
      </c>
      <c r="L44" s="79">
        <v>15.3</v>
      </c>
      <c r="M44" s="12"/>
    </row>
    <row r="45" spans="1:13" ht="15">
      <c r="A45" s="11" t="s">
        <v>50</v>
      </c>
      <c r="B45" s="79">
        <v>63.5</v>
      </c>
      <c r="C45" s="79">
        <v>21.6</v>
      </c>
      <c r="D45" s="79">
        <v>14.9</v>
      </c>
      <c r="E45" s="79"/>
      <c r="F45" s="79">
        <v>65.8</v>
      </c>
      <c r="G45" s="79">
        <v>21.5</v>
      </c>
      <c r="H45" s="79">
        <v>12.7</v>
      </c>
      <c r="I45" s="79"/>
      <c r="J45" s="79">
        <v>60</v>
      </c>
      <c r="K45" s="79">
        <v>24.7</v>
      </c>
      <c r="L45" s="79">
        <v>15.3</v>
      </c>
      <c r="M45" s="12"/>
    </row>
    <row r="46" spans="1:13" ht="15">
      <c r="A46" s="11" t="s">
        <v>51</v>
      </c>
      <c r="B46" s="79">
        <v>74.3</v>
      </c>
      <c r="C46" s="79">
        <v>10.8</v>
      </c>
      <c r="D46" s="79">
        <v>14.9</v>
      </c>
      <c r="E46" s="79"/>
      <c r="F46" s="79">
        <v>82.3</v>
      </c>
      <c r="G46" s="79">
        <v>5.1</v>
      </c>
      <c r="H46" s="79">
        <v>12.7</v>
      </c>
      <c r="I46" s="79"/>
      <c r="J46" s="79">
        <v>74.1</v>
      </c>
      <c r="K46" s="79">
        <v>11.8</v>
      </c>
      <c r="L46" s="79">
        <v>14.1</v>
      </c>
      <c r="M46" s="12"/>
    </row>
    <row r="47" spans="1:13" ht="15">
      <c r="A47" s="11" t="s">
        <v>52</v>
      </c>
      <c r="B47" s="79">
        <v>60.8</v>
      </c>
      <c r="C47" s="79">
        <v>24.3</v>
      </c>
      <c r="D47" s="79">
        <v>14.9</v>
      </c>
      <c r="E47" s="79"/>
      <c r="F47" s="79">
        <v>70.9</v>
      </c>
      <c r="G47" s="79">
        <v>16.5</v>
      </c>
      <c r="H47" s="79">
        <v>12.7</v>
      </c>
      <c r="I47" s="79"/>
      <c r="J47" s="79">
        <v>64.7</v>
      </c>
      <c r="K47" s="79">
        <v>21.2</v>
      </c>
      <c r="L47" s="79">
        <v>14.1</v>
      </c>
      <c r="M47" s="12"/>
    </row>
    <row r="48" spans="1:13" ht="15.75" thickBot="1">
      <c r="A48" s="17" t="s">
        <v>53</v>
      </c>
      <c r="B48" s="80">
        <v>14.9</v>
      </c>
      <c r="C48" s="80">
        <v>40.5</v>
      </c>
      <c r="D48" s="80">
        <v>44.6</v>
      </c>
      <c r="E48" s="80"/>
      <c r="F48" s="80">
        <v>15.2</v>
      </c>
      <c r="G48" s="80">
        <v>46.8</v>
      </c>
      <c r="H48" s="80">
        <v>38</v>
      </c>
      <c r="I48" s="80"/>
      <c r="J48" s="80">
        <v>5.9</v>
      </c>
      <c r="K48" s="80">
        <v>55.3</v>
      </c>
      <c r="L48" s="80">
        <v>38.8</v>
      </c>
      <c r="M48" s="12"/>
    </row>
    <row r="49" spans="1:12" ht="15">
      <c r="A49" s="55" t="s">
        <v>78</v>
      </c>
      <c r="B49" s="18"/>
      <c r="C49"/>
      <c r="D49"/>
      <c r="E49"/>
      <c r="F49"/>
      <c r="G49"/>
      <c r="H49"/>
      <c r="I49"/>
      <c r="J49"/>
      <c r="K49"/>
      <c r="L49"/>
    </row>
    <row r="50" spans="1:12" ht="15">
      <c r="A50" s="55" t="s">
        <v>98</v>
      </c>
      <c r="B50" s="18"/>
      <c r="C50"/>
      <c r="D50"/>
      <c r="E50"/>
      <c r="F50"/>
      <c r="G50"/>
      <c r="H50"/>
      <c r="I50"/>
      <c r="J50"/>
      <c r="K50"/>
      <c r="L50"/>
    </row>
    <row r="51" spans="1:12" ht="15">
      <c r="A51" s="54" t="s">
        <v>79</v>
      </c>
      <c r="B51"/>
      <c r="C51"/>
      <c r="D51"/>
      <c r="E51"/>
      <c r="F51"/>
      <c r="G51"/>
      <c r="H51"/>
      <c r="I51"/>
      <c r="J51"/>
      <c r="K51"/>
      <c r="L51"/>
    </row>
    <row r="52" spans="1:12" ht="15">
      <c r="A52" s="134" t="s">
        <v>474</v>
      </c>
      <c r="B52"/>
      <c r="C52"/>
      <c r="D52"/>
      <c r="E52"/>
      <c r="F52"/>
      <c r="G52"/>
      <c r="H52"/>
      <c r="I52"/>
      <c r="J52"/>
      <c r="K52"/>
      <c r="L52"/>
    </row>
    <row r="53" ht="15">
      <c r="A53" s="7"/>
    </row>
    <row r="54" ht="15">
      <c r="A54" s="7"/>
    </row>
  </sheetData>
  <sheetProtection/>
  <mergeCells count="4">
    <mergeCell ref="A2:A3"/>
    <mergeCell ref="B2:D2"/>
    <mergeCell ref="F2:H2"/>
    <mergeCell ref="J2:L2"/>
  </mergeCells>
  <printOptions/>
  <pageMargins left="0.7480314960629921" right="0.7480314960629921" top="0.5511811023622047" bottom="0.5511811023622047" header="0.5118110236220472" footer="0.5118110236220472"/>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14"/>
  <sheetViews>
    <sheetView zoomScalePageLayoutView="0" workbookViewId="0" topLeftCell="A1">
      <selection activeCell="A1" sqref="A1:L1"/>
    </sheetView>
  </sheetViews>
  <sheetFormatPr defaultColWidth="9.140625" defaultRowHeight="15"/>
  <cols>
    <col min="1" max="1" width="28.7109375" style="25" customWidth="1"/>
    <col min="2" max="2" width="15.7109375" style="1" customWidth="1"/>
    <col min="3" max="3" width="2.7109375" style="1" customWidth="1"/>
    <col min="4" max="4" width="15.7109375" style="1" customWidth="1"/>
    <col min="5" max="5" width="2.7109375" style="1" customWidth="1"/>
    <col min="6" max="6" width="15.7109375" style="1" customWidth="1"/>
    <col min="7" max="7" width="2.7109375" style="1" customWidth="1"/>
    <col min="8" max="8" width="15.7109375" style="1" customWidth="1"/>
    <col min="9" max="9" width="2.7109375" style="1" customWidth="1"/>
    <col min="10" max="10" width="15.7109375" style="1" customWidth="1"/>
    <col min="11" max="11" width="2.7109375" style="1" customWidth="1"/>
    <col min="12" max="12" width="15.7109375" style="1" customWidth="1"/>
    <col min="13" max="16384" width="9.140625" style="1" customWidth="1"/>
  </cols>
  <sheetData>
    <row r="1" spans="1:12" ht="33.75" customHeight="1" thickBot="1">
      <c r="A1" s="325" t="s">
        <v>426</v>
      </c>
      <c r="B1" s="325"/>
      <c r="C1" s="325"/>
      <c r="D1" s="325"/>
      <c r="E1" s="325"/>
      <c r="F1" s="325"/>
      <c r="G1" s="325"/>
      <c r="H1" s="325"/>
      <c r="I1" s="325"/>
      <c r="J1" s="325"/>
      <c r="K1" s="325"/>
      <c r="L1" s="325"/>
    </row>
    <row r="2" spans="1:12" ht="13.5" customHeight="1" thickBot="1">
      <c r="A2" s="19"/>
      <c r="B2" s="20" t="s">
        <v>83</v>
      </c>
      <c r="C2" s="21"/>
      <c r="D2" s="20" t="s">
        <v>84</v>
      </c>
      <c r="E2" s="21"/>
      <c r="F2" s="20" t="s">
        <v>86</v>
      </c>
      <c r="G2" s="21"/>
      <c r="H2" s="20" t="s">
        <v>0</v>
      </c>
      <c r="I2" s="21"/>
      <c r="J2" s="20" t="s">
        <v>85</v>
      </c>
      <c r="K2" s="21"/>
      <c r="L2" s="20" t="s">
        <v>1</v>
      </c>
    </row>
    <row r="3" spans="1:12" ht="13.5" customHeight="1">
      <c r="A3" s="22"/>
      <c r="B3" s="326" t="s">
        <v>116</v>
      </c>
      <c r="C3" s="326"/>
      <c r="D3" s="326"/>
      <c r="E3" s="326"/>
      <c r="F3" s="326"/>
      <c r="G3" s="326"/>
      <c r="H3" s="326"/>
      <c r="I3" s="326"/>
      <c r="J3" s="326"/>
      <c r="K3" s="326"/>
      <c r="L3" s="326"/>
    </row>
    <row r="4" spans="1:12" ht="23.25">
      <c r="A4" s="23" t="s">
        <v>246</v>
      </c>
      <c r="B4" s="57">
        <v>39</v>
      </c>
      <c r="C4" s="58"/>
      <c r="D4" s="57">
        <v>54</v>
      </c>
      <c r="E4" s="58"/>
      <c r="F4" s="57">
        <v>56.9</v>
      </c>
      <c r="G4" s="58"/>
      <c r="H4" s="57">
        <v>54.9</v>
      </c>
      <c r="I4" s="58"/>
      <c r="J4" s="57">
        <v>60.9</v>
      </c>
      <c r="K4" s="58"/>
      <c r="L4" s="57">
        <v>53.9</v>
      </c>
    </row>
    <row r="5" spans="1:12" ht="24" thickBot="1">
      <c r="A5" s="24" t="s">
        <v>243</v>
      </c>
      <c r="B5" s="59">
        <v>2327</v>
      </c>
      <c r="C5" s="60"/>
      <c r="D5" s="59">
        <v>1614</v>
      </c>
      <c r="E5" s="60"/>
      <c r="F5" s="59">
        <v>4593</v>
      </c>
      <c r="G5" s="60"/>
      <c r="H5" s="59">
        <v>2603</v>
      </c>
      <c r="I5" s="60"/>
      <c r="J5" s="59">
        <v>2640</v>
      </c>
      <c r="K5" s="60"/>
      <c r="L5" s="59">
        <f>SUM(B5:J5)</f>
        <v>13777</v>
      </c>
    </row>
    <row r="6" spans="1:17" ht="15">
      <c r="A6" s="52" t="s">
        <v>81</v>
      </c>
      <c r="B6" s="7"/>
      <c r="C6"/>
      <c r="D6"/>
      <c r="E6"/>
      <c r="F6"/>
      <c r="G6"/>
      <c r="H6"/>
      <c r="I6"/>
      <c r="J6"/>
      <c r="K6"/>
      <c r="L6"/>
      <c r="M6"/>
      <c r="N6"/>
      <c r="O6"/>
      <c r="P6"/>
      <c r="Q6"/>
    </row>
    <row r="7" spans="1:17" ht="15">
      <c r="A7" s="53" t="s">
        <v>76</v>
      </c>
      <c r="B7" s="7"/>
      <c r="C7"/>
      <c r="D7"/>
      <c r="E7"/>
      <c r="F7"/>
      <c r="G7"/>
      <c r="H7"/>
      <c r="I7"/>
      <c r="J7"/>
      <c r="K7"/>
      <c r="L7"/>
      <c r="M7"/>
      <c r="N7"/>
      <c r="O7"/>
      <c r="P7"/>
      <c r="Q7"/>
    </row>
    <row r="8" spans="1:17" ht="15">
      <c r="A8" s="52" t="s">
        <v>80</v>
      </c>
      <c r="B8" s="7"/>
      <c r="C8"/>
      <c r="D8"/>
      <c r="E8"/>
      <c r="F8"/>
      <c r="G8"/>
      <c r="H8"/>
      <c r="I8"/>
      <c r="J8"/>
      <c r="K8"/>
      <c r="L8"/>
      <c r="M8"/>
      <c r="N8"/>
      <c r="O8"/>
      <c r="P8"/>
      <c r="Q8"/>
    </row>
    <row r="9" spans="1:17" ht="15">
      <c r="A9" s="61" t="s">
        <v>75</v>
      </c>
      <c r="B9"/>
      <c r="C9"/>
      <c r="D9"/>
      <c r="E9"/>
      <c r="F9"/>
      <c r="G9"/>
      <c r="H9"/>
      <c r="I9"/>
      <c r="J9"/>
      <c r="K9"/>
      <c r="L9"/>
      <c r="M9"/>
      <c r="N9"/>
      <c r="O9"/>
      <c r="P9"/>
      <c r="Q9"/>
    </row>
    <row r="10" ht="15">
      <c r="A10" s="56" t="s">
        <v>82</v>
      </c>
    </row>
    <row r="11" ht="15">
      <c r="A11" s="72" t="s">
        <v>474</v>
      </c>
    </row>
    <row r="12" ht="15">
      <c r="A12" s="1"/>
    </row>
    <row r="13" ht="15">
      <c r="A13" s="1"/>
    </row>
    <row r="14" ht="15">
      <c r="A14" s="1"/>
    </row>
  </sheetData>
  <sheetProtection/>
  <mergeCells count="2">
    <mergeCell ref="A1:L1"/>
    <mergeCell ref="B3:L3"/>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dcterms:created xsi:type="dcterms:W3CDTF">2014-09-17T05:18:16Z</dcterms:created>
  <dcterms:modified xsi:type="dcterms:W3CDTF">2017-10-25T00:36:14Z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122;#3-05 Chronic disease management</vt:lpwstr>
  </property>
  <property fmtid="{D5CDD505-2E9C-101B-9397-08002B2CF9AE}" pid="4" name="AIHW_PPR_UpdatePending">
    <vt:lpwstr>0</vt:lpwstr>
  </property>
  <property fmtid="{D5CDD505-2E9C-101B-9397-08002B2CF9AE}" pid="5" name="AIHW_PPR_UpdateLog">
    <vt:lpwstr/>
  </property>
</Properties>
</file>